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75" yWindow="45" windowWidth="10935" windowHeight="7740" activeTab="0"/>
  </bookViews>
  <sheets>
    <sheet name="Formulier" sheetId="1" r:id="rId1"/>
    <sheet name="T_HKV_KVM_Indicatoren" sheetId="2" state="hidden" r:id="rId2"/>
    <sheet name="T_HKV_KVM_Acties" sheetId="3" state="hidden" r:id="rId3"/>
    <sheet name="T_HKV_KVM_Personeel" sheetId="4" state="hidden" r:id="rId4"/>
    <sheet name="T_HKV_KVM_cofin_instanties" sheetId="5" state="hidden" r:id="rId5"/>
  </sheets>
  <definedNames>
    <definedName name="_1.__Referentie">'Formulier'!$A$3</definedName>
    <definedName name="_2.__Wijzigingen">'Formulier'!$A$11</definedName>
    <definedName name="_3.__Stand_van_zaken_te_nemen_acties">'Formulier'!#REF!</definedName>
    <definedName name="_4.__Timing">'Formulier'!#REF!</definedName>
    <definedName name="_5._Voorwaarden_voor_subsidiëring">'Formulier'!$A$15</definedName>
    <definedName name="_6.__Financiële_voortgang">'Formulier'!$A$57</definedName>
    <definedName name="_7._Meerwaarde_van_het_project_voor_de_handelskern">'Formulier'!#REF!</definedName>
    <definedName name="_8.__Cofinanciering">'Formulier'!$A$90</definedName>
    <definedName name="_9._Betrokkenheid_handelaarsverenigingen">'Formulier'!$A$101</definedName>
    <definedName name="_xlnm.Print_Area" localSheetId="0">'Formulier'!$A$1:$K$104</definedName>
    <definedName name="Dit_formulier_bevat_de_volgende_onderdelen__klik_op_een_titel">'Formulier'!#REF!</definedName>
    <definedName name="Gemeente_id">'Formulier'!$N$6:$O$1157</definedName>
    <definedName name="Top">'Formulier'!$A$3</definedName>
  </definedNames>
  <calcPr fullCalcOnLoad="1"/>
</workbook>
</file>

<file path=xl/sharedStrings.xml><?xml version="1.0" encoding="utf-8"?>
<sst xmlns="http://schemas.openxmlformats.org/spreadsheetml/2006/main" count="2499" uniqueCount="2112">
  <si>
    <t>ja</t>
  </si>
  <si>
    <t>nee</t>
  </si>
  <si>
    <t>Zo ja, licht hieronder de wijzigingen kort toe en geef ook aan waarom deze wijzigingen doorgevoerd werden.</t>
  </si>
  <si>
    <t xml:space="preserve">Gemeente: </t>
  </si>
  <si>
    <t xml:space="preserve">Naam van het project: </t>
  </si>
  <si>
    <t xml:space="preserve">Projectnummer AO: </t>
  </si>
  <si>
    <t xml:space="preserve">Startdatum van het project: </t>
  </si>
  <si>
    <t xml:space="preserve">van: </t>
  </si>
  <si>
    <t xml:space="preserve">tot en met: </t>
  </si>
  <si>
    <t>In het ministerieel besluit voor de toekenning van de subsidie van uw project worden in artikel 2§2 de acties opgenomen die u zal ondernemen om uw project tot een goed einde te brengen. Beschrijf hieronder welke stappen per actie ondernomen zijn in het afgelopen werkingsjaar en wat er nog dient te gebeuren om de actie te finaliseren / wat de planning is voor het komende werkingsjaar.</t>
  </si>
  <si>
    <t xml:space="preserve">Artikel 2§2: </t>
  </si>
  <si>
    <t>al verworven</t>
  </si>
  <si>
    <t>nog te verwerven</t>
  </si>
  <si>
    <t>Detailhandelsvisie</t>
  </si>
  <si>
    <t>Het hebben van een onderbouwde en gedragen detailhandelsvisie werd als expliciete voorwaarde gesteld voor het indienen van projecten binnen deze oproep. Deze visie moest minstens een beschrijving van het detailhandelsapparaat, de doelstellingen van het detailhandelsbeleid en de voorgenomen acties bevatten.</t>
  </si>
  <si>
    <t xml:space="preserve">Geef aan of de visie van de gemeente aangepast werd sinds de goedkeuring van uw project. Indien de visie gewijzigd, aangevuld of verder uitgewerkt werd, beschrijf dan kort wat en waarom dit gedaan werd. De vernieuwde visie dient als bijlage toegevoegd te worden.  </t>
  </si>
  <si>
    <t>Zo ja, beschrijf kort wat en waarom dit gebeurde</t>
  </si>
  <si>
    <t>Is de visie aangepast sinds de goedkeuring ?</t>
  </si>
  <si>
    <t>Instantie</t>
  </si>
  <si>
    <t>Percentage</t>
  </si>
  <si>
    <r>
      <t>1.</t>
    </r>
    <r>
      <rPr>
        <b/>
        <sz val="7"/>
        <color indexed="9"/>
        <rFont val="Times New Roman"/>
        <family val="1"/>
      </rPr>
      <t>  </t>
    </r>
    <r>
      <rPr>
        <b/>
        <sz val="11"/>
        <color indexed="9"/>
        <rFont val="Calibri"/>
        <family val="2"/>
      </rPr>
      <t>Referentie</t>
    </r>
  </si>
  <si>
    <r>
      <t>2.</t>
    </r>
    <r>
      <rPr>
        <sz val="7"/>
        <color indexed="8"/>
        <rFont val="Times New Roman"/>
        <family val="1"/>
      </rPr>
      <t xml:space="preserve">  </t>
    </r>
    <r>
      <rPr>
        <b/>
        <sz val="11"/>
        <color indexed="9"/>
        <rFont val="Calibri"/>
        <family val="2"/>
      </rPr>
      <t>Wijzigingen</t>
    </r>
  </si>
  <si>
    <t>Gemeente_id</t>
  </si>
  <si>
    <t>Gemeente_nl</t>
  </si>
  <si>
    <t>Brussel</t>
  </si>
  <si>
    <t>1005</t>
  </si>
  <si>
    <t>Brusselse Hoofdstedelijke Raad</t>
  </si>
  <si>
    <t>1006</t>
  </si>
  <si>
    <t>Raad Vlaamse Gemeenschapscommissi</t>
  </si>
  <si>
    <t>1007</t>
  </si>
  <si>
    <t>BRUSSEL</t>
  </si>
  <si>
    <t>1008</t>
  </si>
  <si>
    <t>Kamer van Volksvertegenwoordigers</t>
  </si>
  <si>
    <t>1009</t>
  </si>
  <si>
    <t>Belgische Senaat</t>
  </si>
  <si>
    <t>1010</t>
  </si>
  <si>
    <t>Rijksadministratief Centrum</t>
  </si>
  <si>
    <t>1011</t>
  </si>
  <si>
    <t>Vlaamse Raad - Vlaams Parlement</t>
  </si>
  <si>
    <t>1170</t>
  </si>
  <si>
    <t>Watermaal-Bosvoorde</t>
  </si>
  <si>
    <t>1180</t>
  </si>
  <si>
    <t>Ukkel</t>
  </si>
  <si>
    <t>1190</t>
  </si>
  <si>
    <t>Vorst</t>
  </si>
  <si>
    <t>1200</t>
  </si>
  <si>
    <t>Sint-Lambrechts-Woluwe</t>
  </si>
  <si>
    <t>1201</t>
  </si>
  <si>
    <t>R.T.L.-T.V.I.</t>
  </si>
  <si>
    <t>1300</t>
  </si>
  <si>
    <t>WAVER</t>
  </si>
  <si>
    <t>1301</t>
  </si>
  <si>
    <t>1310</t>
  </si>
  <si>
    <t>TERHULPEN</t>
  </si>
  <si>
    <t>1315</t>
  </si>
  <si>
    <t>INCOURT</t>
  </si>
  <si>
    <t>1320</t>
  </si>
  <si>
    <t>BEVEKOM</t>
  </si>
  <si>
    <t>1325</t>
  </si>
  <si>
    <t>CHAUMONT-GISTOUX</t>
  </si>
  <si>
    <t>1330</t>
  </si>
  <si>
    <t>RIXENSART</t>
  </si>
  <si>
    <t>1331</t>
  </si>
  <si>
    <t>1332</t>
  </si>
  <si>
    <t>1340</t>
  </si>
  <si>
    <t>OTTIGNIES-LOUVAIN-LA-NEUVE</t>
  </si>
  <si>
    <t>1341</t>
  </si>
  <si>
    <t>1342</t>
  </si>
  <si>
    <t>1348</t>
  </si>
  <si>
    <t>1350</t>
  </si>
  <si>
    <t>ORP-JAUCHE</t>
  </si>
  <si>
    <t>1357</t>
  </si>
  <si>
    <t>HELECINE</t>
  </si>
  <si>
    <t>1360</t>
  </si>
  <si>
    <t>PERWIJS</t>
  </si>
  <si>
    <t>1367</t>
  </si>
  <si>
    <t>RAMILLIES</t>
  </si>
  <si>
    <t>1370</t>
  </si>
  <si>
    <t>GELDENAKEN</t>
  </si>
  <si>
    <t>1380</t>
  </si>
  <si>
    <t>LASNE</t>
  </si>
  <si>
    <t>1390</t>
  </si>
  <si>
    <t>GRAVEN</t>
  </si>
  <si>
    <t>1400</t>
  </si>
  <si>
    <t>NIJVEL</t>
  </si>
  <si>
    <t>1401</t>
  </si>
  <si>
    <t>1402</t>
  </si>
  <si>
    <t>1404</t>
  </si>
  <si>
    <t>1414</t>
  </si>
  <si>
    <t>Promo-Control</t>
  </si>
  <si>
    <t>1420</t>
  </si>
  <si>
    <t>EIGENBRAKEL</t>
  </si>
  <si>
    <t>1421</t>
  </si>
  <si>
    <t>1428</t>
  </si>
  <si>
    <t>1430</t>
  </si>
  <si>
    <t>REBECQ</t>
  </si>
  <si>
    <t>1435</t>
  </si>
  <si>
    <t>MONT-SAINT-GUIBERT</t>
  </si>
  <si>
    <t>1440</t>
  </si>
  <si>
    <t>KASTEELBRAKEL</t>
  </si>
  <si>
    <t>1450</t>
  </si>
  <si>
    <t>CHASTRE</t>
  </si>
  <si>
    <t>1457</t>
  </si>
  <si>
    <t>WALHAIN</t>
  </si>
  <si>
    <t>1460</t>
  </si>
  <si>
    <t>ITTER</t>
  </si>
  <si>
    <t>1461</t>
  </si>
  <si>
    <t>1470</t>
  </si>
  <si>
    <t>GENEPIEN</t>
  </si>
  <si>
    <t>1471</t>
  </si>
  <si>
    <t>1474</t>
  </si>
  <si>
    <t>1476</t>
  </si>
  <si>
    <t>1480</t>
  </si>
  <si>
    <t>TUBEKE</t>
  </si>
  <si>
    <t>1490</t>
  </si>
  <si>
    <t>COURT-SAINT-ETIENNE</t>
  </si>
  <si>
    <t>1500</t>
  </si>
  <si>
    <t>Halle</t>
  </si>
  <si>
    <t>1501</t>
  </si>
  <si>
    <t>Buizingen</t>
  </si>
  <si>
    <t>1502</t>
  </si>
  <si>
    <t>Lembeek</t>
  </si>
  <si>
    <t>1540</t>
  </si>
  <si>
    <t>Herne</t>
  </si>
  <si>
    <t>1541</t>
  </si>
  <si>
    <t>Sint-Pieters-Kapelle</t>
  </si>
  <si>
    <t>1547</t>
  </si>
  <si>
    <t>Bever</t>
  </si>
  <si>
    <t>1560</t>
  </si>
  <si>
    <t>Hoeilaart</t>
  </si>
  <si>
    <t>1570</t>
  </si>
  <si>
    <t>Galmaarden</t>
  </si>
  <si>
    <t>1600</t>
  </si>
  <si>
    <t>Sint-Pieters-Leeuw</t>
  </si>
  <si>
    <t>1601</t>
  </si>
  <si>
    <t>Ruisbroek</t>
  </si>
  <si>
    <t>1602</t>
  </si>
  <si>
    <t>Vlezenbeek</t>
  </si>
  <si>
    <t>1620</t>
  </si>
  <si>
    <t>Drogenbos</t>
  </si>
  <si>
    <t>1630</t>
  </si>
  <si>
    <t>Linkebeek</t>
  </si>
  <si>
    <t>1640</t>
  </si>
  <si>
    <t>Sint-Genesius-Rode</t>
  </si>
  <si>
    <t>1650</t>
  </si>
  <si>
    <t>Beersel</t>
  </si>
  <si>
    <t>1651</t>
  </si>
  <si>
    <t>Lot</t>
  </si>
  <si>
    <t>1652</t>
  </si>
  <si>
    <t>Alsemberg</t>
  </si>
  <si>
    <t>1653</t>
  </si>
  <si>
    <t>Dworp</t>
  </si>
  <si>
    <t>Huizingen</t>
  </si>
  <si>
    <t>1670</t>
  </si>
  <si>
    <t>Pepingen</t>
  </si>
  <si>
    <t>1671</t>
  </si>
  <si>
    <t>Elingen</t>
  </si>
  <si>
    <t>1673</t>
  </si>
  <si>
    <t>Beert</t>
  </si>
  <si>
    <t>1674</t>
  </si>
  <si>
    <t>Bellingen</t>
  </si>
  <si>
    <t>1700</t>
  </si>
  <si>
    <t>Dilbeek</t>
  </si>
  <si>
    <t>1740</t>
  </si>
  <si>
    <t>Ternat</t>
  </si>
  <si>
    <t>1741</t>
  </si>
  <si>
    <t>Wambeek</t>
  </si>
  <si>
    <t>1742</t>
  </si>
  <si>
    <t>Sint-Katherina-Lombeek</t>
  </si>
  <si>
    <t>1745</t>
  </si>
  <si>
    <t>Opwijk</t>
  </si>
  <si>
    <t>1750</t>
  </si>
  <si>
    <t>Lennik</t>
  </si>
  <si>
    <t>1755</t>
  </si>
  <si>
    <t>Gooik</t>
  </si>
  <si>
    <t>1760</t>
  </si>
  <si>
    <t>Roosdaal</t>
  </si>
  <si>
    <t>1761</t>
  </si>
  <si>
    <t>Borchtlombeek</t>
  </si>
  <si>
    <t>1770</t>
  </si>
  <si>
    <t>Liedekerke</t>
  </si>
  <si>
    <t>1780</t>
  </si>
  <si>
    <t>Wemmel</t>
  </si>
  <si>
    <t>1785</t>
  </si>
  <si>
    <t>Merchtem</t>
  </si>
  <si>
    <t>1790</t>
  </si>
  <si>
    <t>Affligem</t>
  </si>
  <si>
    <t>1800</t>
  </si>
  <si>
    <t>Vilvoorde</t>
  </si>
  <si>
    <t>1804</t>
  </si>
  <si>
    <t>Cargovil</t>
  </si>
  <si>
    <t>1818</t>
  </si>
  <si>
    <t>V.T.M.</t>
  </si>
  <si>
    <t>1820</t>
  </si>
  <si>
    <t>Steenokkerzeel</t>
  </si>
  <si>
    <t>1830</t>
  </si>
  <si>
    <t>Machelen</t>
  </si>
  <si>
    <t>1831</t>
  </si>
  <si>
    <t>Diegem</t>
  </si>
  <si>
    <t>1840</t>
  </si>
  <si>
    <t>Londerzeel</t>
  </si>
  <si>
    <t>1850</t>
  </si>
  <si>
    <t>Grimbergen</t>
  </si>
  <si>
    <t>1851</t>
  </si>
  <si>
    <t>Humbeek</t>
  </si>
  <si>
    <t>1852</t>
  </si>
  <si>
    <t>Beigem</t>
  </si>
  <si>
    <t>1853</t>
  </si>
  <si>
    <t>Strombeek-Bever</t>
  </si>
  <si>
    <t>1860</t>
  </si>
  <si>
    <t>Meise</t>
  </si>
  <si>
    <t>1861</t>
  </si>
  <si>
    <t>Wolvertem</t>
  </si>
  <si>
    <t>1880</t>
  </si>
  <si>
    <t>Kapelle-op-den-Bos</t>
  </si>
  <si>
    <t>1910</t>
  </si>
  <si>
    <t>Kampenhout</t>
  </si>
  <si>
    <t>1930</t>
  </si>
  <si>
    <t>Zaventem</t>
  </si>
  <si>
    <t>1931</t>
  </si>
  <si>
    <t>Brucargo</t>
  </si>
  <si>
    <t>1932</t>
  </si>
  <si>
    <t>Sint-Stevens-Woluwe</t>
  </si>
  <si>
    <t>1933</t>
  </si>
  <si>
    <t>Sterrebeek</t>
  </si>
  <si>
    <t>1934</t>
  </si>
  <si>
    <t>Brussel X-Luchthaven Remailing</t>
  </si>
  <si>
    <t>1950</t>
  </si>
  <si>
    <t>Kraainem</t>
  </si>
  <si>
    <t>1970</t>
  </si>
  <si>
    <t>Wezembeek-Oppem</t>
  </si>
  <si>
    <t>1980</t>
  </si>
  <si>
    <t>Zemst</t>
  </si>
  <si>
    <t>1981</t>
  </si>
  <si>
    <t>Hofstade</t>
  </si>
  <si>
    <t>1982</t>
  </si>
  <si>
    <t>Weerde</t>
  </si>
  <si>
    <t>2000</t>
  </si>
  <si>
    <t>Antwerpen</t>
  </si>
  <si>
    <t>2018</t>
  </si>
  <si>
    <t>2030</t>
  </si>
  <si>
    <t>2040</t>
  </si>
  <si>
    <t>2050</t>
  </si>
  <si>
    <t>2060</t>
  </si>
  <si>
    <t>2070</t>
  </si>
  <si>
    <t>Zwijndrecht</t>
  </si>
  <si>
    <t>2100</t>
  </si>
  <si>
    <t>Deurne</t>
  </si>
  <si>
    <t>2110</t>
  </si>
  <si>
    <t>Wijnegem</t>
  </si>
  <si>
    <t>2140</t>
  </si>
  <si>
    <t>Borgerhout</t>
  </si>
  <si>
    <t>2150</t>
  </si>
  <si>
    <t>Borsbeek</t>
  </si>
  <si>
    <t>2160</t>
  </si>
  <si>
    <t>Wommelgem</t>
  </si>
  <si>
    <t>2170</t>
  </si>
  <si>
    <t>Merksem</t>
  </si>
  <si>
    <t>2180</t>
  </si>
  <si>
    <t>Ekeren</t>
  </si>
  <si>
    <t>2200</t>
  </si>
  <si>
    <t>Herentals</t>
  </si>
  <si>
    <t>2220</t>
  </si>
  <si>
    <t>Heist-op-den-Berg</t>
  </si>
  <si>
    <t>2221</t>
  </si>
  <si>
    <t>Booischot</t>
  </si>
  <si>
    <t>2222</t>
  </si>
  <si>
    <t>Itegem</t>
  </si>
  <si>
    <t>2223</t>
  </si>
  <si>
    <t>Schriek</t>
  </si>
  <si>
    <t>2230</t>
  </si>
  <si>
    <t>Herselt</t>
  </si>
  <si>
    <t>2235</t>
  </si>
  <si>
    <t>Hulshout</t>
  </si>
  <si>
    <t>2240</t>
  </si>
  <si>
    <t>Zandhoven</t>
  </si>
  <si>
    <t>2242</t>
  </si>
  <si>
    <t>Pulderbos</t>
  </si>
  <si>
    <t>2243</t>
  </si>
  <si>
    <t>Pulle</t>
  </si>
  <si>
    <t>2250</t>
  </si>
  <si>
    <t>Olen</t>
  </si>
  <si>
    <t>2260</t>
  </si>
  <si>
    <t>Westerlo</t>
  </si>
  <si>
    <t>2270</t>
  </si>
  <si>
    <t>Herenthout</t>
  </si>
  <si>
    <t>2275</t>
  </si>
  <si>
    <t>Lille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</si>
  <si>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</si>
  <si>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</si>
  <si>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</si>
  <si>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</si>
  <si>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</si>
  <si>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</si>
  <si>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</si>
  <si>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</si>
  <si>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</si>
  <si>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</si>
  <si>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</si>
  <si>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</si>
  <si>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</si>
  <si>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</si>
  <si>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</si>
  <si>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</si>
  <si>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</si>
  <si>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</si>
  <si>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</si>
  <si>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</si>
  <si>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</si>
  <si>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</si>
  <si>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</si>
  <si>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</si>
  <si>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2350</t>
  </si>
  <si>
    <t>Vosselaar</t>
  </si>
  <si>
    <t>2360</t>
  </si>
  <si>
    <t>Oud-Turnhout</t>
  </si>
  <si>
    <t>2370</t>
  </si>
  <si>
    <t>Arendonk</t>
  </si>
  <si>
    <t>2380</t>
  </si>
  <si>
    <t>Ravels</t>
  </si>
  <si>
    <t>2381</t>
  </si>
  <si>
    <t>Weelde</t>
  </si>
  <si>
    <t>2382</t>
  </si>
  <si>
    <t>Poppel</t>
  </si>
  <si>
    <t>2387</t>
  </si>
  <si>
    <t>Baarle-Hertog</t>
  </si>
  <si>
    <t>2390</t>
  </si>
  <si>
    <t>Malle</t>
  </si>
  <si>
    <t>2400</t>
  </si>
  <si>
    <t>Mol</t>
  </si>
  <si>
    <t>2430</t>
  </si>
  <si>
    <t>2431</t>
  </si>
  <si>
    <t>Veerle</t>
  </si>
  <si>
    <t>2440</t>
  </si>
  <si>
    <t>Geel</t>
  </si>
  <si>
    <t>2450</t>
  </si>
  <si>
    <t>Meerhout</t>
  </si>
  <si>
    <t>2460</t>
  </si>
  <si>
    <t>Kasterlee</t>
  </si>
  <si>
    <t>2470</t>
  </si>
  <si>
    <t>Retie</t>
  </si>
  <si>
    <t>2480</t>
  </si>
  <si>
    <t>Dessel</t>
  </si>
  <si>
    <t>2490</t>
  </si>
  <si>
    <t>Balen</t>
  </si>
  <si>
    <t>2491</t>
  </si>
  <si>
    <t>Olmen</t>
  </si>
  <si>
    <t>2500</t>
  </si>
  <si>
    <t>Lier</t>
  </si>
  <si>
    <t>2520</t>
  </si>
  <si>
    <t>Ranst</t>
  </si>
  <si>
    <t>2530</t>
  </si>
  <si>
    <t>Boechout</t>
  </si>
  <si>
    <t>2531</t>
  </si>
  <si>
    <t>Vremde</t>
  </si>
  <si>
    <t>2540</t>
  </si>
  <si>
    <t>Hove</t>
  </si>
  <si>
    <t>2547</t>
  </si>
  <si>
    <t>Lint</t>
  </si>
  <si>
    <t>2550</t>
  </si>
  <si>
    <t>Kontich</t>
  </si>
  <si>
    <t>2560</t>
  </si>
  <si>
    <t>Nijlen</t>
  </si>
  <si>
    <t>2570</t>
  </si>
  <si>
    <t>Duffel</t>
  </si>
  <si>
    <t>2580</t>
  </si>
  <si>
    <t>Putte</t>
  </si>
  <si>
    <t>2590</t>
  </si>
  <si>
    <t>Berlaar</t>
  </si>
  <si>
    <t>2600</t>
  </si>
  <si>
    <t>Berchem</t>
  </si>
  <si>
    <t>2610</t>
  </si>
  <si>
    <t>Wilrijk</t>
  </si>
  <si>
    <t>2620</t>
  </si>
  <si>
    <t>Hemiksem</t>
  </si>
  <si>
    <t>2627</t>
  </si>
  <si>
    <t>Schelle</t>
  </si>
  <si>
    <t>2630</t>
  </si>
  <si>
    <t>Aartselaar</t>
  </si>
  <si>
    <t>2640</t>
  </si>
  <si>
    <t>Mortsel</t>
  </si>
  <si>
    <t>2650</t>
  </si>
  <si>
    <t>Edegem</t>
  </si>
  <si>
    <t>2660</t>
  </si>
  <si>
    <t>Hoboken</t>
  </si>
  <si>
    <t>2800</t>
  </si>
  <si>
    <t>Mechelen</t>
  </si>
  <si>
    <t>2801</t>
  </si>
  <si>
    <t>Heffen</t>
  </si>
  <si>
    <t>2811</t>
  </si>
  <si>
    <t>Hombeek</t>
  </si>
  <si>
    <t>2812</t>
  </si>
  <si>
    <t>Muizen</t>
  </si>
  <si>
    <t>2820</t>
  </si>
  <si>
    <t>Bonheiden</t>
  </si>
  <si>
    <t>2830</t>
  </si>
  <si>
    <t>Willebroek</t>
  </si>
  <si>
    <t>2840</t>
  </si>
  <si>
    <t>Rumst</t>
  </si>
  <si>
    <t>2845</t>
  </si>
  <si>
    <t>Niel</t>
  </si>
  <si>
    <t>2850</t>
  </si>
  <si>
    <t>Boom</t>
  </si>
  <si>
    <t>2860</t>
  </si>
  <si>
    <t>Sint-Katelijne-Waver</t>
  </si>
  <si>
    <t>2861</t>
  </si>
  <si>
    <t>Onze-Lieve-Vrouw-Waver</t>
  </si>
  <si>
    <t>2870</t>
  </si>
  <si>
    <t>Puurs</t>
  </si>
  <si>
    <t>2880</t>
  </si>
  <si>
    <t>Bornem</t>
  </si>
  <si>
    <t>2890</t>
  </si>
  <si>
    <t>Sint-Amands</t>
  </si>
  <si>
    <t>2900</t>
  </si>
  <si>
    <t>Schoten</t>
  </si>
  <si>
    <t>2910</t>
  </si>
  <si>
    <t>Essen</t>
  </si>
  <si>
    <t>2920</t>
  </si>
  <si>
    <t>Kalmthout</t>
  </si>
  <si>
    <t>2930</t>
  </si>
  <si>
    <t>Brasschaat</t>
  </si>
  <si>
    <t>2940</t>
  </si>
  <si>
    <t>Stabroek</t>
  </si>
  <si>
    <t>2950</t>
  </si>
  <si>
    <t>Kapellen</t>
  </si>
  <si>
    <t>2960</t>
  </si>
  <si>
    <t>Brecht</t>
  </si>
  <si>
    <t>2970</t>
  </si>
  <si>
    <t>Schilde</t>
  </si>
  <si>
    <t>2980</t>
  </si>
  <si>
    <t>Zoersel</t>
  </si>
  <si>
    <t>2990</t>
  </si>
  <si>
    <t>Wuustwezel</t>
  </si>
  <si>
    <t>3000</t>
  </si>
  <si>
    <t>Leuven</t>
  </si>
  <si>
    <t>3001</t>
  </si>
  <si>
    <t>Heverlee</t>
  </si>
  <si>
    <t>3010</t>
  </si>
  <si>
    <t>Kessel-Lo</t>
  </si>
  <si>
    <t>3012</t>
  </si>
  <si>
    <t>Wilsele</t>
  </si>
  <si>
    <t>3018</t>
  </si>
  <si>
    <t>Wijgmaal</t>
  </si>
  <si>
    <t>3020</t>
  </si>
  <si>
    <t>Herent</t>
  </si>
  <si>
    <t>3040</t>
  </si>
  <si>
    <t>Huldenberg</t>
  </si>
  <si>
    <t>3050</t>
  </si>
  <si>
    <t>Oud-Heverlee</t>
  </si>
  <si>
    <t>3051</t>
  </si>
  <si>
    <t>OUD-HEVERLEE</t>
  </si>
  <si>
    <t>3052</t>
  </si>
  <si>
    <t>Blanden</t>
  </si>
  <si>
    <t>3053</t>
  </si>
  <si>
    <t>Haasrode</t>
  </si>
  <si>
    <t>3054</t>
  </si>
  <si>
    <t>Vaalbeek</t>
  </si>
  <si>
    <t>3060</t>
  </si>
  <si>
    <t>Bertem</t>
  </si>
  <si>
    <t>3061</t>
  </si>
  <si>
    <t>Leefdaal</t>
  </si>
  <si>
    <t>3070</t>
  </si>
  <si>
    <t>Kortenberg</t>
  </si>
  <si>
    <t>3071</t>
  </si>
  <si>
    <t>Erps-Kwerps</t>
  </si>
  <si>
    <t>3078</t>
  </si>
  <si>
    <t>Everberg</t>
  </si>
  <si>
    <t>3080</t>
  </si>
  <si>
    <t>Tervuren</t>
  </si>
  <si>
    <t>3090</t>
  </si>
  <si>
    <t>Overijse</t>
  </si>
  <si>
    <t>3110</t>
  </si>
  <si>
    <t>Rotselaar</t>
  </si>
  <si>
    <t>3111</t>
  </si>
  <si>
    <t>Wezemaal</t>
  </si>
  <si>
    <t>3118</t>
  </si>
  <si>
    <t>Werchter</t>
  </si>
  <si>
    <t>3120</t>
  </si>
  <si>
    <t>Tremelo</t>
  </si>
  <si>
    <t>3128</t>
  </si>
  <si>
    <t>Baal</t>
  </si>
  <si>
    <t>3130</t>
  </si>
  <si>
    <t>Begijnendijk</t>
  </si>
  <si>
    <t>3140</t>
  </si>
  <si>
    <t>Keerbergen</t>
  </si>
  <si>
    <t>3150</t>
  </si>
  <si>
    <t>Haacht</t>
  </si>
  <si>
    <t>3190</t>
  </si>
  <si>
    <t>Boortmeerbeek</t>
  </si>
  <si>
    <t>3191</t>
  </si>
  <si>
    <t>Hever</t>
  </si>
  <si>
    <t>3200</t>
  </si>
  <si>
    <t>Aarschot</t>
  </si>
  <si>
    <t>3201</t>
  </si>
  <si>
    <t>Langdorp</t>
  </si>
  <si>
    <t>3202</t>
  </si>
  <si>
    <t>Rillaar</t>
  </si>
  <si>
    <t>3210</t>
  </si>
  <si>
    <t>Lubbeek</t>
  </si>
  <si>
    <t>3211</t>
  </si>
  <si>
    <t>Binkom</t>
  </si>
  <si>
    <t>3212</t>
  </si>
  <si>
    <t>Pellenberg</t>
  </si>
  <si>
    <t>3220</t>
  </si>
  <si>
    <t>Holsbeek</t>
  </si>
  <si>
    <t>3221</t>
  </si>
  <si>
    <t>Nieuwrode</t>
  </si>
  <si>
    <t>3270</t>
  </si>
  <si>
    <t>Scherpenheuvel</t>
  </si>
  <si>
    <t>3271</t>
  </si>
  <si>
    <t>Zichem</t>
  </si>
  <si>
    <t>3272</t>
  </si>
  <si>
    <t>Testelt</t>
  </si>
  <si>
    <t>3290</t>
  </si>
  <si>
    <t>Diest</t>
  </si>
  <si>
    <t>3293</t>
  </si>
  <si>
    <t>Kaggevinne</t>
  </si>
  <si>
    <t>3294</t>
  </si>
  <si>
    <t>Molenstede</t>
  </si>
  <si>
    <t>3300</t>
  </si>
  <si>
    <t>Tienen</t>
  </si>
  <si>
    <t>3320</t>
  </si>
  <si>
    <t>Hoegaarden</t>
  </si>
  <si>
    <t>3321</t>
  </si>
  <si>
    <t>Outgaarden</t>
  </si>
  <si>
    <t>3350</t>
  </si>
  <si>
    <t>Linter</t>
  </si>
  <si>
    <t>3360</t>
  </si>
  <si>
    <t>Bierbeek</t>
  </si>
  <si>
    <t>3370</t>
  </si>
  <si>
    <t>Boutersem</t>
  </si>
  <si>
    <t>3380</t>
  </si>
  <si>
    <t>Glabbeek-Zuurbemde</t>
  </si>
  <si>
    <t>3381</t>
  </si>
  <si>
    <t>3384</t>
  </si>
  <si>
    <t>Attenrode</t>
  </si>
  <si>
    <t>3390</t>
  </si>
  <si>
    <t>Sint-Joris-Winge</t>
  </si>
  <si>
    <t>3391</t>
  </si>
  <si>
    <t>Meensel-Kiezegem</t>
  </si>
  <si>
    <t>3400</t>
  </si>
  <si>
    <t>Landen</t>
  </si>
  <si>
    <t>3401</t>
  </si>
  <si>
    <t>Walshoutem</t>
  </si>
  <si>
    <t>3404</t>
  </si>
  <si>
    <t>Attenhoven</t>
  </si>
  <si>
    <t>3440</t>
  </si>
  <si>
    <t>Zoutleeuw</t>
  </si>
  <si>
    <t>3450</t>
  </si>
  <si>
    <t>Geetbets</t>
  </si>
  <si>
    <t>3454</t>
  </si>
  <si>
    <t>Rummen</t>
  </si>
  <si>
    <t>3460</t>
  </si>
  <si>
    <t>Bekkevoort</t>
  </si>
  <si>
    <t>3461</t>
  </si>
  <si>
    <t>Molenbeek-Wersbeek</t>
  </si>
  <si>
    <t>3470</t>
  </si>
  <si>
    <t>Kortenaken</t>
  </si>
  <si>
    <t>3471</t>
  </si>
  <si>
    <t>Hoeleden</t>
  </si>
  <si>
    <t>3472</t>
  </si>
  <si>
    <t>Kersbeek-Miskom</t>
  </si>
  <si>
    <t>3473</t>
  </si>
  <si>
    <t>Waanrode</t>
  </si>
  <si>
    <t>3500</t>
  </si>
  <si>
    <t>Hasselt</t>
  </si>
  <si>
    <t>3501</t>
  </si>
  <si>
    <t>Wimmertingen</t>
  </si>
  <si>
    <t>3510</t>
  </si>
  <si>
    <t>Kermt</t>
  </si>
  <si>
    <t>3511</t>
  </si>
  <si>
    <t>Kuringen</t>
  </si>
  <si>
    <t>3512</t>
  </si>
  <si>
    <t>Stevoort</t>
  </si>
  <si>
    <t>3520</t>
  </si>
  <si>
    <t>Zonhoven</t>
  </si>
  <si>
    <t>3530</t>
  </si>
  <si>
    <t>Houthalen-Helchteren</t>
  </si>
  <si>
    <t>3540</t>
  </si>
  <si>
    <t>Herk-de-Stad</t>
  </si>
  <si>
    <t>3545</t>
  </si>
  <si>
    <t>Halen</t>
  </si>
  <si>
    <t>3550</t>
  </si>
  <si>
    <t>Heusden-Zolder</t>
  </si>
  <si>
    <t>3560</t>
  </si>
  <si>
    <t>Lummen</t>
  </si>
  <si>
    <t>3570</t>
  </si>
  <si>
    <t>Alken</t>
  </si>
  <si>
    <t>3580</t>
  </si>
  <si>
    <t>Beringen</t>
  </si>
  <si>
    <t>3581</t>
  </si>
  <si>
    <t>Beverlo</t>
  </si>
  <si>
    <t>3582</t>
  </si>
  <si>
    <t>Koersel</t>
  </si>
  <si>
    <t>3583</t>
  </si>
  <si>
    <t>Paal</t>
  </si>
  <si>
    <t>3590</t>
  </si>
  <si>
    <t>Diepenbeek</t>
  </si>
  <si>
    <t>3600</t>
  </si>
  <si>
    <t>Genk</t>
  </si>
  <si>
    <t>3620</t>
  </si>
  <si>
    <t>Lanaken</t>
  </si>
  <si>
    <t>3621</t>
  </si>
  <si>
    <t>Rekem</t>
  </si>
  <si>
    <t>3630</t>
  </si>
  <si>
    <t>Maasmechelen</t>
  </si>
  <si>
    <t>3631</t>
  </si>
  <si>
    <t>Boorsem</t>
  </si>
  <si>
    <t>3640</t>
  </si>
  <si>
    <t>Kinrooi</t>
  </si>
  <si>
    <t>3650</t>
  </si>
  <si>
    <t>Dilsen-Stokkem</t>
  </si>
  <si>
    <t>3660</t>
  </si>
  <si>
    <t>Opglabbeek</t>
  </si>
  <si>
    <t>3665</t>
  </si>
  <si>
    <t>As</t>
  </si>
  <si>
    <t>3668</t>
  </si>
  <si>
    <t>AS</t>
  </si>
  <si>
    <t>3670</t>
  </si>
  <si>
    <t>Meeuwen-Gruitrode</t>
  </si>
  <si>
    <t>3680</t>
  </si>
  <si>
    <t>Maaseik</t>
  </si>
  <si>
    <t>3690</t>
  </si>
  <si>
    <t>Zutendaal</t>
  </si>
  <si>
    <t>3700</t>
  </si>
  <si>
    <t>Tongeren</t>
  </si>
  <si>
    <t>3717</t>
  </si>
  <si>
    <t>Herstappe</t>
  </si>
  <si>
    <t>3720</t>
  </si>
  <si>
    <t>Kortessem</t>
  </si>
  <si>
    <t>3721</t>
  </si>
  <si>
    <t>Vliermaalroot</t>
  </si>
  <si>
    <t>3722</t>
  </si>
  <si>
    <t>Wintershoven</t>
  </si>
  <si>
    <t>3723</t>
  </si>
  <si>
    <t>Guigoven</t>
  </si>
  <si>
    <t>3724</t>
  </si>
  <si>
    <t>Vliermaal</t>
  </si>
  <si>
    <t>3730</t>
  </si>
  <si>
    <t>Hoeselt</t>
  </si>
  <si>
    <t>3732</t>
  </si>
  <si>
    <t>Schalkhoven</t>
  </si>
  <si>
    <t>3740</t>
  </si>
  <si>
    <t>Bilzen</t>
  </si>
  <si>
    <t>3742</t>
  </si>
  <si>
    <t>Martenslinde</t>
  </si>
  <si>
    <t>3746</t>
  </si>
  <si>
    <t>Hoelbeek</t>
  </si>
  <si>
    <t>3770</t>
  </si>
  <si>
    <t>Riemst</t>
  </si>
  <si>
    <t>3790</t>
  </si>
  <si>
    <t>Voeren</t>
  </si>
  <si>
    <t>3791</t>
  </si>
  <si>
    <t>Remersdaal</t>
  </si>
  <si>
    <t>3792</t>
  </si>
  <si>
    <t>Sint-Pieters-Voeren</t>
  </si>
  <si>
    <t>3793</t>
  </si>
  <si>
    <t>Teuven</t>
  </si>
  <si>
    <t>3798</t>
  </si>
  <si>
    <t>'s Gravenvoeren</t>
  </si>
  <si>
    <t>3800</t>
  </si>
  <si>
    <t>Sint-Truiden</t>
  </si>
  <si>
    <t>3803</t>
  </si>
  <si>
    <t>Duras</t>
  </si>
  <si>
    <t>3806</t>
  </si>
  <si>
    <t>Velm</t>
  </si>
  <si>
    <t>3830</t>
  </si>
  <si>
    <t>Wellen</t>
  </si>
  <si>
    <t>3831</t>
  </si>
  <si>
    <t>WELLEN</t>
  </si>
  <si>
    <t>3832</t>
  </si>
  <si>
    <t>Ulbeek</t>
  </si>
  <si>
    <t>3840</t>
  </si>
  <si>
    <t>Borgloon</t>
  </si>
  <si>
    <t>3850</t>
  </si>
  <si>
    <t>Nieuwerkerken</t>
  </si>
  <si>
    <t>3870</t>
  </si>
  <si>
    <t>Heers</t>
  </si>
  <si>
    <t>3890</t>
  </si>
  <si>
    <t>Gingelom</t>
  </si>
  <si>
    <t>3891</t>
  </si>
  <si>
    <t>Borlo</t>
  </si>
  <si>
    <t>3900</t>
  </si>
  <si>
    <t>Overpelt</t>
  </si>
  <si>
    <t>3910</t>
  </si>
  <si>
    <t>Neerpelt</t>
  </si>
  <si>
    <t>3920</t>
  </si>
  <si>
    <t>Lommel</t>
  </si>
  <si>
    <t>3930</t>
  </si>
  <si>
    <t>Hamont-Achel</t>
  </si>
  <si>
    <t>3940</t>
  </si>
  <si>
    <t>Hechtel-Eksel</t>
  </si>
  <si>
    <t>3941</t>
  </si>
  <si>
    <t>Eksel</t>
  </si>
  <si>
    <t>3945</t>
  </si>
  <si>
    <t>Ham</t>
  </si>
  <si>
    <t>3950</t>
  </si>
  <si>
    <t>Bocholt</t>
  </si>
  <si>
    <t>3960</t>
  </si>
  <si>
    <t>Bree</t>
  </si>
  <si>
    <t>3970</t>
  </si>
  <si>
    <t>Leopoldsburg</t>
  </si>
  <si>
    <t>3971</t>
  </si>
  <si>
    <t>Heppen</t>
  </si>
  <si>
    <t>3980</t>
  </si>
  <si>
    <t>Tessenderlo</t>
  </si>
  <si>
    <t>3990</t>
  </si>
  <si>
    <t>Peer</t>
  </si>
  <si>
    <t>4000</t>
  </si>
  <si>
    <t>LUIK</t>
  </si>
  <si>
    <t>4020</t>
  </si>
  <si>
    <t>4030</t>
  </si>
  <si>
    <t>4031</t>
  </si>
  <si>
    <t>4032</t>
  </si>
  <si>
    <t>4040</t>
  </si>
  <si>
    <t>HERSTAL</t>
  </si>
  <si>
    <t>4041</t>
  </si>
  <si>
    <t>4042</t>
  </si>
  <si>
    <t>4050</t>
  </si>
  <si>
    <t>CHAUDFONTAINE</t>
  </si>
  <si>
    <t>4051</t>
  </si>
  <si>
    <t>4052</t>
  </si>
  <si>
    <t>4053</t>
  </si>
  <si>
    <t>4090</t>
  </si>
  <si>
    <t>B.S.D.</t>
  </si>
  <si>
    <t>4100</t>
  </si>
  <si>
    <t>SERAING</t>
  </si>
  <si>
    <t>4101</t>
  </si>
  <si>
    <t>4102</t>
  </si>
  <si>
    <t>4120</t>
  </si>
  <si>
    <t>NEUPRE</t>
  </si>
  <si>
    <t>4121</t>
  </si>
  <si>
    <t>4122</t>
  </si>
  <si>
    <t>4130</t>
  </si>
  <si>
    <t>ESNEUX</t>
  </si>
  <si>
    <t>4140</t>
  </si>
  <si>
    <t>SPRIMONT</t>
  </si>
  <si>
    <t>4141</t>
  </si>
  <si>
    <t>4160</t>
  </si>
  <si>
    <t>ANTHISNES</t>
  </si>
  <si>
    <t>4161</t>
  </si>
  <si>
    <t>4162</t>
  </si>
  <si>
    <t>4163</t>
  </si>
  <si>
    <t>4170</t>
  </si>
  <si>
    <t>COMBLAIN-AU-PONT</t>
  </si>
  <si>
    <t>4171</t>
  </si>
  <si>
    <t>4180</t>
  </si>
  <si>
    <t>HAMOIR</t>
  </si>
  <si>
    <t>4181</t>
  </si>
  <si>
    <t>4190</t>
  </si>
  <si>
    <t>FERRIERES</t>
  </si>
  <si>
    <t>4210</t>
  </si>
  <si>
    <t>BURDINNE</t>
  </si>
  <si>
    <t>4217</t>
  </si>
  <si>
    <t>HERON</t>
  </si>
  <si>
    <t>4218</t>
  </si>
  <si>
    <t>4219</t>
  </si>
  <si>
    <t>WASSEIGES</t>
  </si>
  <si>
    <t>4250</t>
  </si>
  <si>
    <t>GEER</t>
  </si>
  <si>
    <t>4252</t>
  </si>
  <si>
    <t>4253</t>
  </si>
  <si>
    <t>4254</t>
  </si>
  <si>
    <t>4257</t>
  </si>
  <si>
    <t>BERLOZ</t>
  </si>
  <si>
    <t>4260</t>
  </si>
  <si>
    <t>BRAIVES</t>
  </si>
  <si>
    <t>4261</t>
  </si>
  <si>
    <t>4263</t>
  </si>
  <si>
    <t>4280</t>
  </si>
  <si>
    <t>HANNUIT</t>
  </si>
  <si>
    <t>4287</t>
  </si>
  <si>
    <t>LIJSEM</t>
  </si>
  <si>
    <t>4300</t>
  </si>
  <si>
    <t>BORGWORM</t>
  </si>
  <si>
    <t>4317</t>
  </si>
  <si>
    <t>FAIMES</t>
  </si>
  <si>
    <t>4340</t>
  </si>
  <si>
    <t>AWANS</t>
  </si>
  <si>
    <t>4342</t>
  </si>
  <si>
    <t>4347</t>
  </si>
  <si>
    <t>FEXHE-LE-HAUT-CLOCHER</t>
  </si>
  <si>
    <t>4350</t>
  </si>
  <si>
    <t>REMICOURT</t>
  </si>
  <si>
    <t>4351</t>
  </si>
  <si>
    <t>4357</t>
  </si>
  <si>
    <t>DONCEEL</t>
  </si>
  <si>
    <t>4360</t>
  </si>
  <si>
    <t>OERLE</t>
  </si>
  <si>
    <t>4367</t>
  </si>
  <si>
    <t>CRISNEE</t>
  </si>
  <si>
    <t>4400</t>
  </si>
  <si>
    <t>FLEMALLE</t>
  </si>
  <si>
    <t>4420</t>
  </si>
  <si>
    <t>SAINT-NICOLAS</t>
  </si>
  <si>
    <t>4430</t>
  </si>
  <si>
    <t>ANS</t>
  </si>
  <si>
    <t>4431</t>
  </si>
  <si>
    <t>4432</t>
  </si>
  <si>
    <t>4450</t>
  </si>
  <si>
    <t>JUPRELLE</t>
  </si>
  <si>
    <t>4451</t>
  </si>
  <si>
    <t>4452</t>
  </si>
  <si>
    <t>4453</t>
  </si>
  <si>
    <t>4458</t>
  </si>
  <si>
    <t>4460</t>
  </si>
  <si>
    <t>GRACE-HOLLOGNE</t>
  </si>
  <si>
    <t>4470</t>
  </si>
  <si>
    <t>SAINT-GEORGES-SUR-MEUSE</t>
  </si>
  <si>
    <t>4480</t>
  </si>
  <si>
    <t>ENGIS</t>
  </si>
  <si>
    <t>4500</t>
  </si>
  <si>
    <t>HOEI</t>
  </si>
  <si>
    <t>4520</t>
  </si>
  <si>
    <t>WANZE</t>
  </si>
  <si>
    <t>4530</t>
  </si>
  <si>
    <t>VILLERS-LE-BOUILLET</t>
  </si>
  <si>
    <t>4537</t>
  </si>
  <si>
    <t>VERLAINE</t>
  </si>
  <si>
    <t>4540</t>
  </si>
  <si>
    <t>AMAY</t>
  </si>
  <si>
    <t>4550</t>
  </si>
  <si>
    <t>NANDRIN</t>
  </si>
  <si>
    <t>4557</t>
  </si>
  <si>
    <t>TINLOT</t>
  </si>
  <si>
    <t>4560</t>
  </si>
  <si>
    <t>CLAVIER</t>
  </si>
  <si>
    <t>4570</t>
  </si>
  <si>
    <t>MARCHIN</t>
  </si>
  <si>
    <t>4577</t>
  </si>
  <si>
    <t>MODAVE</t>
  </si>
  <si>
    <t>4590</t>
  </si>
  <si>
    <t>OUFFET</t>
  </si>
  <si>
    <t>4600</t>
  </si>
  <si>
    <t>WEZET</t>
  </si>
  <si>
    <t>4601</t>
  </si>
  <si>
    <t>4602</t>
  </si>
  <si>
    <t>4606</t>
  </si>
  <si>
    <t>DALHEM</t>
  </si>
  <si>
    <t>4607</t>
  </si>
  <si>
    <t>4608</t>
  </si>
  <si>
    <t>4610</t>
  </si>
  <si>
    <t>BEYNE-HEUSAY</t>
  </si>
  <si>
    <t>4620</t>
  </si>
  <si>
    <t>FLERON</t>
  </si>
  <si>
    <t>4621</t>
  </si>
  <si>
    <t>4623</t>
  </si>
  <si>
    <t>4624</t>
  </si>
  <si>
    <t>4630</t>
  </si>
  <si>
    <t>SOUMAGNE</t>
  </si>
  <si>
    <t>4631</t>
  </si>
  <si>
    <t>4632</t>
  </si>
  <si>
    <t>4633</t>
  </si>
  <si>
    <t>4650</t>
  </si>
  <si>
    <t>HERVE</t>
  </si>
  <si>
    <t>4651</t>
  </si>
  <si>
    <t>4652</t>
  </si>
  <si>
    <t>4653</t>
  </si>
  <si>
    <t>4654</t>
  </si>
  <si>
    <t>4670</t>
  </si>
  <si>
    <t>BLEGNY</t>
  </si>
  <si>
    <t>4671</t>
  </si>
  <si>
    <t>4672</t>
  </si>
  <si>
    <t>4680</t>
  </si>
  <si>
    <t>OUPEYE</t>
  </si>
  <si>
    <t>4681</t>
  </si>
  <si>
    <t>4682</t>
  </si>
  <si>
    <t>4683</t>
  </si>
  <si>
    <t>4684</t>
  </si>
  <si>
    <t>4690</t>
  </si>
  <si>
    <t>BITSINGEN</t>
  </si>
  <si>
    <t>4700</t>
  </si>
  <si>
    <t>EUPEN</t>
  </si>
  <si>
    <t>4701</t>
  </si>
  <si>
    <t>4710</t>
  </si>
  <si>
    <t>LONTZEN</t>
  </si>
  <si>
    <t>4711</t>
  </si>
  <si>
    <t>4720</t>
  </si>
  <si>
    <t>KELMIS</t>
  </si>
  <si>
    <t>4721</t>
  </si>
  <si>
    <t>4728</t>
  </si>
  <si>
    <t>4730</t>
  </si>
  <si>
    <t>RAEREN</t>
  </si>
  <si>
    <t>4731</t>
  </si>
  <si>
    <t>4750</t>
  </si>
  <si>
    <t>BUTGENBACH</t>
  </si>
  <si>
    <t>4760</t>
  </si>
  <si>
    <t>BULLINGEN</t>
  </si>
  <si>
    <t>4761</t>
  </si>
  <si>
    <t>4770</t>
  </si>
  <si>
    <t>AMEL</t>
  </si>
  <si>
    <t>4771</t>
  </si>
  <si>
    <t>4780</t>
  </si>
  <si>
    <t>SANKT-VITH</t>
  </si>
  <si>
    <t>4782</t>
  </si>
  <si>
    <t>4783</t>
  </si>
  <si>
    <t>4784</t>
  </si>
  <si>
    <t>4790</t>
  </si>
  <si>
    <t>BURG-REULAND</t>
  </si>
  <si>
    <t>4791</t>
  </si>
  <si>
    <t>4800</t>
  </si>
  <si>
    <t>VERVIERS</t>
  </si>
  <si>
    <t>4801</t>
  </si>
  <si>
    <t>4802</t>
  </si>
  <si>
    <t>4820</t>
  </si>
  <si>
    <t>DISON</t>
  </si>
  <si>
    <t>4821</t>
  </si>
  <si>
    <t>4830</t>
  </si>
  <si>
    <t>LIMBURG</t>
  </si>
  <si>
    <t>4831</t>
  </si>
  <si>
    <t>4834</t>
  </si>
  <si>
    <t>4837</t>
  </si>
  <si>
    <t>BAELEN</t>
  </si>
  <si>
    <t>4840</t>
  </si>
  <si>
    <t>WELKENRAEDT</t>
  </si>
  <si>
    <t>4841</t>
  </si>
  <si>
    <t>4845</t>
  </si>
  <si>
    <t>JALHAY</t>
  </si>
  <si>
    <t>4850</t>
  </si>
  <si>
    <t>PLOMBIERES</t>
  </si>
  <si>
    <t>4851</t>
  </si>
  <si>
    <t>4852</t>
  </si>
  <si>
    <t>4860</t>
  </si>
  <si>
    <t>PEPINSTER</t>
  </si>
  <si>
    <t>4861</t>
  </si>
  <si>
    <t>4870</t>
  </si>
  <si>
    <t>TROOZ</t>
  </si>
  <si>
    <t>4877</t>
  </si>
  <si>
    <t>OLNE</t>
  </si>
  <si>
    <t>4880</t>
  </si>
  <si>
    <t>AUBEL</t>
  </si>
  <si>
    <t>4890</t>
  </si>
  <si>
    <t>THIMISTER-CLERMONT</t>
  </si>
  <si>
    <t>4900</t>
  </si>
  <si>
    <t>SPA</t>
  </si>
  <si>
    <t>4910</t>
  </si>
  <si>
    <t>THEUX</t>
  </si>
  <si>
    <t>4920</t>
  </si>
  <si>
    <t>AYWAILLE</t>
  </si>
  <si>
    <t>4950</t>
  </si>
  <si>
    <t>WEISMES</t>
  </si>
  <si>
    <t>4960</t>
  </si>
  <si>
    <t>MALMEDY</t>
  </si>
  <si>
    <t>4970</t>
  </si>
  <si>
    <t>STAVELOT</t>
  </si>
  <si>
    <t>4980</t>
  </si>
  <si>
    <t>TROIS-PONTS</t>
  </si>
  <si>
    <t>4983</t>
  </si>
  <si>
    <t>4987</t>
  </si>
  <si>
    <t>STOUMONT</t>
  </si>
  <si>
    <t>4990</t>
  </si>
  <si>
    <t>LIERNEUX</t>
  </si>
  <si>
    <t>5000</t>
  </si>
  <si>
    <t>NAMEN</t>
  </si>
  <si>
    <t>5001</t>
  </si>
  <si>
    <t>5002</t>
  </si>
  <si>
    <t>5003</t>
  </si>
  <si>
    <t>5004</t>
  </si>
  <si>
    <t>5020</t>
  </si>
  <si>
    <t>5021</t>
  </si>
  <si>
    <t>5022</t>
  </si>
  <si>
    <t>5024</t>
  </si>
  <si>
    <t>5030</t>
  </si>
  <si>
    <t>GEMBLOUX</t>
  </si>
  <si>
    <t>5031</t>
  </si>
  <si>
    <t>5032</t>
  </si>
  <si>
    <t>5060</t>
  </si>
  <si>
    <t>SAMBREVILLE</t>
  </si>
  <si>
    <t>5070</t>
  </si>
  <si>
    <t>FOSSES-LA-VILLE</t>
  </si>
  <si>
    <t>5080</t>
  </si>
  <si>
    <t>LA BRUYERE</t>
  </si>
  <si>
    <t>5081</t>
  </si>
  <si>
    <t>5100</t>
  </si>
  <si>
    <t>5101</t>
  </si>
  <si>
    <t>5140</t>
  </si>
  <si>
    <t>SOMBREFFE</t>
  </si>
  <si>
    <t>5150</t>
  </si>
  <si>
    <t>FLOREFFE</t>
  </si>
  <si>
    <t>5170</t>
  </si>
  <si>
    <t>PROFONDEVILLE</t>
  </si>
  <si>
    <t>5190</t>
  </si>
  <si>
    <t>JEMEPPE-SUR-SAMBRE</t>
  </si>
  <si>
    <t>5300</t>
  </si>
  <si>
    <t>ANDENNE</t>
  </si>
  <si>
    <t>5310</t>
  </si>
  <si>
    <t>EGHEZEE</t>
  </si>
  <si>
    <t>5330</t>
  </si>
  <si>
    <t>ASSESSE</t>
  </si>
  <si>
    <t>5332</t>
  </si>
  <si>
    <t>5333</t>
  </si>
  <si>
    <t>5334</t>
  </si>
  <si>
    <t>5336</t>
  </si>
  <si>
    <t>5340</t>
  </si>
  <si>
    <t>GESVES</t>
  </si>
  <si>
    <t>5350</t>
  </si>
  <si>
    <t>OHEY</t>
  </si>
  <si>
    <t>5351</t>
  </si>
  <si>
    <t>5352</t>
  </si>
  <si>
    <t>5353</t>
  </si>
  <si>
    <t>5354</t>
  </si>
  <si>
    <t>5360</t>
  </si>
  <si>
    <t>HAMOIS</t>
  </si>
  <si>
    <t>5361</t>
  </si>
  <si>
    <t>5362</t>
  </si>
  <si>
    <t>5363</t>
  </si>
  <si>
    <t>5364</t>
  </si>
  <si>
    <t>5370</t>
  </si>
  <si>
    <t>HAVELANGE</t>
  </si>
  <si>
    <t>5372</t>
  </si>
  <si>
    <t>5374</t>
  </si>
  <si>
    <t>5376</t>
  </si>
  <si>
    <t>5377</t>
  </si>
  <si>
    <t>SOMME-LEUZE</t>
  </si>
  <si>
    <t>5380</t>
  </si>
  <si>
    <t>FERNELMONT</t>
  </si>
  <si>
    <t>5500</t>
  </si>
  <si>
    <t>DINANT</t>
  </si>
  <si>
    <t>5501</t>
  </si>
  <si>
    <t>5502</t>
  </si>
  <si>
    <t>5503</t>
  </si>
  <si>
    <t>5504</t>
  </si>
  <si>
    <t>5520</t>
  </si>
  <si>
    <t>ONHAYE</t>
  </si>
  <si>
    <t>5521</t>
  </si>
  <si>
    <t>5522</t>
  </si>
  <si>
    <t>5523</t>
  </si>
  <si>
    <t>5524</t>
  </si>
  <si>
    <t>5530</t>
  </si>
  <si>
    <t>YVOIR</t>
  </si>
  <si>
    <t>5537</t>
  </si>
  <si>
    <t>ANHEE</t>
  </si>
  <si>
    <t>5540</t>
  </si>
  <si>
    <t>HASTIERE</t>
  </si>
  <si>
    <t>5541</t>
  </si>
  <si>
    <t>5542</t>
  </si>
  <si>
    <t>5543</t>
  </si>
  <si>
    <t>5544</t>
  </si>
  <si>
    <t>5550</t>
  </si>
  <si>
    <t>VRESSE-SUR-SEMOIS</t>
  </si>
  <si>
    <t>5555</t>
  </si>
  <si>
    <t>BIEVRE</t>
  </si>
  <si>
    <t>5560</t>
  </si>
  <si>
    <t>HOUYET</t>
  </si>
  <si>
    <t>5561</t>
  </si>
  <si>
    <t>5562</t>
  </si>
  <si>
    <t>5563</t>
  </si>
  <si>
    <t>5564</t>
  </si>
  <si>
    <t>5570</t>
  </si>
  <si>
    <t>BEAURAING</t>
  </si>
  <si>
    <t>5571</t>
  </si>
  <si>
    <t>5572</t>
  </si>
  <si>
    <t>5573</t>
  </si>
  <si>
    <t>5574</t>
  </si>
  <si>
    <t>5575</t>
  </si>
  <si>
    <t>GEDINNE</t>
  </si>
  <si>
    <t>5576</t>
  </si>
  <si>
    <t>5580</t>
  </si>
  <si>
    <t>ROCHEFORT</t>
  </si>
  <si>
    <t>5590</t>
  </si>
  <si>
    <t>CINEY</t>
  </si>
  <si>
    <t>5600</t>
  </si>
  <si>
    <t>PHILIPPEVILLE</t>
  </si>
  <si>
    <t>5620</t>
  </si>
  <si>
    <t>FLORENNES</t>
  </si>
  <si>
    <t>5621</t>
  </si>
  <si>
    <t>5630</t>
  </si>
  <si>
    <t>CERFONTAINE</t>
  </si>
  <si>
    <t>5640</t>
  </si>
  <si>
    <t>METTET</t>
  </si>
  <si>
    <t>5641</t>
  </si>
  <si>
    <t>5644</t>
  </si>
  <si>
    <t>5646</t>
  </si>
  <si>
    <t>5650</t>
  </si>
  <si>
    <t>WALCOURT</t>
  </si>
  <si>
    <t>5651</t>
  </si>
  <si>
    <t>5660</t>
  </si>
  <si>
    <t>COUVIN</t>
  </si>
  <si>
    <t>5670</t>
  </si>
  <si>
    <t>VIROINVAL</t>
  </si>
  <si>
    <t>5680</t>
  </si>
  <si>
    <t>DOISCHE</t>
  </si>
  <si>
    <t>6000</t>
  </si>
  <si>
    <t>CHARLEROI</t>
  </si>
  <si>
    <t>6001</t>
  </si>
  <si>
    <t>6010</t>
  </si>
  <si>
    <t>6020</t>
  </si>
  <si>
    <t>6030</t>
  </si>
  <si>
    <t>6031</t>
  </si>
  <si>
    <t>6032</t>
  </si>
  <si>
    <t>6040</t>
  </si>
  <si>
    <t>6041</t>
  </si>
  <si>
    <t>6042</t>
  </si>
  <si>
    <t>6043</t>
  </si>
  <si>
    <t>6044</t>
  </si>
  <si>
    <t>6060</t>
  </si>
  <si>
    <t>6061</t>
  </si>
  <si>
    <t>6110</t>
  </si>
  <si>
    <t>MONTIGNIES-LE-TILLEUL</t>
  </si>
  <si>
    <t>6111</t>
  </si>
  <si>
    <t>6120</t>
  </si>
  <si>
    <t>HAM-SUR-HEURE-NALINNES</t>
  </si>
  <si>
    <t>6140</t>
  </si>
  <si>
    <t>FONTAINE-L'EVEQUE</t>
  </si>
  <si>
    <t>6141</t>
  </si>
  <si>
    <t>6142</t>
  </si>
  <si>
    <t>6150</t>
  </si>
  <si>
    <t>ANDERLUES</t>
  </si>
  <si>
    <t>6180</t>
  </si>
  <si>
    <t>COURCELLES</t>
  </si>
  <si>
    <t>6181</t>
  </si>
  <si>
    <t>6182</t>
  </si>
  <si>
    <t>6183</t>
  </si>
  <si>
    <t>6200</t>
  </si>
  <si>
    <t>CHATELET</t>
  </si>
  <si>
    <t>6210</t>
  </si>
  <si>
    <t>LES BONS VILLERS</t>
  </si>
  <si>
    <t>6211</t>
  </si>
  <si>
    <t>6220</t>
  </si>
  <si>
    <t>FLEURUS</t>
  </si>
  <si>
    <t>6221</t>
  </si>
  <si>
    <t>6222</t>
  </si>
  <si>
    <t>6223</t>
  </si>
  <si>
    <t>6224</t>
  </si>
  <si>
    <t>6230</t>
  </si>
  <si>
    <t>PONT-A-CELLES</t>
  </si>
  <si>
    <t>6238</t>
  </si>
  <si>
    <t>6240</t>
  </si>
  <si>
    <t>FARCIENNES</t>
  </si>
  <si>
    <t>6250</t>
  </si>
  <si>
    <t>AISEAU-PRESLES</t>
  </si>
  <si>
    <t>6280</t>
  </si>
  <si>
    <t>GERPINNES</t>
  </si>
  <si>
    <t>6440</t>
  </si>
  <si>
    <t>FROID-CHAPELLE</t>
  </si>
  <si>
    <t>6441</t>
  </si>
  <si>
    <t>6460</t>
  </si>
  <si>
    <t>CHIMAY</t>
  </si>
  <si>
    <t>6461</t>
  </si>
  <si>
    <t>6462</t>
  </si>
  <si>
    <t>6463</t>
  </si>
  <si>
    <t>6464</t>
  </si>
  <si>
    <t>6470</t>
  </si>
  <si>
    <t>SIVRY-RANCE</t>
  </si>
  <si>
    <t>6500</t>
  </si>
  <si>
    <t>BEAUMONT</t>
  </si>
  <si>
    <t>6511</t>
  </si>
  <si>
    <t>6530</t>
  </si>
  <si>
    <t>THUIN</t>
  </si>
  <si>
    <t>6531</t>
  </si>
  <si>
    <t>6532</t>
  </si>
  <si>
    <t>6533</t>
  </si>
  <si>
    <t>6534</t>
  </si>
  <si>
    <t>6536</t>
  </si>
  <si>
    <t>6540</t>
  </si>
  <si>
    <t>LOBBES</t>
  </si>
  <si>
    <t>6542</t>
  </si>
  <si>
    <t>6543</t>
  </si>
  <si>
    <t>6560</t>
  </si>
  <si>
    <t>ERQUELINNES</t>
  </si>
  <si>
    <t>6567</t>
  </si>
  <si>
    <t>MERBES-LE-CHATEAU</t>
  </si>
  <si>
    <t>6590</t>
  </si>
  <si>
    <t>MOMIGNIES</t>
  </si>
  <si>
    <t>6591</t>
  </si>
  <si>
    <t>6592</t>
  </si>
  <si>
    <t>6593</t>
  </si>
  <si>
    <t>6594</t>
  </si>
  <si>
    <t>6596</t>
  </si>
  <si>
    <t>6600</t>
  </si>
  <si>
    <t>BASTENAKEN</t>
  </si>
  <si>
    <t>6630</t>
  </si>
  <si>
    <t>MARTELANGE</t>
  </si>
  <si>
    <t>6637</t>
  </si>
  <si>
    <t>FAUVILLERS</t>
  </si>
  <si>
    <t>6640</t>
  </si>
  <si>
    <t>VAUX-SUR-SURE</t>
  </si>
  <si>
    <t>6642</t>
  </si>
  <si>
    <t>6660</t>
  </si>
  <si>
    <t>HOUFFALIZE</t>
  </si>
  <si>
    <t>6661</t>
  </si>
  <si>
    <t>6662</t>
  </si>
  <si>
    <t>6663</t>
  </si>
  <si>
    <t>6666</t>
  </si>
  <si>
    <t>6670</t>
  </si>
  <si>
    <t>GOUVY</t>
  </si>
  <si>
    <t>6671</t>
  </si>
  <si>
    <t>6672</t>
  </si>
  <si>
    <t>6673</t>
  </si>
  <si>
    <t>6674</t>
  </si>
  <si>
    <t>6680</t>
  </si>
  <si>
    <t>SAINTE-ODE</t>
  </si>
  <si>
    <t>6681</t>
  </si>
  <si>
    <t>6686</t>
  </si>
  <si>
    <t>BERTOGNE</t>
  </si>
  <si>
    <t>6687</t>
  </si>
  <si>
    <t>6688</t>
  </si>
  <si>
    <t>6690</t>
  </si>
  <si>
    <t>VIELSALM</t>
  </si>
  <si>
    <t>6692</t>
  </si>
  <si>
    <t>6698</t>
  </si>
  <si>
    <t>6700</t>
  </si>
  <si>
    <t>AARLEN</t>
  </si>
  <si>
    <t>6704</t>
  </si>
  <si>
    <t>6706</t>
  </si>
  <si>
    <t>6717</t>
  </si>
  <si>
    <t>ATTERT</t>
  </si>
  <si>
    <t>6720</t>
  </si>
  <si>
    <t>HABAY</t>
  </si>
  <si>
    <t>6721</t>
  </si>
  <si>
    <t>6723</t>
  </si>
  <si>
    <t>6724</t>
  </si>
  <si>
    <t>6730</t>
  </si>
  <si>
    <t>TINTIGNY</t>
  </si>
  <si>
    <t>6740</t>
  </si>
  <si>
    <t>ETALLE</t>
  </si>
  <si>
    <t>6741</t>
  </si>
  <si>
    <t>6742</t>
  </si>
  <si>
    <t>6743</t>
  </si>
  <si>
    <t>6747</t>
  </si>
  <si>
    <t>SAINT-LEGER</t>
  </si>
  <si>
    <t>6750</t>
  </si>
  <si>
    <t>MUSSON</t>
  </si>
  <si>
    <t>6760</t>
  </si>
  <si>
    <t>VIRTON</t>
  </si>
  <si>
    <t>6761</t>
  </si>
  <si>
    <t>6762</t>
  </si>
  <si>
    <t>6767</t>
  </si>
  <si>
    <t>ROUVROY</t>
  </si>
  <si>
    <t>6769</t>
  </si>
  <si>
    <t>MEIX-DEVANT-VIRTON</t>
  </si>
  <si>
    <t>6780</t>
  </si>
  <si>
    <t>MESSANCY</t>
  </si>
  <si>
    <t>6781</t>
  </si>
  <si>
    <t>6782</t>
  </si>
  <si>
    <t>6790</t>
  </si>
  <si>
    <t>AUBANGE</t>
  </si>
  <si>
    <t>6791</t>
  </si>
  <si>
    <t>6792</t>
  </si>
  <si>
    <t>6800</t>
  </si>
  <si>
    <t>LIBRAMONT-CHEVIGNY</t>
  </si>
  <si>
    <t>6810</t>
  </si>
  <si>
    <t>CHINY</t>
  </si>
  <si>
    <t>6811</t>
  </si>
  <si>
    <t>6812</t>
  </si>
  <si>
    <t>6813</t>
  </si>
  <si>
    <t>6820</t>
  </si>
  <si>
    <t>FLORENVILLE</t>
  </si>
  <si>
    <t>6821</t>
  </si>
  <si>
    <t>6823</t>
  </si>
  <si>
    <t>6824</t>
  </si>
  <si>
    <t>6830</t>
  </si>
  <si>
    <t>BOUILLON</t>
  </si>
  <si>
    <t>6831</t>
  </si>
  <si>
    <t>6832</t>
  </si>
  <si>
    <t>6833</t>
  </si>
  <si>
    <t>6834</t>
  </si>
  <si>
    <t>6836</t>
  </si>
  <si>
    <t>6838</t>
  </si>
  <si>
    <t>6840</t>
  </si>
  <si>
    <t>NEUFCHATEAU</t>
  </si>
  <si>
    <t>6850</t>
  </si>
  <si>
    <t>PALISEUL</t>
  </si>
  <si>
    <t>6851</t>
  </si>
  <si>
    <t>6852</t>
  </si>
  <si>
    <t>6853</t>
  </si>
  <si>
    <t>6856</t>
  </si>
  <si>
    <t>6860</t>
  </si>
  <si>
    <t>LEGLISE</t>
  </si>
  <si>
    <t>6870</t>
  </si>
  <si>
    <t>SAINT-HUBERT</t>
  </si>
  <si>
    <t>6880</t>
  </si>
  <si>
    <t>BERTRIX</t>
  </si>
  <si>
    <t>6887</t>
  </si>
  <si>
    <t>HERBEUMONT</t>
  </si>
  <si>
    <t>6890</t>
  </si>
  <si>
    <t>LIBIN</t>
  </si>
  <si>
    <t>6900</t>
  </si>
  <si>
    <t>MARCHE-EN-FAMENNE</t>
  </si>
  <si>
    <t>6920</t>
  </si>
  <si>
    <t>WELLIN</t>
  </si>
  <si>
    <t>6921</t>
  </si>
  <si>
    <t>6922</t>
  </si>
  <si>
    <t>6924</t>
  </si>
  <si>
    <t>6927</t>
  </si>
  <si>
    <t>TELLIN</t>
  </si>
  <si>
    <t>6929</t>
  </si>
  <si>
    <t>DAVERDISSE</t>
  </si>
  <si>
    <t>6940</t>
  </si>
  <si>
    <t>DURBUY</t>
  </si>
  <si>
    <t>6941</t>
  </si>
  <si>
    <t>6950</t>
  </si>
  <si>
    <t>NASSOGNE</t>
  </si>
  <si>
    <t>6951</t>
  </si>
  <si>
    <t>6952</t>
  </si>
  <si>
    <t>6953</t>
  </si>
  <si>
    <t>6960</t>
  </si>
  <si>
    <t>MANHAY</t>
  </si>
  <si>
    <t>6970</t>
  </si>
  <si>
    <t>TENNEVILLE</t>
  </si>
  <si>
    <t>6971</t>
  </si>
  <si>
    <t>6972</t>
  </si>
  <si>
    <t>6980</t>
  </si>
  <si>
    <t>LA-ROCHE-EN-ARDENNE</t>
  </si>
  <si>
    <t>6982</t>
  </si>
  <si>
    <t>6983</t>
  </si>
  <si>
    <t>6984</t>
  </si>
  <si>
    <t>6986</t>
  </si>
  <si>
    <t>6987</t>
  </si>
  <si>
    <t>RENDEUX</t>
  </si>
  <si>
    <t>6990</t>
  </si>
  <si>
    <t>HOTTON</t>
  </si>
  <si>
    <t>6997</t>
  </si>
  <si>
    <t>EREZEE</t>
  </si>
  <si>
    <t>7000</t>
  </si>
  <si>
    <t>BERGEN</t>
  </si>
  <si>
    <t>7010</t>
  </si>
  <si>
    <t>S.H.A.P.E. België</t>
  </si>
  <si>
    <t>7011</t>
  </si>
  <si>
    <t>7012</t>
  </si>
  <si>
    <t>7020</t>
  </si>
  <si>
    <t>7021</t>
  </si>
  <si>
    <t>7022</t>
  </si>
  <si>
    <t>7024</t>
  </si>
  <si>
    <t>7030</t>
  </si>
  <si>
    <t>7031</t>
  </si>
  <si>
    <t>7032</t>
  </si>
  <si>
    <t>7033</t>
  </si>
  <si>
    <t>7034</t>
  </si>
  <si>
    <t>7040</t>
  </si>
  <si>
    <t>QUEVY</t>
  </si>
  <si>
    <t>7041</t>
  </si>
  <si>
    <t>7050</t>
  </si>
  <si>
    <t>JURBEKE</t>
  </si>
  <si>
    <t>7060</t>
  </si>
  <si>
    <t>ZINNIK</t>
  </si>
  <si>
    <t>7061</t>
  </si>
  <si>
    <t>7062</t>
  </si>
  <si>
    <t>7063</t>
  </si>
  <si>
    <t>7070</t>
  </si>
  <si>
    <t>LE ROEULX</t>
  </si>
  <si>
    <t>7080</t>
  </si>
  <si>
    <t>FRAMERIES</t>
  </si>
  <si>
    <t>7090</t>
  </si>
  <si>
    <t>'S GRAVENBRAKEL</t>
  </si>
  <si>
    <t>7100</t>
  </si>
  <si>
    <t>LA LOUVIERE</t>
  </si>
  <si>
    <t>7110</t>
  </si>
  <si>
    <t>7120</t>
  </si>
  <si>
    <t>ESTINNES</t>
  </si>
  <si>
    <t>7130</t>
  </si>
  <si>
    <t>BINCHE</t>
  </si>
  <si>
    <t>7131</t>
  </si>
  <si>
    <t>7133</t>
  </si>
  <si>
    <t>7134</t>
  </si>
  <si>
    <t>7140</t>
  </si>
  <si>
    <t>MORLANWELZ</t>
  </si>
  <si>
    <t>7141</t>
  </si>
  <si>
    <t>7160</t>
  </si>
  <si>
    <t>CHAPELLE-LEZ-HERLAIMONT</t>
  </si>
  <si>
    <t>7170</t>
  </si>
  <si>
    <t>MANAGE</t>
  </si>
  <si>
    <t>7180</t>
  </si>
  <si>
    <t>SENEFFE</t>
  </si>
  <si>
    <t>7181</t>
  </si>
  <si>
    <t>7190</t>
  </si>
  <si>
    <t>ECAUSSINES</t>
  </si>
  <si>
    <t>7191</t>
  </si>
  <si>
    <t>7300</t>
  </si>
  <si>
    <t>BOUSSU</t>
  </si>
  <si>
    <t>7301</t>
  </si>
  <si>
    <t>7320</t>
  </si>
  <si>
    <t>BERNISSART</t>
  </si>
  <si>
    <t>7321</t>
  </si>
  <si>
    <t>7322</t>
  </si>
  <si>
    <t>7330</t>
  </si>
  <si>
    <t>SAINT-GHISLAIN</t>
  </si>
  <si>
    <t>7331</t>
  </si>
  <si>
    <t>7332</t>
  </si>
  <si>
    <t>7333</t>
  </si>
  <si>
    <t>7334</t>
  </si>
  <si>
    <t>7340</t>
  </si>
  <si>
    <t>COLFONTAINE</t>
  </si>
  <si>
    <t>7350</t>
  </si>
  <si>
    <t>HENSIES</t>
  </si>
  <si>
    <t>7370</t>
  </si>
  <si>
    <t>DOUR</t>
  </si>
  <si>
    <t>7380</t>
  </si>
  <si>
    <t>QUIEVRAIN</t>
  </si>
  <si>
    <t>7382</t>
  </si>
  <si>
    <t>7387</t>
  </si>
  <si>
    <t>HONNELLES</t>
  </si>
  <si>
    <t>7390</t>
  </si>
  <si>
    <t>QUAREGNON</t>
  </si>
  <si>
    <t>7500</t>
  </si>
  <si>
    <t>DOORNIK</t>
  </si>
  <si>
    <t>7501</t>
  </si>
  <si>
    <t>7502</t>
  </si>
  <si>
    <t>7503</t>
  </si>
  <si>
    <t>7504</t>
  </si>
  <si>
    <t>7506</t>
  </si>
  <si>
    <t>7520</t>
  </si>
  <si>
    <t>7521</t>
  </si>
  <si>
    <t>7522</t>
  </si>
  <si>
    <t>7530</t>
  </si>
  <si>
    <t>7531</t>
  </si>
  <si>
    <t>7532</t>
  </si>
  <si>
    <t>7533</t>
  </si>
  <si>
    <t>7534</t>
  </si>
  <si>
    <t>7536</t>
  </si>
  <si>
    <t>7538</t>
  </si>
  <si>
    <t>7540</t>
  </si>
  <si>
    <t>7542</t>
  </si>
  <si>
    <t>7543</t>
  </si>
  <si>
    <t>7548</t>
  </si>
  <si>
    <t>7600</t>
  </si>
  <si>
    <t>PERUWELZ</t>
  </si>
  <si>
    <t>7601</t>
  </si>
  <si>
    <t>7602</t>
  </si>
  <si>
    <t>7603</t>
  </si>
  <si>
    <t>7604</t>
  </si>
  <si>
    <t>7608</t>
  </si>
  <si>
    <t>7610</t>
  </si>
  <si>
    <t>RUMES</t>
  </si>
  <si>
    <t>7611</t>
  </si>
  <si>
    <t>7618</t>
  </si>
  <si>
    <t>7620</t>
  </si>
  <si>
    <t>BRUNEHAUT</t>
  </si>
  <si>
    <t>7621</t>
  </si>
  <si>
    <t>7622</t>
  </si>
  <si>
    <t>7623</t>
  </si>
  <si>
    <t>7624</t>
  </si>
  <si>
    <t>7640</t>
  </si>
  <si>
    <t>ANTOING</t>
  </si>
  <si>
    <t>7641</t>
  </si>
  <si>
    <t>7642</t>
  </si>
  <si>
    <t>7643</t>
  </si>
  <si>
    <t>7700</t>
  </si>
  <si>
    <t>MOESKROEN</t>
  </si>
  <si>
    <t>7711</t>
  </si>
  <si>
    <t>7712</t>
  </si>
  <si>
    <t>7730</t>
  </si>
  <si>
    <t>ESTAIMPUIS</t>
  </si>
  <si>
    <t>7740</t>
  </si>
  <si>
    <t>PECQ</t>
  </si>
  <si>
    <t>7742</t>
  </si>
  <si>
    <t>7743</t>
  </si>
  <si>
    <t>7750</t>
  </si>
  <si>
    <t>MONT-DE-L'ENCLUS</t>
  </si>
  <si>
    <t>7760</t>
  </si>
  <si>
    <t>CELLES</t>
  </si>
  <si>
    <t>7780</t>
  </si>
  <si>
    <t>KOMEN-WAASTEN</t>
  </si>
  <si>
    <t>7781</t>
  </si>
  <si>
    <t>7782</t>
  </si>
  <si>
    <t>7783</t>
  </si>
  <si>
    <t>7784</t>
  </si>
  <si>
    <t>7800</t>
  </si>
  <si>
    <t>AAT</t>
  </si>
  <si>
    <t>7801</t>
  </si>
  <si>
    <t>7802</t>
  </si>
  <si>
    <t>7803</t>
  </si>
  <si>
    <t>7804</t>
  </si>
  <si>
    <t>7810</t>
  </si>
  <si>
    <t>7811</t>
  </si>
  <si>
    <t>7812</t>
  </si>
  <si>
    <t>7822</t>
  </si>
  <si>
    <t>7823</t>
  </si>
  <si>
    <t>7830</t>
  </si>
  <si>
    <t>OPZULLIK</t>
  </si>
  <si>
    <t>7850</t>
  </si>
  <si>
    <t>EDINGEN</t>
  </si>
  <si>
    <t>7860</t>
  </si>
  <si>
    <t>LESSEN</t>
  </si>
  <si>
    <t>7861</t>
  </si>
  <si>
    <t>7862</t>
  </si>
  <si>
    <t>7863</t>
  </si>
  <si>
    <t>7864</t>
  </si>
  <si>
    <t>7866</t>
  </si>
  <si>
    <t>7870</t>
  </si>
  <si>
    <t>LENS</t>
  </si>
  <si>
    <t>7880</t>
  </si>
  <si>
    <t>VLOESBERG</t>
  </si>
  <si>
    <t>7890</t>
  </si>
  <si>
    <t>ELZELE</t>
  </si>
  <si>
    <t>7900</t>
  </si>
  <si>
    <t>LEUZE-EN-HAINAUT</t>
  </si>
  <si>
    <t>7901</t>
  </si>
  <si>
    <t>7903</t>
  </si>
  <si>
    <t>7904</t>
  </si>
  <si>
    <t>7906</t>
  </si>
  <si>
    <t>7910</t>
  </si>
  <si>
    <t>FRASNES-LEZ-ANVAING</t>
  </si>
  <si>
    <t>7911</t>
  </si>
  <si>
    <t>7912</t>
  </si>
  <si>
    <t>7940</t>
  </si>
  <si>
    <t>BRUGELETTE</t>
  </si>
  <si>
    <t>7941</t>
  </si>
  <si>
    <t>7942</t>
  </si>
  <si>
    <t>7943</t>
  </si>
  <si>
    <t>7950</t>
  </si>
  <si>
    <t>CHIEVRES</t>
  </si>
  <si>
    <t>7951</t>
  </si>
  <si>
    <t>7970</t>
  </si>
  <si>
    <t>BELOEIL</t>
  </si>
  <si>
    <t>7971</t>
  </si>
  <si>
    <t>7972</t>
  </si>
  <si>
    <t>7973</t>
  </si>
  <si>
    <t>8000</t>
  </si>
  <si>
    <t>Brugge</t>
  </si>
  <si>
    <t>8020</t>
  </si>
  <si>
    <t>Oostkamp</t>
  </si>
  <si>
    <t>8200</t>
  </si>
  <si>
    <t>Sint-Andries</t>
  </si>
  <si>
    <t>8210</t>
  </si>
  <si>
    <t>Zedelgem</t>
  </si>
  <si>
    <t>8211</t>
  </si>
  <si>
    <t>Aartrijke</t>
  </si>
  <si>
    <t>8300</t>
  </si>
  <si>
    <t>Knokke-Heist</t>
  </si>
  <si>
    <t>8301</t>
  </si>
  <si>
    <t>Heist-aan-Zee</t>
  </si>
  <si>
    <t>8310</t>
  </si>
  <si>
    <t>Sint-Kruis</t>
  </si>
  <si>
    <t>8340</t>
  </si>
  <si>
    <t>Damme</t>
  </si>
  <si>
    <t>8370</t>
  </si>
  <si>
    <t>Blankenberge</t>
  </si>
  <si>
    <t>8377</t>
  </si>
  <si>
    <t>Zuienkerke</t>
  </si>
  <si>
    <t>8380</t>
  </si>
  <si>
    <t>Zeebrugge</t>
  </si>
  <si>
    <t>8400</t>
  </si>
  <si>
    <t>Oostende</t>
  </si>
  <si>
    <t>8420</t>
  </si>
  <si>
    <t>De Haan</t>
  </si>
  <si>
    <t>8421</t>
  </si>
  <si>
    <t>Vlissegem</t>
  </si>
  <si>
    <t>8430</t>
  </si>
  <si>
    <t>Middelkerke</t>
  </si>
  <si>
    <t>8431</t>
  </si>
  <si>
    <t>Wilskerke</t>
  </si>
  <si>
    <t>8432</t>
  </si>
  <si>
    <t>Leffinge</t>
  </si>
  <si>
    <t>8433</t>
  </si>
  <si>
    <t>Mannekensvere</t>
  </si>
  <si>
    <t>8434</t>
  </si>
  <si>
    <t>Westende</t>
  </si>
  <si>
    <t>8450</t>
  </si>
  <si>
    <t>Bredene</t>
  </si>
  <si>
    <t>8460</t>
  </si>
  <si>
    <t>Oudenburg</t>
  </si>
  <si>
    <t>8470</t>
  </si>
  <si>
    <t>Gistel</t>
  </si>
  <si>
    <t>8480</t>
  </si>
  <si>
    <t>Ichtegem</t>
  </si>
  <si>
    <t>8490</t>
  </si>
  <si>
    <t>Jabbeke</t>
  </si>
  <si>
    <t>8500</t>
  </si>
  <si>
    <t>Kortrijk</t>
  </si>
  <si>
    <t>8501</t>
  </si>
  <si>
    <t>Heule</t>
  </si>
  <si>
    <t>8510</t>
  </si>
  <si>
    <t>Marke</t>
  </si>
  <si>
    <t>8511</t>
  </si>
  <si>
    <t>Aalbeke</t>
  </si>
  <si>
    <t>8520</t>
  </si>
  <si>
    <t>Kuurne</t>
  </si>
  <si>
    <t>8530</t>
  </si>
  <si>
    <t>Harelbeke</t>
  </si>
  <si>
    <t>8531</t>
  </si>
  <si>
    <t>Hulste</t>
  </si>
  <si>
    <t>8540</t>
  </si>
  <si>
    <t>Deerlijk</t>
  </si>
  <si>
    <t>8550</t>
  </si>
  <si>
    <t>Zwevegem</t>
  </si>
  <si>
    <t>8551</t>
  </si>
  <si>
    <t>Heestert</t>
  </si>
  <si>
    <t>8552</t>
  </si>
  <si>
    <t>Moen</t>
  </si>
  <si>
    <t>8553</t>
  </si>
  <si>
    <t>Otegem</t>
  </si>
  <si>
    <t>8554</t>
  </si>
  <si>
    <t>Sint-Denijs</t>
  </si>
  <si>
    <t>8560</t>
  </si>
  <si>
    <t>Wevelgem</t>
  </si>
  <si>
    <t>8570</t>
  </si>
  <si>
    <t>Anzegem</t>
  </si>
  <si>
    <t>8572</t>
  </si>
  <si>
    <t>Kaster</t>
  </si>
  <si>
    <t>8573</t>
  </si>
  <si>
    <t>Tiegem</t>
  </si>
  <si>
    <t>8580</t>
  </si>
  <si>
    <t>Avelgem</t>
  </si>
  <si>
    <t>8581</t>
  </si>
  <si>
    <t>Kerkhove</t>
  </si>
  <si>
    <t>8582</t>
  </si>
  <si>
    <t>Outrijve</t>
  </si>
  <si>
    <t>8583</t>
  </si>
  <si>
    <t>Bossuit</t>
  </si>
  <si>
    <t>8587</t>
  </si>
  <si>
    <t>Spiere-Helkijn</t>
  </si>
  <si>
    <t>8600</t>
  </si>
  <si>
    <t>Diksmuide</t>
  </si>
  <si>
    <t>8610</t>
  </si>
  <si>
    <t>Kortemark</t>
  </si>
  <si>
    <t>8620</t>
  </si>
  <si>
    <t>Nieuwpoort</t>
  </si>
  <si>
    <t>8630</t>
  </si>
  <si>
    <t>Veurne</t>
  </si>
  <si>
    <t>8640</t>
  </si>
  <si>
    <t>Vleteren</t>
  </si>
  <si>
    <t>8647</t>
  </si>
  <si>
    <t>Lo-Reninge</t>
  </si>
  <si>
    <t>8650</t>
  </si>
  <si>
    <t>Houthulst</t>
  </si>
  <si>
    <t>8660</t>
  </si>
  <si>
    <t>De Panne</t>
  </si>
  <si>
    <t>8670</t>
  </si>
  <si>
    <t>Koksijde</t>
  </si>
  <si>
    <t>8680</t>
  </si>
  <si>
    <t>Koekelare</t>
  </si>
  <si>
    <t>8690</t>
  </si>
  <si>
    <t>Alveringem</t>
  </si>
  <si>
    <t>8691</t>
  </si>
  <si>
    <t>Leisele</t>
  </si>
  <si>
    <t>8700</t>
  </si>
  <si>
    <t>Tielt</t>
  </si>
  <si>
    <t>8710</t>
  </si>
  <si>
    <t>Wielsbeke</t>
  </si>
  <si>
    <t>8720</t>
  </si>
  <si>
    <t>Dentergem</t>
  </si>
  <si>
    <t>8730</t>
  </si>
  <si>
    <t>Beernem</t>
  </si>
  <si>
    <t>8740</t>
  </si>
  <si>
    <t>Pittem</t>
  </si>
  <si>
    <t>8750</t>
  </si>
  <si>
    <t>Wingene</t>
  </si>
  <si>
    <t>8755</t>
  </si>
  <si>
    <t>Ruiselede</t>
  </si>
  <si>
    <t>8760</t>
  </si>
  <si>
    <t>Meulebeke</t>
  </si>
  <si>
    <t>8770</t>
  </si>
  <si>
    <t>Ingelmunster</t>
  </si>
  <si>
    <t>8780</t>
  </si>
  <si>
    <t>Oostrozebeke</t>
  </si>
  <si>
    <t>8790</t>
  </si>
  <si>
    <t>Waregem</t>
  </si>
  <si>
    <t>8791</t>
  </si>
  <si>
    <t>Beveren</t>
  </si>
  <si>
    <t>8792</t>
  </si>
  <si>
    <t>Desselgem</t>
  </si>
  <si>
    <t>8793</t>
  </si>
  <si>
    <t>Sint-Eloois-Vijve</t>
  </si>
  <si>
    <t>8800</t>
  </si>
  <si>
    <t>Roeselare</t>
  </si>
  <si>
    <t>8810</t>
  </si>
  <si>
    <t>Lichtervelde</t>
  </si>
  <si>
    <t>8820</t>
  </si>
  <si>
    <t>Torhout</t>
  </si>
  <si>
    <t>8830</t>
  </si>
  <si>
    <t>Hooglede</t>
  </si>
  <si>
    <t>8840</t>
  </si>
  <si>
    <t>Staden</t>
  </si>
  <si>
    <t>8850</t>
  </si>
  <si>
    <t>Ardooie</t>
  </si>
  <si>
    <t>8851</t>
  </si>
  <si>
    <t>Koolskamp</t>
  </si>
  <si>
    <t>8860</t>
  </si>
  <si>
    <t>Lendelede</t>
  </si>
  <si>
    <t>8870</t>
  </si>
  <si>
    <t>Izegem</t>
  </si>
  <si>
    <t>8880</t>
  </si>
  <si>
    <t>Ledegem</t>
  </si>
  <si>
    <t>8890</t>
  </si>
  <si>
    <t>Moorslede</t>
  </si>
  <si>
    <t>8900</t>
  </si>
  <si>
    <t>Ieper</t>
  </si>
  <si>
    <t>8902</t>
  </si>
  <si>
    <t>Zillebeke</t>
  </si>
  <si>
    <t>8904</t>
  </si>
  <si>
    <t>Boezinge</t>
  </si>
  <si>
    <t>8906</t>
  </si>
  <si>
    <t>Elverdinge</t>
  </si>
  <si>
    <t>8908</t>
  </si>
  <si>
    <t>Vlamertinge</t>
  </si>
  <si>
    <t>8920</t>
  </si>
  <si>
    <t>Langemark-Poelkapelle</t>
  </si>
  <si>
    <t>8930</t>
  </si>
  <si>
    <t>Menen</t>
  </si>
  <si>
    <t>8940</t>
  </si>
  <si>
    <t>Wervik</t>
  </si>
  <si>
    <t>8950</t>
  </si>
  <si>
    <t>Nieuwkerke</t>
  </si>
  <si>
    <t>8951</t>
  </si>
  <si>
    <t>Dranouter</t>
  </si>
  <si>
    <t>8952</t>
  </si>
  <si>
    <t>Wulvergem</t>
  </si>
  <si>
    <t>8953</t>
  </si>
  <si>
    <t>Wijtschate</t>
  </si>
  <si>
    <t>8954</t>
  </si>
  <si>
    <t>Westouter</t>
  </si>
  <si>
    <t>8956</t>
  </si>
  <si>
    <t>Kemmel</t>
  </si>
  <si>
    <t>8957</t>
  </si>
  <si>
    <t>Mesen</t>
  </si>
  <si>
    <t>8958</t>
  </si>
  <si>
    <t>Loker</t>
  </si>
  <si>
    <t>8970</t>
  </si>
  <si>
    <t>Poperinge</t>
  </si>
  <si>
    <t>8972</t>
  </si>
  <si>
    <t>Roesbrugge-Haringe</t>
  </si>
  <si>
    <t>8978</t>
  </si>
  <si>
    <t>Watou</t>
  </si>
  <si>
    <t>8980</t>
  </si>
  <si>
    <t>Zonnebeke</t>
  </si>
  <si>
    <t>9000</t>
  </si>
  <si>
    <t>Gent</t>
  </si>
  <si>
    <t>9030</t>
  </si>
  <si>
    <t>Mariakerke</t>
  </si>
  <si>
    <t>9031</t>
  </si>
  <si>
    <t>Drongen</t>
  </si>
  <si>
    <t>9032</t>
  </si>
  <si>
    <t>Wondelgem</t>
  </si>
  <si>
    <t>9040</t>
  </si>
  <si>
    <t>Sint-Amandsberg</t>
  </si>
  <si>
    <t>9041</t>
  </si>
  <si>
    <t>Oostakker</t>
  </si>
  <si>
    <t>9042</t>
  </si>
  <si>
    <t>Sint-Kruis-Winkel</t>
  </si>
  <si>
    <t>9050</t>
  </si>
  <si>
    <t>Ledeberg</t>
  </si>
  <si>
    <t>9051</t>
  </si>
  <si>
    <t>Sint-Denijs-Westrem</t>
  </si>
  <si>
    <t>9052</t>
  </si>
  <si>
    <t>Zwijnaarde</t>
  </si>
  <si>
    <t>9060</t>
  </si>
  <si>
    <t>Zelzate</t>
  </si>
  <si>
    <t>9070</t>
  </si>
  <si>
    <t>Destelbergen</t>
  </si>
  <si>
    <t>9080</t>
  </si>
  <si>
    <t>Lochristi</t>
  </si>
  <si>
    <t>9090</t>
  </si>
  <si>
    <t>Melle</t>
  </si>
  <si>
    <t>9100</t>
  </si>
  <si>
    <t>Sint-Niklaas</t>
  </si>
  <si>
    <t>9111</t>
  </si>
  <si>
    <t>Belsele</t>
  </si>
  <si>
    <t>9112</t>
  </si>
  <si>
    <t>Sinaai-Waas</t>
  </si>
  <si>
    <t>9120</t>
  </si>
  <si>
    <t>Beveren-Waas</t>
  </si>
  <si>
    <t>9130</t>
  </si>
  <si>
    <t>Kieldrecht</t>
  </si>
  <si>
    <t>9140</t>
  </si>
  <si>
    <t>Temse</t>
  </si>
  <si>
    <t>9150</t>
  </si>
  <si>
    <t>Kruibeke</t>
  </si>
  <si>
    <t>9160</t>
  </si>
  <si>
    <t>Lokeren</t>
  </si>
  <si>
    <t>9170</t>
  </si>
  <si>
    <t>Sint-Gillis-Waas</t>
  </si>
  <si>
    <t>9180</t>
  </si>
  <si>
    <t>Moerbeke-Waas</t>
  </si>
  <si>
    <t>9185</t>
  </si>
  <si>
    <t>Wachtebeke</t>
  </si>
  <si>
    <t>9190</t>
  </si>
  <si>
    <t>Stekene</t>
  </si>
  <si>
    <t>9200</t>
  </si>
  <si>
    <t>Dendermonde</t>
  </si>
  <si>
    <t>9220</t>
  </si>
  <si>
    <t>Hamme</t>
  </si>
  <si>
    <t>9230</t>
  </si>
  <si>
    <t>Wetteren</t>
  </si>
  <si>
    <t>9240</t>
  </si>
  <si>
    <t>Zele</t>
  </si>
  <si>
    <t>9250</t>
  </si>
  <si>
    <t>Waasmunster</t>
  </si>
  <si>
    <t>9255</t>
  </si>
  <si>
    <t>Buggenhout</t>
  </si>
  <si>
    <t>9260</t>
  </si>
  <si>
    <t>Wichelen</t>
  </si>
  <si>
    <t>9270</t>
  </si>
  <si>
    <t>Laarne</t>
  </si>
  <si>
    <t>9280</t>
  </si>
  <si>
    <t>Lebbeke</t>
  </si>
  <si>
    <t>9290</t>
  </si>
  <si>
    <t>Berlare</t>
  </si>
  <si>
    <t>9300</t>
  </si>
  <si>
    <t>Aalst</t>
  </si>
  <si>
    <t>9308</t>
  </si>
  <si>
    <t>Gijzegem</t>
  </si>
  <si>
    <t>9310</t>
  </si>
  <si>
    <t>Moorsel</t>
  </si>
  <si>
    <t>9320</t>
  </si>
  <si>
    <t>Erembodegem</t>
  </si>
  <si>
    <t>9340</t>
  </si>
  <si>
    <t>Lede</t>
  </si>
  <si>
    <t>9400</t>
  </si>
  <si>
    <t>Ninove</t>
  </si>
  <si>
    <t>9401</t>
  </si>
  <si>
    <t>Pollare</t>
  </si>
  <si>
    <t>9402</t>
  </si>
  <si>
    <t>Meerbeke</t>
  </si>
  <si>
    <t>9403</t>
  </si>
  <si>
    <t>Neigem</t>
  </si>
  <si>
    <t>9404</t>
  </si>
  <si>
    <t>Aspelare</t>
  </si>
  <si>
    <t>9406</t>
  </si>
  <si>
    <t>Outer</t>
  </si>
  <si>
    <t>9420</t>
  </si>
  <si>
    <t>Erpe-Mere</t>
  </si>
  <si>
    <t>9450</t>
  </si>
  <si>
    <t>Haaltert</t>
  </si>
  <si>
    <t>9451</t>
  </si>
  <si>
    <t>Kerksken</t>
  </si>
  <si>
    <t>9470</t>
  </si>
  <si>
    <t>Denderleeuw</t>
  </si>
  <si>
    <t>9472</t>
  </si>
  <si>
    <t>Iddergem</t>
  </si>
  <si>
    <t>9473</t>
  </si>
  <si>
    <t>Welle</t>
  </si>
  <si>
    <t>9500</t>
  </si>
  <si>
    <t>Geraardsbergen</t>
  </si>
  <si>
    <t>9506</t>
  </si>
  <si>
    <t>Idegem</t>
  </si>
  <si>
    <t>9520</t>
  </si>
  <si>
    <t>Sint-Lievens-Houtem</t>
  </si>
  <si>
    <t>9521</t>
  </si>
  <si>
    <t>Letterhoutem</t>
  </si>
  <si>
    <t>9550</t>
  </si>
  <si>
    <t>Herzele</t>
  </si>
  <si>
    <t>9551</t>
  </si>
  <si>
    <t>Ressegem</t>
  </si>
  <si>
    <t>9552</t>
  </si>
  <si>
    <t>Borsbeke</t>
  </si>
  <si>
    <t>9570</t>
  </si>
  <si>
    <t>Lierde</t>
  </si>
  <si>
    <t>9571</t>
  </si>
  <si>
    <t>Hemelveerdegem</t>
  </si>
  <si>
    <t>9572</t>
  </si>
  <si>
    <t>Sint-Martens-Lierde</t>
  </si>
  <si>
    <t>9600</t>
  </si>
  <si>
    <t>Ronse</t>
  </si>
  <si>
    <t>9620</t>
  </si>
  <si>
    <t>Zottegem</t>
  </si>
  <si>
    <t>9630</t>
  </si>
  <si>
    <t>Zwalm</t>
  </si>
  <si>
    <t>9636</t>
  </si>
  <si>
    <t>Nederzwalm-Hermelgem</t>
  </si>
  <si>
    <t>9660</t>
  </si>
  <si>
    <t>Brakel</t>
  </si>
  <si>
    <t>9661</t>
  </si>
  <si>
    <t>Parike</t>
  </si>
  <si>
    <t>9667</t>
  </si>
  <si>
    <t>Horebeke</t>
  </si>
  <si>
    <t>9680</t>
  </si>
  <si>
    <t>Maarkedal</t>
  </si>
  <si>
    <t>9681</t>
  </si>
  <si>
    <t>Nukerke</t>
  </si>
  <si>
    <t>9688</t>
  </si>
  <si>
    <t>Schorisse</t>
  </si>
  <si>
    <t>9690</t>
  </si>
  <si>
    <t>Kluisbergen</t>
  </si>
  <si>
    <t>9700</t>
  </si>
  <si>
    <t>Oudenaarde</t>
  </si>
  <si>
    <t>9750</t>
  </si>
  <si>
    <t>Zingem</t>
  </si>
  <si>
    <t>9770</t>
  </si>
  <si>
    <t>Kruishoutem</t>
  </si>
  <si>
    <t>9771</t>
  </si>
  <si>
    <t>Nokere</t>
  </si>
  <si>
    <t>9772</t>
  </si>
  <si>
    <t>Wannegem-Lede</t>
  </si>
  <si>
    <t>9790</t>
  </si>
  <si>
    <t>Wortegem-Petegem</t>
  </si>
  <si>
    <t>9800</t>
  </si>
  <si>
    <t>Deinze</t>
  </si>
  <si>
    <t>9810</t>
  </si>
  <si>
    <t>Nazareth</t>
  </si>
  <si>
    <t>9820</t>
  </si>
  <si>
    <t>Merelbeke</t>
  </si>
  <si>
    <t>9830</t>
  </si>
  <si>
    <t>Sint-Martens-Latem</t>
  </si>
  <si>
    <t>9831</t>
  </si>
  <si>
    <t>Deurle</t>
  </si>
  <si>
    <t>9840</t>
  </si>
  <si>
    <t>De Pinte</t>
  </si>
  <si>
    <t>Nevele</t>
  </si>
  <si>
    <t>9860</t>
  </si>
  <si>
    <t>Oosterzele</t>
  </si>
  <si>
    <t>9870</t>
  </si>
  <si>
    <t>Zulte</t>
  </si>
  <si>
    <t>9880</t>
  </si>
  <si>
    <t>Aalter</t>
  </si>
  <si>
    <t>9881</t>
  </si>
  <si>
    <t>Bellem</t>
  </si>
  <si>
    <t>9890</t>
  </si>
  <si>
    <t>Gavere</t>
  </si>
  <si>
    <t>9900</t>
  </si>
  <si>
    <t>Eeklo</t>
  </si>
  <si>
    <t>9910</t>
  </si>
  <si>
    <t>Knesselare</t>
  </si>
  <si>
    <t>9920</t>
  </si>
  <si>
    <t>Lovendegem</t>
  </si>
  <si>
    <t>9921</t>
  </si>
  <si>
    <t>Vinderhoute</t>
  </si>
  <si>
    <t>9930</t>
  </si>
  <si>
    <t>Zomergem</t>
  </si>
  <si>
    <t>9931</t>
  </si>
  <si>
    <t>Oostwinkel</t>
  </si>
  <si>
    <t>9932</t>
  </si>
  <si>
    <t>Ronsele</t>
  </si>
  <si>
    <t>9940</t>
  </si>
  <si>
    <t>Evergem</t>
  </si>
  <si>
    <t>9950</t>
  </si>
  <si>
    <t>Waarschoot</t>
  </si>
  <si>
    <t>9960</t>
  </si>
  <si>
    <t>Assenede</t>
  </si>
  <si>
    <t>9961</t>
  </si>
  <si>
    <t>Boekhoute</t>
  </si>
  <si>
    <t>9968</t>
  </si>
  <si>
    <t>Bassevelde</t>
  </si>
  <si>
    <t>9970</t>
  </si>
  <si>
    <t>Kaprijke</t>
  </si>
  <si>
    <t>9971</t>
  </si>
  <si>
    <t>Lembeke</t>
  </si>
  <si>
    <t>9980</t>
  </si>
  <si>
    <t>Sint-Laureins</t>
  </si>
  <si>
    <t>9981</t>
  </si>
  <si>
    <t>Sint-Margriete</t>
  </si>
  <si>
    <t>9982</t>
  </si>
  <si>
    <t>Sint-Jan-in-Eremo</t>
  </si>
  <si>
    <t>9988</t>
  </si>
  <si>
    <t>Watervliet</t>
  </si>
  <si>
    <t>9990</t>
  </si>
  <si>
    <t>Maldegem</t>
  </si>
  <si>
    <t>9991</t>
  </si>
  <si>
    <t>Adegem</t>
  </si>
  <si>
    <t>9992</t>
  </si>
  <si>
    <t>Middelburg</t>
  </si>
  <si>
    <t>formaat dd/mm/yyyy</t>
  </si>
  <si>
    <t>Zijn er de in periode waarover u rapporteert wijzigingen doorgevoerd ten opzichte van de projectaanvraag?</t>
  </si>
  <si>
    <t>kies ja of nee</t>
  </si>
  <si>
    <t>naar top van formulier</t>
  </si>
  <si>
    <t>Afbraak</t>
  </si>
  <si>
    <t>Afbraak met nieuwbouw</t>
  </si>
  <si>
    <t>Hergebruik</t>
  </si>
  <si>
    <t>Voeg als bijlage de lijst van de gemaakte kosten. Deze lijst bevat per gemaakte kost minstens de gegevens van de leverancier / dienstverlener (naam, KBO-nummer), het bedrag van de kost (in euro), de factuurdatum en een korte omschrijving</t>
  </si>
  <si>
    <t>KBO-nr</t>
  </si>
  <si>
    <t>Kies een postcode</t>
  </si>
  <si>
    <t>Projectnr_AO</t>
  </si>
  <si>
    <t>Datum_start_project</t>
  </si>
  <si>
    <t>Datum_rapportage_van</t>
  </si>
  <si>
    <t>Datum_rapportage_tot</t>
  </si>
  <si>
    <t>Wijzgingen</t>
  </si>
  <si>
    <t>Aangepaste_visie</t>
  </si>
  <si>
    <t>Andere_subsidies</t>
  </si>
  <si>
    <t>Op dit punt is het formulier volledig ingevuld. Als alles correct en volledig werd ingevuld, kan dit afgedrukt worden via de gewone printopdracht.</t>
  </si>
  <si>
    <t>Rapportage over periode:</t>
  </si>
  <si>
    <t>Handelskernversterking - Kernversterkende Maatregelen</t>
  </si>
  <si>
    <r>
      <t>3.</t>
    </r>
    <r>
      <rPr>
        <b/>
        <sz val="7"/>
        <color indexed="9"/>
        <rFont val="Times New Roman"/>
        <family val="1"/>
      </rPr>
      <t> </t>
    </r>
    <r>
      <rPr>
        <b/>
        <sz val="11"/>
        <color indexed="9"/>
        <rFont val="Calibri"/>
        <family val="2"/>
      </rPr>
      <t>Voorwaarden voor subsidiëring</t>
    </r>
  </si>
  <si>
    <t>Enkel in te vullen bij de laatste rapportering over het project</t>
  </si>
  <si>
    <t>Betreft het project de opmaak van het strategisch plan zelf ?</t>
  </si>
  <si>
    <t>Zo ja, voeg dan de opgemaakte visie als bijlage toe.</t>
  </si>
  <si>
    <r>
      <t>4.</t>
    </r>
    <r>
      <rPr>
        <sz val="7"/>
        <color indexed="8"/>
        <rFont val="Times New Roman"/>
        <family val="1"/>
      </rPr>
      <t xml:space="preserve">  </t>
    </r>
    <r>
      <rPr>
        <b/>
        <sz val="11"/>
        <color indexed="9"/>
        <rFont val="Calibri"/>
        <family val="2"/>
      </rPr>
      <t>Stand van zaken te nemen acties</t>
    </r>
  </si>
  <si>
    <t>Actie</t>
  </si>
  <si>
    <t>Stand van zaken</t>
  </si>
  <si>
    <t>Planning
van</t>
  </si>
  <si>
    <t>Planning
tot</t>
  </si>
  <si>
    <t>- Acties rond promotie / publiciteit (cadeaubonnen, brochures, websites, stickers, evenementen, etc.)</t>
  </si>
  <si>
    <t>- Acties rond studie / strategie (centrummanager, opmaak RUP, opmaak studie, overlegstructuur handelaren, etc.)</t>
  </si>
  <si>
    <t>- Acties rond tegengaan leegstand (bestickering, financiële ondersteuning, etc.)</t>
  </si>
  <si>
    <t>- Acties rond aanleg kleine ondersteunende infrastructuur (informatieborden, fietsenstallingen, verlichting, etc.)</t>
  </si>
  <si>
    <t>Acties rond studie / strategie</t>
  </si>
  <si>
    <t>Acties rond tegengaan leegstand</t>
  </si>
  <si>
    <t>Acties rond aanleg kleine ondersteunende infrastructuur</t>
  </si>
  <si>
    <t>Acties rond promotie / publiciteit</t>
  </si>
  <si>
    <t>Type actie</t>
  </si>
  <si>
    <t>Totaal voorzien budget voor het project</t>
  </si>
  <si>
    <t>Kosten gemaakt in het voorbije werkingsjaar</t>
  </si>
  <si>
    <t>Totaal</t>
  </si>
  <si>
    <t>Resterend budget</t>
  </si>
  <si>
    <t>- Investeringskosten</t>
  </si>
  <si>
    <t>- Werkingskosten</t>
  </si>
  <si>
    <t>- Personeelskosten</t>
  </si>
  <si>
    <t>Totaal gemaakte kosten tot nu toe:</t>
  </si>
  <si>
    <t>Naam van het personeelslid</t>
  </si>
  <si>
    <t>Functie in het project</t>
  </si>
  <si>
    <t xml:space="preserve">De handleiding voor de oproep Kernversterkende maatregelen bepaalt dat inkomsten inherent aan het project die gegenereerd worden binnen de projectperiode dienen te worden afgetrokken van de aanvaardbare uitgaven. </t>
  </si>
  <si>
    <t>Geef aan via welke actie inkomsten gegenereerd werden binnen het project en hoeveel deze inkomsten bedragen.  Documenten die deze inkomsten staven dienen als bijlage te worden toegevoegd.  Geef elke bijlage een nummer.</t>
  </si>
  <si>
    <t>Bedrag aan inkomsten</t>
  </si>
  <si>
    <t>Bijlagen (nr)</t>
  </si>
  <si>
    <t>totaal</t>
  </si>
  <si>
    <t>Verkreeg de gemeente voor de realisatie van dit project andere subsidies van publieke instanties dan deze uit de oproep Kernversterkende maatregelen?</t>
  </si>
  <si>
    <t>Wordt het project gesteund door private instanties?</t>
  </si>
  <si>
    <t>Zo ja, welke bijdrage levert de private instantie? </t>
  </si>
  <si>
    <t/>
  </si>
  <si>
    <r>
      <t>9.</t>
    </r>
    <r>
      <rPr>
        <sz val="7"/>
        <color indexed="8"/>
        <rFont val="Times New Roman"/>
        <family val="1"/>
      </rPr>
      <t> </t>
    </r>
    <r>
      <rPr>
        <b/>
        <sz val="7"/>
        <color indexed="9"/>
        <rFont val="Times New Roman"/>
        <family val="1"/>
      </rPr>
      <t xml:space="preserve"> C</t>
    </r>
    <r>
      <rPr>
        <b/>
        <sz val="11"/>
        <color indexed="9"/>
        <rFont val="Calibri"/>
        <family val="2"/>
      </rPr>
      <t>ofinanciering</t>
    </r>
  </si>
  <si>
    <t>Nr</t>
  </si>
  <si>
    <t>% actief in project</t>
  </si>
  <si>
    <t>Opmaak_strat_plan</t>
  </si>
  <si>
    <t>Budget_voorzien</t>
  </si>
  <si>
    <t>Kosten_voorbije_werkingsjaar</t>
  </si>
  <si>
    <t>Investeringskosten</t>
  </si>
  <si>
    <t>Werkingskosten</t>
  </si>
  <si>
    <t>Personeelskosten</t>
  </si>
  <si>
    <t>Gesteund_private_instanties</t>
  </si>
  <si>
    <t>Dossiernummer</t>
  </si>
  <si>
    <t>Nr_personeel</t>
  </si>
  <si>
    <t>Naam_personeel</t>
  </si>
  <si>
    <t>Functie_in_project</t>
  </si>
  <si>
    <t>Perc_actief</t>
  </si>
  <si>
    <t>Actie_nr</t>
  </si>
  <si>
    <t>Rapportage project</t>
  </si>
  <si>
    <t>Zo ja, van welke publieke instantie gaat de subsidie uit en hoeveel bedraagt de subsidie en het percentage ?</t>
  </si>
  <si>
    <t>Bedrag</t>
  </si>
  <si>
    <t>Acties rond (her)aanleg openbare ruimte (parking, wegen, pleinen, groen, etc.)</t>
  </si>
  <si>
    <t>- Acties rond (her)aanleg openbare ruimte (parking, wegen, pleinen, groen etc.)</t>
  </si>
  <si>
    <t>Duid voor elke actie aan onder welk van onderstaande types de actie kan gecategoriseerd worden. Er kan worden gekozen uit volgende vijf types:</t>
  </si>
  <si>
    <t>Bedragen in  euro</t>
  </si>
  <si>
    <t>Timing</t>
  </si>
  <si>
    <r>
      <t>6. Personeel:</t>
    </r>
    <r>
      <rPr>
        <sz val="11"/>
        <color indexed="9"/>
        <rFont val="Calibri"/>
        <family val="2"/>
      </rPr>
      <t xml:space="preserve"> geef voor het personeel ingezet op uw project ook de volgende gegevens</t>
    </r>
  </si>
  <si>
    <t>7. Rubriek Inkomsten</t>
  </si>
  <si>
    <t>5.  Rubriek Uitgaven</t>
  </si>
  <si>
    <t>In formaat "KVM.2012.xxx"</t>
  </si>
  <si>
    <t>Type_actie</t>
  </si>
  <si>
    <t>Bedrag_Inkomsten</t>
  </si>
  <si>
    <t>Naam_instantie_publiek</t>
  </si>
  <si>
    <t>KBO_instantie_publiek</t>
  </si>
  <si>
    <t>Percent_instantie_publiek</t>
  </si>
  <si>
    <t>Bedrag_instantie_publiek</t>
  </si>
  <si>
    <t>Naam_instantie_privaat</t>
  </si>
  <si>
    <t>KBO_instantie_privaat</t>
  </si>
  <si>
    <t>Percent_instantie_privaat</t>
  </si>
  <si>
    <t>Bedrag_instantie_privaat</t>
  </si>
  <si>
    <t>Geef in onderstaande tabel een globaal overzicht van de financiële voortgang van uw project. Splits de gemaakte kosten op in ‘investeringskosten’, ‘werkingskosten’ en ‘personeel’.  (Zie voor de beschrijving van deze verschillende soorten kosten de handleiding van de oproep Kernversterkende maatregelen). Alle bedragen zijn inclusief BTW.</t>
  </si>
  <si>
    <t>Aantal tekens Actie en Stand van Zaken: max 200</t>
  </si>
  <si>
    <t>1049</t>
  </si>
  <si>
    <t>E.U.-Commissie</t>
  </si>
  <si>
    <t>1050</t>
  </si>
  <si>
    <t>Elsene</t>
  </si>
  <si>
    <t>1060</t>
  </si>
  <si>
    <t>Sint-Gillis</t>
  </si>
  <si>
    <t>1070</t>
  </si>
  <si>
    <t>Anderlecht</t>
  </si>
  <si>
    <t>1080</t>
  </si>
  <si>
    <t>Sint-Jans-Molenbeek</t>
  </si>
  <si>
    <t>1081</t>
  </si>
  <si>
    <t>Koekelberg</t>
  </si>
  <si>
    <t>1082</t>
  </si>
  <si>
    <t>Sint-Agatha-Berchem</t>
  </si>
  <si>
    <t>1083</t>
  </si>
  <si>
    <t>Ganshoren</t>
  </si>
  <si>
    <t>1090</t>
  </si>
  <si>
    <t>Jette</t>
  </si>
  <si>
    <t>1100</t>
  </si>
  <si>
    <t>Postcheque</t>
  </si>
  <si>
    <t>1110</t>
  </si>
  <si>
    <t>N.A.V.O.-N.A.T.O.</t>
  </si>
  <si>
    <t>1120</t>
  </si>
  <si>
    <t>Neder-Over-Heembeek</t>
  </si>
  <si>
    <t>1130</t>
  </si>
  <si>
    <t>Haren</t>
  </si>
  <si>
    <t>1140</t>
  </si>
  <si>
    <t>Evere</t>
  </si>
  <si>
    <t>1150</t>
  </si>
  <si>
    <t>Sint-Pieters-Woluwe</t>
  </si>
  <si>
    <t>1160</t>
  </si>
  <si>
    <t>Oudergem</t>
  </si>
  <si>
    <t>1210</t>
  </si>
  <si>
    <t>Sint-Joost-ten-Node</t>
  </si>
  <si>
    <t>1472</t>
  </si>
  <si>
    <t>1473</t>
  </si>
  <si>
    <t>1495</t>
  </si>
  <si>
    <t>VILLERS-LA-VILLE</t>
  </si>
  <si>
    <t>1000</t>
  </si>
  <si>
    <t>1020</t>
  </si>
  <si>
    <t>Laken</t>
  </si>
  <si>
    <t>1030</t>
  </si>
  <si>
    <t>Schaarbeek</t>
  </si>
  <si>
    <t>1040</t>
  </si>
  <si>
    <t>Etterbeek</t>
  </si>
  <si>
    <t>1041</t>
  </si>
  <si>
    <t>International Press Center</t>
  </si>
  <si>
    <t>1042</t>
  </si>
  <si>
    <t>Leopoldruimte</t>
  </si>
  <si>
    <t>1043</t>
  </si>
  <si>
    <t>VRT</t>
  </si>
  <si>
    <t>1044</t>
  </si>
  <si>
    <t>RTBF</t>
  </si>
  <si>
    <t>1045</t>
  </si>
  <si>
    <t>D.I.V.</t>
  </si>
  <si>
    <t>1047</t>
  </si>
  <si>
    <t>Europees Parlement</t>
  </si>
  <si>
    <t>1048</t>
  </si>
  <si>
    <t>E.U.-Raad</t>
  </si>
  <si>
    <t>1410</t>
  </si>
  <si>
    <t>WATERLOO</t>
  </si>
  <si>
    <t>1654</t>
  </si>
  <si>
    <t>1701</t>
  </si>
  <si>
    <t>Itterbeek</t>
  </si>
  <si>
    <t>1702</t>
  </si>
  <si>
    <t>Groot-Bijgaarden</t>
  </si>
  <si>
    <t>1703</t>
  </si>
  <si>
    <t>Schepdaal</t>
  </si>
  <si>
    <t>1730</t>
  </si>
  <si>
    <t>Asse</t>
  </si>
  <si>
    <t>1731</t>
  </si>
  <si>
    <t>Zellik</t>
  </si>
  <si>
    <t>2020</t>
  </si>
  <si>
    <t>9850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</si>
</sst>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 numFmtId="168" formatCode="[$-813]dddd\ d\ mmmm\ yyyy"/>
    <numFmt numFmtId="169" formatCode="d/mm/yyyy;@"/>
    <numFmt numFmtId="170" formatCode="0,000,000,000"/>
    <numFmt numFmtId="171" formatCode="_(* #,##0.00_);_(* \(#,##0.00\);_(* &quot;-&quot;??_);_(@_)"/>
    <numFmt numFmtId="172" formatCode="_(* #,##0_);_(* \(#,##0\);_(* &quot;-&quot;_);_(@_)"/>
    <numFmt numFmtId="173" formatCode="_(&quot;$&quot;* #,##0.00_);_(&quot;$&quot;* \(#,##0.00\);_(&quot;$&quot;* &quot;-&quot;??_);_(@_)"/>
    <numFmt numFmtId="174" formatCode="_(&quot;$&quot;* #,##0_);_(&quot;$&quot;* \(#,##0\);_(&quot;$&quot;* &quot;-&quot;_);_(@_)"/>
  </numFmts>
  <fonts count="57">
    <font>
      <sz val="11"/>
      <color theme="1"/>
      <name val="Calibri"/>
      <family val="2"/>
    </font>
    <font>
      <sz val="11"/>
      <color indexed="8"/>
      <name val="Calibri"/>
      <family val="2"/>
    </font>
    <font>
      <b/>
      <sz val="11"/>
      <color indexed="9"/>
      <name val="Calibri"/>
      <family val="2"/>
    </font>
    <font>
      <sz val="7"/>
      <color indexed="8"/>
      <name val="Times New Roman"/>
      <family val="1"/>
    </font>
    <font>
      <b/>
      <sz val="7"/>
      <color indexed="9"/>
      <name val="Times New Roman"/>
      <family val="1"/>
    </font>
    <font>
      <sz val="11"/>
      <color indexed="9"/>
      <name val="Calibri"/>
      <family val="2"/>
    </font>
    <font>
      <sz val="10"/>
      <color indexed="8"/>
      <name val="Arial"/>
      <family val="2"/>
    </font>
    <font>
      <b/>
      <sz val="11"/>
      <color indexed="52"/>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18"/>
      <name val="Calibri"/>
      <family val="2"/>
    </font>
    <font>
      <sz val="10"/>
      <color indexed="8"/>
      <name val="Calibri"/>
      <family val="2"/>
    </font>
    <font>
      <sz val="8"/>
      <color indexed="8"/>
      <name val="Calibri"/>
      <family val="2"/>
    </font>
    <font>
      <b/>
      <sz val="10"/>
      <color indexed="9"/>
      <name val="Arial"/>
      <family val="2"/>
    </font>
    <font>
      <sz val="18"/>
      <color indexed="8"/>
      <name val="Calibri"/>
      <family val="2"/>
    </font>
    <font>
      <sz val="9"/>
      <color indexed="8"/>
      <name val="Calibri"/>
      <family val="2"/>
    </font>
    <font>
      <b/>
      <sz val="11"/>
      <color indexed="9"/>
      <name val="Arial"/>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3" tint="-0.24997000396251678"/>
      <name val="Calibri"/>
      <family val="2"/>
    </font>
    <font>
      <sz val="10"/>
      <color theme="1"/>
      <name val="Calibri"/>
      <family val="2"/>
    </font>
    <font>
      <sz val="10"/>
      <color theme="1"/>
      <name val="Arial"/>
      <family val="2"/>
    </font>
    <font>
      <sz val="8"/>
      <color theme="1"/>
      <name val="Calibri"/>
      <family val="2"/>
    </font>
    <font>
      <b/>
      <sz val="11"/>
      <color theme="0"/>
      <name val="Arial"/>
      <family val="2"/>
    </font>
    <font>
      <sz val="9"/>
      <color theme="1"/>
      <name val="Calibri"/>
      <family val="2"/>
    </font>
    <font>
      <b/>
      <sz val="10"/>
      <color theme="0"/>
      <name val="Arial"/>
      <family val="2"/>
    </font>
    <font>
      <sz val="18"/>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rgb="FFCAD9EB"/>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rgb="FF2F4594"/>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6" fillId="0" borderId="0">
      <alignment/>
      <protection/>
    </xf>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21">
    <xf numFmtId="0" fontId="0" fillId="0" borderId="0" xfId="0" applyFont="1" applyAlignment="1">
      <alignment/>
    </xf>
    <xf numFmtId="0" fontId="0" fillId="33" borderId="10" xfId="0" applyFill="1" applyBorder="1" applyAlignment="1" applyProtection="1">
      <alignment vertical="center" wrapText="1"/>
      <protection locked="0"/>
    </xf>
    <xf numFmtId="0" fontId="0" fillId="33" borderId="0" xfId="0" applyFill="1" applyBorder="1" applyAlignment="1" applyProtection="1">
      <alignment/>
      <protection/>
    </xf>
    <xf numFmtId="0" fontId="43" fillId="32" borderId="0" xfId="54" applyBorder="1" applyAlignment="1" applyProtection="1">
      <alignment/>
      <protection/>
    </xf>
    <xf numFmtId="49" fontId="43" fillId="32" borderId="0" xfId="54" applyNumberFormat="1" applyBorder="1" applyAlignment="1" applyProtection="1">
      <alignment horizontal="right" wrapText="1"/>
      <protection/>
    </xf>
    <xf numFmtId="0" fontId="0" fillId="33" borderId="11" xfId="0" applyFill="1" applyBorder="1" applyAlignment="1" applyProtection="1">
      <alignment horizontal="center" vertical="center" wrapText="1"/>
      <protection locked="0"/>
    </xf>
    <xf numFmtId="0" fontId="0" fillId="34" borderId="0" xfId="0"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0" fontId="0" fillId="35" borderId="0" xfId="0" applyFill="1" applyBorder="1" applyAlignment="1" applyProtection="1">
      <alignment/>
      <protection/>
    </xf>
    <xf numFmtId="0" fontId="0" fillId="33" borderId="0" xfId="0" applyFill="1" applyBorder="1" applyAlignment="1" applyProtection="1">
      <alignment vertical="top" wrapText="1"/>
      <protection/>
    </xf>
    <xf numFmtId="0" fontId="0" fillId="0" borderId="0" xfId="0" applyBorder="1" applyAlignment="1" applyProtection="1">
      <alignment horizontal="center"/>
      <protection/>
    </xf>
    <xf numFmtId="0" fontId="0" fillId="0" borderId="0" xfId="0" applyBorder="1" applyAlignment="1" applyProtection="1">
      <alignment vertical="top" wrapText="1"/>
      <protection/>
    </xf>
    <xf numFmtId="0" fontId="0" fillId="0" borderId="0" xfId="0" applyFill="1" applyBorder="1" applyAlignment="1" applyProtection="1">
      <alignment/>
      <protection/>
    </xf>
    <xf numFmtId="0" fontId="0" fillId="33" borderId="12" xfId="0" applyFill="1" applyBorder="1" applyAlignment="1" applyProtection="1">
      <alignment vertical="top" wrapText="1"/>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locked="0"/>
    </xf>
    <xf numFmtId="0" fontId="49" fillId="36" borderId="0" xfId="0" applyFont="1" applyFill="1" applyBorder="1" applyAlignment="1" applyProtection="1">
      <alignment horizontal="left" vertical="center" wrapText="1"/>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33" borderId="10" xfId="0" applyFill="1" applyBorder="1" applyAlignment="1" applyProtection="1">
      <alignment horizontal="center" vertical="top" wrapText="1"/>
      <protection/>
    </xf>
    <xf numFmtId="0" fontId="0" fillId="33" borderId="13" xfId="0" applyFill="1" applyBorder="1" applyAlignment="1" applyProtection="1">
      <alignment horizontal="center" vertical="center"/>
      <protection/>
    </xf>
    <xf numFmtId="0" fontId="37" fillId="33" borderId="0" xfId="44" applyFill="1" applyBorder="1" applyAlignment="1" applyProtection="1">
      <alignment horizontal="left" vertical="center" wrapText="1"/>
      <protection/>
    </xf>
    <xf numFmtId="0" fontId="50" fillId="0" borderId="0" xfId="0" applyFont="1" applyAlignment="1">
      <alignment horizontal="left" vertical="center"/>
    </xf>
    <xf numFmtId="0" fontId="51" fillId="0" borderId="0" xfId="0" applyFont="1" applyAlignment="1">
      <alignment horizontal="left" vertical="center"/>
    </xf>
    <xf numFmtId="0" fontId="0" fillId="0" borderId="0" xfId="0" applyAlignment="1">
      <alignment horizontal="justify" vertical="center"/>
    </xf>
    <xf numFmtId="0" fontId="0" fillId="33" borderId="10" xfId="0" applyFill="1" applyBorder="1" applyAlignment="1" applyProtection="1">
      <alignment horizontal="center" vertical="center" wrapText="1"/>
      <protection/>
    </xf>
    <xf numFmtId="0" fontId="0" fillId="0" borderId="0" xfId="0" applyAlignment="1">
      <alignment horizontal="center" vertical="center"/>
    </xf>
    <xf numFmtId="0" fontId="52" fillId="0" borderId="0" xfId="0" applyFont="1" applyAlignment="1">
      <alignment horizontal="center" vertical="center"/>
    </xf>
    <xf numFmtId="0" fontId="0" fillId="33" borderId="0" xfId="0" applyFill="1" applyBorder="1" applyAlignment="1" applyProtection="1" quotePrefix="1">
      <alignment/>
      <protection/>
    </xf>
    <xf numFmtId="0" fontId="31" fillId="0" borderId="0" xfId="0" applyFont="1" applyAlignment="1">
      <alignment/>
    </xf>
    <xf numFmtId="169" fontId="31" fillId="0" borderId="0" xfId="0" applyNumberFormat="1" applyFont="1" applyAlignment="1">
      <alignment/>
    </xf>
    <xf numFmtId="4" fontId="31" fillId="0" borderId="0" xfId="0" applyNumberFormat="1" applyFont="1" applyAlignment="1">
      <alignment/>
    </xf>
    <xf numFmtId="10" fontId="31" fillId="0" borderId="0" xfId="0" applyNumberFormat="1" applyFont="1" applyAlignment="1">
      <alignment/>
    </xf>
    <xf numFmtId="14" fontId="31" fillId="0" borderId="0" xfId="0" applyNumberFormat="1" applyFont="1" applyAlignment="1">
      <alignment/>
    </xf>
    <xf numFmtId="0" fontId="0" fillId="33" borderId="10" xfId="0" applyFill="1" applyBorder="1" applyAlignment="1" applyProtection="1">
      <alignment horizontal="center" vertical="center" wrapText="1"/>
      <protection locked="0"/>
    </xf>
    <xf numFmtId="10" fontId="0" fillId="33" borderId="10" xfId="0" applyNumberFormat="1" applyFill="1" applyBorder="1" applyAlignment="1" applyProtection="1">
      <alignment horizontal="center" vertical="top" wrapText="1"/>
      <protection locked="0"/>
    </xf>
    <xf numFmtId="0" fontId="51" fillId="0" borderId="0" xfId="0" applyFont="1" applyAlignment="1">
      <alignment horizontal="justify" vertical="center"/>
    </xf>
    <xf numFmtId="49" fontId="0" fillId="33" borderId="13" xfId="0" applyNumberFormat="1" applyFill="1" applyBorder="1" applyAlignment="1" applyProtection="1">
      <alignment horizontal="center" vertical="center" wrapText="1"/>
      <protection locked="0"/>
    </xf>
    <xf numFmtId="49" fontId="0" fillId="33" borderId="14" xfId="0" applyNumberFormat="1" applyFill="1" applyBorder="1" applyAlignment="1" applyProtection="1">
      <alignment horizontal="center" vertical="center" wrapText="1"/>
      <protection locked="0"/>
    </xf>
    <xf numFmtId="49" fontId="0" fillId="33" borderId="15" xfId="0" applyNumberFormat="1" applyFill="1" applyBorder="1" applyAlignment="1" applyProtection="1">
      <alignment horizontal="center" vertical="center" wrapText="1"/>
      <protection locked="0"/>
    </xf>
    <xf numFmtId="4" fontId="0" fillId="37" borderId="10" xfId="0" applyNumberFormat="1" applyFill="1" applyBorder="1" applyAlignment="1" applyProtection="1">
      <alignment horizontal="right" vertical="center" wrapText="1"/>
      <protection/>
    </xf>
    <xf numFmtId="49" fontId="0" fillId="33" borderId="13" xfId="0" applyNumberFormat="1" applyFill="1" applyBorder="1" applyAlignment="1" applyProtection="1">
      <alignment horizontal="center" vertical="center" wrapText="1"/>
      <protection/>
    </xf>
    <xf numFmtId="49" fontId="0" fillId="33" borderId="14" xfId="0" applyNumberFormat="1" applyFill="1" applyBorder="1" applyAlignment="1" applyProtection="1">
      <alignment horizontal="center" vertical="center" wrapText="1"/>
      <protection/>
    </xf>
    <xf numFmtId="49" fontId="0" fillId="33" borderId="15" xfId="0" applyNumberFormat="1" applyFill="1" applyBorder="1" applyAlignment="1" applyProtection="1">
      <alignment horizontal="center" vertical="center" wrapText="1"/>
      <protection/>
    </xf>
    <xf numFmtId="4" fontId="0" fillId="33" borderId="10" xfId="0" applyNumberFormat="1" applyFill="1" applyBorder="1" applyAlignment="1" applyProtection="1">
      <alignment horizontal="right" vertical="center" wrapText="1"/>
      <protection locked="0"/>
    </xf>
    <xf numFmtId="0" fontId="0" fillId="33" borderId="16" xfId="0" applyFill="1" applyBorder="1" applyAlignment="1" applyProtection="1" quotePrefix="1">
      <alignment horizontal="left" vertical="top" wrapText="1"/>
      <protection/>
    </xf>
    <xf numFmtId="0" fontId="0" fillId="33" borderId="0" xfId="0"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17" xfId="0" applyFill="1" applyBorder="1" applyAlignment="1" applyProtection="1" quotePrefix="1">
      <alignment horizontal="left" vertical="top" wrapText="1"/>
      <protection/>
    </xf>
    <xf numFmtId="0" fontId="0" fillId="33" borderId="18" xfId="0" applyFill="1" applyBorder="1" applyAlignment="1" applyProtection="1" quotePrefix="1">
      <alignment horizontal="left" vertical="top" wrapText="1"/>
      <protection/>
    </xf>
    <xf numFmtId="0" fontId="0" fillId="33" borderId="11" xfId="0" applyFill="1" applyBorder="1" applyAlignment="1" applyProtection="1" quotePrefix="1">
      <alignment horizontal="left" vertical="top" wrapText="1"/>
      <protection/>
    </xf>
    <xf numFmtId="0" fontId="0" fillId="33" borderId="13" xfId="0" applyFill="1" applyBorder="1" applyAlignment="1" applyProtection="1">
      <alignment horizontal="center" vertical="top" wrapText="1"/>
      <protection/>
    </xf>
    <xf numFmtId="0" fontId="0" fillId="33" borderId="14" xfId="0" applyFill="1" applyBorder="1" applyAlignment="1" applyProtection="1">
      <alignment horizontal="center" vertical="top" wrapText="1"/>
      <protection/>
    </xf>
    <xf numFmtId="0" fontId="0" fillId="33" borderId="15" xfId="0" applyFill="1" applyBorder="1" applyAlignment="1" applyProtection="1">
      <alignment horizontal="center" vertical="top" wrapText="1"/>
      <protection/>
    </xf>
    <xf numFmtId="0" fontId="0" fillId="33" borderId="10" xfId="0" applyFill="1" applyBorder="1" applyAlignment="1" applyProtection="1" quotePrefix="1">
      <alignment horizontal="right" vertical="top" wrapText="1"/>
      <protection/>
    </xf>
    <xf numFmtId="0" fontId="0" fillId="33" borderId="10" xfId="0" applyFill="1" applyBorder="1" applyAlignment="1" applyProtection="1">
      <alignment horizontal="right" vertical="top" wrapText="1"/>
      <protection/>
    </xf>
    <xf numFmtId="0" fontId="0" fillId="33" borderId="16"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8" borderId="0" xfId="0" applyFill="1" applyBorder="1" applyAlignment="1" applyProtection="1" quotePrefix="1">
      <alignment horizontal="left" vertical="center"/>
      <protection/>
    </xf>
    <xf numFmtId="0" fontId="0" fillId="38" borderId="0" xfId="0" applyFill="1" applyBorder="1" applyAlignment="1" applyProtection="1">
      <alignment horizontal="left" vertical="center"/>
      <protection/>
    </xf>
    <xf numFmtId="169" fontId="0" fillId="33" borderId="0" xfId="0" applyNumberFormat="1" applyFill="1" applyBorder="1" applyAlignment="1" applyProtection="1">
      <alignment horizontal="left" vertical="center"/>
      <protection locked="0"/>
    </xf>
    <xf numFmtId="0" fontId="0" fillId="33" borderId="0" xfId="0" applyFill="1" applyBorder="1" applyAlignment="1" applyProtection="1">
      <alignment horizontal="center"/>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6" xfId="0" applyFill="1" applyBorder="1" applyAlignment="1" applyProtection="1">
      <alignment horizontal="left" vertical="top" wrapText="1"/>
      <protection/>
    </xf>
    <xf numFmtId="0" fontId="45" fillId="35" borderId="13" xfId="0" applyFont="1" applyFill="1" applyBorder="1" applyAlignment="1" applyProtection="1">
      <alignment horizontal="left" vertical="center"/>
      <protection/>
    </xf>
    <xf numFmtId="0" fontId="45" fillId="35" borderId="14" xfId="0" applyFont="1" applyFill="1" applyBorder="1" applyAlignment="1" applyProtection="1">
      <alignment horizontal="left" vertical="center"/>
      <protection/>
    </xf>
    <xf numFmtId="0" fontId="45" fillId="35" borderId="15" xfId="0" applyFont="1" applyFill="1" applyBorder="1" applyAlignment="1" applyProtection="1">
      <alignment horizontal="left" vertical="center"/>
      <protection/>
    </xf>
    <xf numFmtId="0" fontId="53" fillId="39" borderId="0" xfId="0" applyFont="1" applyFill="1" applyBorder="1" applyAlignment="1" applyProtection="1">
      <alignment horizontal="center" vertical="center" wrapText="1"/>
      <protection/>
    </xf>
    <xf numFmtId="170" fontId="0" fillId="33" borderId="13" xfId="0" applyNumberFormat="1" applyFill="1" applyBorder="1" applyAlignment="1" applyProtection="1">
      <alignment horizontal="center" vertical="center" wrapText="1"/>
      <protection locked="0"/>
    </xf>
    <xf numFmtId="170" fontId="0" fillId="33" borderId="15" xfId="0" applyNumberForma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xf>
    <xf numFmtId="10" fontId="0" fillId="35" borderId="10" xfId="0" applyNumberFormat="1" applyFill="1" applyBorder="1" applyAlignment="1" applyProtection="1">
      <alignment horizontal="right" vertical="center" wrapText="1"/>
      <protection/>
    </xf>
    <xf numFmtId="4" fontId="0" fillId="35" borderId="10" xfId="0" applyNumberFormat="1" applyFill="1" applyBorder="1" applyAlignment="1" applyProtection="1">
      <alignment horizontal="right" vertical="center" wrapText="1"/>
      <protection/>
    </xf>
    <xf numFmtId="0" fontId="0" fillId="33" borderId="13"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10" fontId="0" fillId="33" borderId="10" xfId="0" applyNumberFormat="1" applyFill="1" applyBorder="1" applyAlignment="1" applyProtection="1">
      <alignment horizontal="right" vertical="center" wrapText="1"/>
      <protection locked="0"/>
    </xf>
    <xf numFmtId="0" fontId="0" fillId="33" borderId="10" xfId="0" applyFill="1" applyBorder="1" applyAlignment="1" applyProtection="1">
      <alignment horizontal="right" vertical="center" wrapText="1"/>
      <protection/>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center" vertical="top" wrapText="1"/>
      <protection/>
    </xf>
    <xf numFmtId="4" fontId="0" fillId="33" borderId="13" xfId="0" applyNumberFormat="1" applyFill="1" applyBorder="1" applyAlignment="1" applyProtection="1">
      <alignment horizontal="right" vertical="center" wrapText="1"/>
      <protection locked="0"/>
    </xf>
    <xf numFmtId="4" fontId="0" fillId="33" borderId="15" xfId="0" applyNumberFormat="1" applyFill="1" applyBorder="1" applyAlignment="1" applyProtection="1">
      <alignment horizontal="right" vertical="center" wrapText="1"/>
      <protection locked="0"/>
    </xf>
    <xf numFmtId="49" fontId="54" fillId="33" borderId="13" xfId="0" applyNumberFormat="1" applyFont="1" applyFill="1" applyBorder="1" applyAlignment="1" applyProtection="1">
      <alignment horizontal="left" vertical="center" wrapText="1"/>
      <protection locked="0"/>
    </xf>
    <xf numFmtId="49" fontId="54" fillId="33" borderId="15" xfId="0" applyNumberFormat="1" applyFont="1"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49" fontId="0" fillId="33" borderId="10" xfId="0" applyNumberFormat="1" applyFill="1" applyBorder="1" applyAlignment="1" applyProtection="1">
      <alignment horizontal="center" vertical="center" wrapText="1"/>
      <protection/>
    </xf>
    <xf numFmtId="0" fontId="45" fillId="40" borderId="0" xfId="0" applyFont="1" applyFill="1" applyBorder="1" applyAlignment="1" applyProtection="1">
      <alignment horizontal="left" vertical="top" wrapText="1"/>
      <protection/>
    </xf>
    <xf numFmtId="0" fontId="55" fillId="41" borderId="19" xfId="0" applyFont="1" applyFill="1" applyBorder="1" applyAlignment="1" applyProtection="1">
      <alignment horizontal="left" vertical="center" wrapText="1"/>
      <protection/>
    </xf>
    <xf numFmtId="0" fontId="0" fillId="33" borderId="10" xfId="0" applyFill="1" applyBorder="1" applyAlignment="1" applyProtection="1">
      <alignment horizontal="center" vertical="center" wrapText="1"/>
      <protection locked="0"/>
    </xf>
    <xf numFmtId="0" fontId="55" fillId="41"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protection locked="0"/>
    </xf>
    <xf numFmtId="0" fontId="0" fillId="33" borderId="0" xfId="0" applyFill="1" applyBorder="1" applyAlignment="1" applyProtection="1">
      <alignment horizontal="right"/>
      <protection/>
    </xf>
    <xf numFmtId="0" fontId="0" fillId="33" borderId="17" xfId="0" applyFill="1" applyBorder="1" applyAlignment="1" applyProtection="1">
      <alignment horizontal="right" vertical="center" wrapText="1"/>
      <protection/>
    </xf>
    <xf numFmtId="0" fontId="0" fillId="33" borderId="18" xfId="0" applyFill="1" applyBorder="1" applyAlignment="1" applyProtection="1">
      <alignment horizontal="right" vertical="center" wrapText="1"/>
      <protection/>
    </xf>
    <xf numFmtId="0" fontId="0" fillId="33" borderId="17" xfId="0" applyFill="1" applyBorder="1" applyAlignment="1" applyProtection="1">
      <alignment vertical="top" wrapText="1"/>
      <protection locked="0"/>
    </xf>
    <xf numFmtId="0" fontId="0" fillId="33" borderId="18" xfId="0" applyFill="1" applyBorder="1" applyAlignment="1" applyProtection="1">
      <alignment vertical="top" wrapText="1"/>
      <protection locked="0"/>
    </xf>
    <xf numFmtId="0" fontId="0" fillId="33" borderId="11" xfId="0" applyFill="1" applyBorder="1" applyAlignment="1" applyProtection="1">
      <alignment vertical="top" wrapText="1"/>
      <protection locked="0"/>
    </xf>
    <xf numFmtId="0" fontId="0" fillId="33" borderId="16"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2" xfId="0" applyFill="1" applyBorder="1" applyAlignment="1" applyProtection="1">
      <alignment horizontal="left" vertical="center" wrapText="1"/>
      <protection/>
    </xf>
    <xf numFmtId="0" fontId="0" fillId="33" borderId="0" xfId="0" applyFill="1" applyBorder="1" applyAlignment="1" applyProtection="1">
      <alignment horizontal="left" vertical="center"/>
      <protection/>
    </xf>
    <xf numFmtId="0" fontId="56" fillId="33" borderId="0" xfId="0" applyFont="1" applyFill="1" applyBorder="1" applyAlignment="1" applyProtection="1">
      <alignment horizontal="center" vertical="center"/>
      <protection/>
    </xf>
    <xf numFmtId="0" fontId="0" fillId="33" borderId="13" xfId="0" applyFill="1" applyBorder="1" applyAlignment="1" applyProtection="1">
      <alignment vertical="top" wrapText="1"/>
      <protection locked="0"/>
    </xf>
    <xf numFmtId="0" fontId="0" fillId="33" borderId="14" xfId="0"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0" xfId="0" applyFill="1" applyBorder="1" applyAlignment="1" applyProtection="1">
      <alignment horizontal="center" vertical="center"/>
      <protection/>
    </xf>
    <xf numFmtId="0" fontId="0" fillId="0" borderId="0" xfId="0" applyAlignment="1">
      <alignment horizontal="center" vertical="center"/>
    </xf>
    <xf numFmtId="4" fontId="0" fillId="33" borderId="14" xfId="0" applyNumberFormat="1" applyFill="1" applyBorder="1" applyAlignment="1" applyProtection="1">
      <alignment horizontal="right" vertical="center" wrapText="1"/>
      <protection locked="0"/>
    </xf>
    <xf numFmtId="169" fontId="0" fillId="33" borderId="13" xfId="0" applyNumberFormat="1" applyFill="1" applyBorder="1" applyAlignment="1" applyProtection="1">
      <alignment horizontal="center" vertical="center" wrapText="1"/>
      <protection locked="0"/>
    </xf>
    <xf numFmtId="169" fontId="0" fillId="33" borderId="15" xfId="0" applyNumberFormat="1" applyFill="1" applyBorder="1" applyAlignment="1" applyProtection="1">
      <alignment horizontal="center" vertical="center" wrapText="1"/>
      <protection locked="0"/>
    </xf>
    <xf numFmtId="169" fontId="0" fillId="33" borderId="10" xfId="0" applyNumberFormat="1" applyFill="1" applyBorder="1" applyAlignment="1" applyProtection="1">
      <alignment horizontal="center" vertical="center" wrapText="1"/>
      <protection locked="0"/>
    </xf>
    <xf numFmtId="0" fontId="45" fillId="35" borderId="19" xfId="0" applyFont="1" applyFill="1" applyBorder="1" applyAlignment="1" applyProtection="1">
      <alignment horizontal="left" vertical="center"/>
      <protection/>
    </xf>
    <xf numFmtId="0" fontId="45" fillId="35" borderId="20" xfId="0" applyFont="1" applyFill="1" applyBorder="1" applyAlignment="1" applyProtection="1">
      <alignment horizontal="left" vertical="center"/>
      <protection/>
    </xf>
    <xf numFmtId="169" fontId="0" fillId="33" borderId="14" xfId="0" applyNumberFormat="1" applyFill="1" applyBorder="1" applyAlignment="1" applyProtection="1">
      <alignment horizontal="center" vertical="center" wrapText="1"/>
      <protection locked="0"/>
    </xf>
    <xf numFmtId="0" fontId="49" fillId="35" borderId="0" xfId="0" applyFont="1" applyFill="1" applyBorder="1" applyAlignment="1" applyProtection="1">
      <alignment horizontal="center" vertical="center" wrapText="1"/>
      <protection/>
    </xf>
    <xf numFmtId="0" fontId="1" fillId="42" borderId="21" xfId="56" applyFont="1" applyFill="1" applyBorder="1" applyAlignment="1">
      <alignment horizontal="center"/>
      <protection/>
    </xf>
    <xf numFmtId="0" fontId="1" fillId="0" borderId="22" xfId="56" applyFont="1" applyFill="1"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Formulier_1" xfId="56"/>
    <cellStyle name="Titel" xfId="57"/>
    <cellStyle name="Totaal" xfId="58"/>
    <cellStyle name="Uitvoer" xfId="59"/>
    <cellStyle name="Currency" xfId="60"/>
    <cellStyle name="Currency [0]" xfId="61"/>
    <cellStyle name="Verklarende tekst" xfId="62"/>
    <cellStyle name="Waarschuwingstekst" xfId="63"/>
  </cellStyles>
  <dxfs count="4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177"/>
  <sheetViews>
    <sheetView tabSelected="1" zoomScalePageLayoutView="0" workbookViewId="0" topLeftCell="A5">
      <selection activeCell="M5" sqref="M1:Q16384"/>
    </sheetView>
  </sheetViews>
  <sheetFormatPr defaultColWidth="0" defaultRowHeight="15"/>
  <cols>
    <col min="1" max="1" width="3.7109375" style="2" customWidth="1"/>
    <col min="2" max="11" width="9.140625" style="9" customWidth="1"/>
    <col min="12" max="12" width="28.8515625" style="17" bestFit="1" customWidth="1"/>
    <col min="13" max="16" width="9.140625" style="7" hidden="1" customWidth="1"/>
    <col min="17" max="17" width="40.00390625" style="7" hidden="1" customWidth="1"/>
    <col min="18" max="16384" width="9.140625" style="7" hidden="1" customWidth="1"/>
  </cols>
  <sheetData>
    <row r="1" spans="1:11" ht="30" customHeight="1">
      <c r="A1" s="105" t="s">
        <v>1960</v>
      </c>
      <c r="B1" s="105"/>
      <c r="C1" s="105"/>
      <c r="D1" s="105"/>
      <c r="E1" s="105"/>
      <c r="F1" s="105"/>
      <c r="G1" s="105"/>
      <c r="H1" s="105"/>
      <c r="I1" s="105"/>
      <c r="J1" s="105"/>
      <c r="K1" s="105"/>
    </row>
    <row r="2" spans="1:11" ht="30" customHeight="1">
      <c r="A2" s="105" t="s">
        <v>2014</v>
      </c>
      <c r="B2" s="105"/>
      <c r="C2" s="105"/>
      <c r="D2" s="105"/>
      <c r="E2" s="105"/>
      <c r="F2" s="105"/>
      <c r="G2" s="105"/>
      <c r="H2" s="105"/>
      <c r="I2" s="105"/>
      <c r="J2" s="105"/>
      <c r="K2" s="105"/>
    </row>
    <row r="3" spans="1:14" ht="19.5" customHeight="1">
      <c r="A3" s="93" t="s">
        <v>20</v>
      </c>
      <c r="B3" s="93"/>
      <c r="C3" s="93"/>
      <c r="D3" s="93"/>
      <c r="E3" s="93"/>
      <c r="F3" s="93"/>
      <c r="G3" s="93"/>
      <c r="H3" s="93"/>
      <c r="I3" s="93"/>
      <c r="J3" s="93"/>
      <c r="K3" s="93"/>
      <c r="M3" s="7" t="s">
        <v>0</v>
      </c>
      <c r="N3" s="7" t="s">
        <v>11</v>
      </c>
    </row>
    <row r="4" spans="2:14" ht="19.5" customHeight="1">
      <c r="B4" s="104" t="s">
        <v>3</v>
      </c>
      <c r="C4" s="104"/>
      <c r="D4" s="104"/>
      <c r="E4" s="16" t="s">
        <v>1842</v>
      </c>
      <c r="F4" s="8"/>
      <c r="G4" s="60" t="str">
        <f>IF(E4=FALSE," ",VLOOKUP(E4,Gemeente_id,2))</f>
        <v>Ronse</v>
      </c>
      <c r="H4" s="61"/>
      <c r="I4" s="61"/>
      <c r="J4" s="61"/>
      <c r="K4" s="61"/>
      <c r="L4" s="17" t="s">
        <v>1950</v>
      </c>
      <c r="M4" s="7" t="s">
        <v>1</v>
      </c>
      <c r="N4" s="7" t="s">
        <v>12</v>
      </c>
    </row>
    <row r="5" spans="2:12" ht="42.75" customHeight="1">
      <c r="B5" s="104" t="s">
        <v>4</v>
      </c>
      <c r="C5" s="104"/>
      <c r="D5" s="104"/>
      <c r="E5" s="94"/>
      <c r="F5" s="94"/>
      <c r="G5" s="94"/>
      <c r="H5" s="94"/>
      <c r="I5" s="94"/>
      <c r="J5" s="94"/>
      <c r="K5" s="94"/>
      <c r="L5" s="17" t="str">
        <f>"Aantal tekens (max. 100): "&amp;" "&amp;LEN(E5)</f>
        <v>Aantal tekens (max. 100):  0</v>
      </c>
    </row>
    <row r="6" spans="2:15" ht="19.5" customHeight="1">
      <c r="B6" s="104" t="s">
        <v>5</v>
      </c>
      <c r="C6" s="104"/>
      <c r="D6" s="104"/>
      <c r="E6" s="94"/>
      <c r="F6" s="94"/>
      <c r="G6" s="94"/>
      <c r="H6" s="94"/>
      <c r="I6" s="94"/>
      <c r="J6" s="94"/>
      <c r="K6" s="94"/>
      <c r="L6" s="17" t="s">
        <v>2025</v>
      </c>
      <c r="N6" s="119" t="s">
        <v>22</v>
      </c>
      <c r="O6" s="119" t="s">
        <v>23</v>
      </c>
    </row>
    <row r="7" spans="2:15" ht="19.5" customHeight="1">
      <c r="B7" s="104" t="s">
        <v>6</v>
      </c>
      <c r="C7" s="104"/>
      <c r="D7" s="104"/>
      <c r="E7" s="62"/>
      <c r="F7" s="62"/>
      <c r="G7" s="63"/>
      <c r="H7" s="63"/>
      <c r="I7" s="63"/>
      <c r="J7" s="63"/>
      <c r="K7" s="63"/>
      <c r="L7" s="17" t="s">
        <v>1941</v>
      </c>
      <c r="N7" s="120" t="s">
        <v>2076</v>
      </c>
      <c r="O7" s="120" t="s">
        <v>24</v>
      </c>
    </row>
    <row r="8" spans="2:15" ht="19.5" customHeight="1">
      <c r="B8" s="109" t="s">
        <v>1959</v>
      </c>
      <c r="C8" s="109"/>
      <c r="D8" s="109"/>
      <c r="E8" s="109"/>
      <c r="F8" s="109"/>
      <c r="G8" s="18"/>
      <c r="H8" s="18"/>
      <c r="I8" s="18"/>
      <c r="J8" s="18"/>
      <c r="K8" s="18"/>
      <c r="N8" s="120" t="s">
        <v>25</v>
      </c>
      <c r="O8" s="120" t="s">
        <v>26</v>
      </c>
    </row>
    <row r="9" spans="2:15" ht="19.5" customHeight="1">
      <c r="B9" s="95" t="s">
        <v>7</v>
      </c>
      <c r="C9" s="95"/>
      <c r="D9" s="95"/>
      <c r="E9" s="62"/>
      <c r="F9" s="62"/>
      <c r="G9" s="63"/>
      <c r="H9" s="63"/>
      <c r="I9" s="63"/>
      <c r="J9" s="63"/>
      <c r="K9" s="63"/>
      <c r="L9" s="17" t="s">
        <v>1941</v>
      </c>
      <c r="N9" s="120" t="s">
        <v>27</v>
      </c>
      <c r="O9" s="120" t="s">
        <v>28</v>
      </c>
    </row>
    <row r="10" spans="2:15" ht="19.5" customHeight="1">
      <c r="B10" s="95" t="s">
        <v>8</v>
      </c>
      <c r="C10" s="95"/>
      <c r="D10" s="95"/>
      <c r="E10" s="62"/>
      <c r="F10" s="62"/>
      <c r="G10" s="63"/>
      <c r="H10" s="63"/>
      <c r="I10" s="63"/>
      <c r="J10" s="63"/>
      <c r="K10" s="63"/>
      <c r="L10" s="17" t="s">
        <v>1941</v>
      </c>
      <c r="N10" s="120" t="s">
        <v>29</v>
      </c>
      <c r="O10" s="120" t="s">
        <v>30</v>
      </c>
    </row>
    <row r="11" spans="1:15" ht="19.5" customHeight="1">
      <c r="A11" s="93" t="s">
        <v>21</v>
      </c>
      <c r="B11" s="93"/>
      <c r="C11" s="93"/>
      <c r="D11" s="93"/>
      <c r="E11" s="93"/>
      <c r="F11" s="93"/>
      <c r="G11" s="93"/>
      <c r="H11" s="93"/>
      <c r="I11" s="93"/>
      <c r="J11" s="93"/>
      <c r="K11" s="93"/>
      <c r="L11" s="23" t="s">
        <v>1944</v>
      </c>
      <c r="N11" s="120" t="s">
        <v>31</v>
      </c>
      <c r="O11" s="120" t="s">
        <v>32</v>
      </c>
    </row>
    <row r="12" spans="2:15" ht="39.75" customHeight="1">
      <c r="B12" s="96" t="s">
        <v>1942</v>
      </c>
      <c r="C12" s="97"/>
      <c r="D12" s="97"/>
      <c r="E12" s="97"/>
      <c r="F12" s="97"/>
      <c r="G12" s="97"/>
      <c r="H12" s="97"/>
      <c r="I12" s="97"/>
      <c r="J12" s="97"/>
      <c r="K12" s="5"/>
      <c r="L12" s="17" t="s">
        <v>1943</v>
      </c>
      <c r="N12" s="120" t="s">
        <v>33</v>
      </c>
      <c r="O12" s="120" t="s">
        <v>34</v>
      </c>
    </row>
    <row r="13" spans="2:15" ht="39.75" customHeight="1">
      <c r="B13" s="101" t="s">
        <v>2</v>
      </c>
      <c r="C13" s="102"/>
      <c r="D13" s="102"/>
      <c r="E13" s="102"/>
      <c r="F13" s="102"/>
      <c r="G13" s="102"/>
      <c r="H13" s="102"/>
      <c r="I13" s="102"/>
      <c r="J13" s="102"/>
      <c r="K13" s="103"/>
      <c r="N13" s="120" t="s">
        <v>35</v>
      </c>
      <c r="O13" s="120" t="s">
        <v>36</v>
      </c>
    </row>
    <row r="14" spans="2:21" ht="169.5" customHeight="1">
      <c r="B14" s="98"/>
      <c r="C14" s="99"/>
      <c r="D14" s="99"/>
      <c r="E14" s="99"/>
      <c r="F14" s="99"/>
      <c r="G14" s="99"/>
      <c r="H14" s="99"/>
      <c r="I14" s="99"/>
      <c r="J14" s="99"/>
      <c r="K14" s="100"/>
      <c r="L14" s="17" t="str">
        <f>"Aantal tekens (max. 1000): "&amp;" "&amp;LEN(B14)</f>
        <v>Aantal tekens (max. 1000):  0</v>
      </c>
      <c r="M14" s="10"/>
      <c r="N14" s="120" t="s">
        <v>37</v>
      </c>
      <c r="O14" s="120" t="s">
        <v>38</v>
      </c>
      <c r="P14" s="10"/>
      <c r="Q14" s="10"/>
      <c r="R14" s="10"/>
      <c r="S14" s="10"/>
      <c r="T14" s="10"/>
      <c r="U14" s="14"/>
    </row>
    <row r="15" spans="1:15" ht="19.5" customHeight="1">
      <c r="A15" s="93" t="s">
        <v>1961</v>
      </c>
      <c r="B15" s="93"/>
      <c r="C15" s="93"/>
      <c r="D15" s="93"/>
      <c r="E15" s="93"/>
      <c r="F15" s="93"/>
      <c r="G15" s="93"/>
      <c r="H15" s="93"/>
      <c r="I15" s="93"/>
      <c r="J15" s="93"/>
      <c r="K15" s="93"/>
      <c r="L15" s="23" t="s">
        <v>1944</v>
      </c>
      <c r="N15" s="120" t="s">
        <v>2077</v>
      </c>
      <c r="O15" s="120" t="s">
        <v>2078</v>
      </c>
    </row>
    <row r="16" spans="2:15" ht="19.5" customHeight="1">
      <c r="B16" s="90" t="s">
        <v>1962</v>
      </c>
      <c r="C16" s="90"/>
      <c r="D16" s="90"/>
      <c r="E16" s="90"/>
      <c r="F16" s="90"/>
      <c r="G16" s="90"/>
      <c r="H16" s="90"/>
      <c r="I16" s="90"/>
      <c r="J16" s="90"/>
      <c r="K16" s="90"/>
      <c r="N16" s="120" t="s">
        <v>2079</v>
      </c>
      <c r="O16" s="120" t="s">
        <v>2080</v>
      </c>
    </row>
    <row r="17" spans="2:15" ht="19.5" customHeight="1">
      <c r="B17" s="68" t="s">
        <v>13</v>
      </c>
      <c r="C17" s="69"/>
      <c r="D17" s="69"/>
      <c r="E17" s="69"/>
      <c r="F17" s="69"/>
      <c r="G17" s="69"/>
      <c r="H17" s="69"/>
      <c r="I17" s="69"/>
      <c r="J17" s="69"/>
      <c r="K17" s="70"/>
      <c r="N17" s="120" t="s">
        <v>2081</v>
      </c>
      <c r="O17" s="120" t="s">
        <v>2082</v>
      </c>
    </row>
    <row r="18" spans="2:15" ht="63.75" customHeight="1">
      <c r="B18" s="48" t="s">
        <v>14</v>
      </c>
      <c r="C18" s="48"/>
      <c r="D18" s="48"/>
      <c r="E18" s="48"/>
      <c r="F18" s="48"/>
      <c r="G18" s="48"/>
      <c r="H18" s="48"/>
      <c r="I18" s="48"/>
      <c r="J18" s="48"/>
      <c r="K18" s="48"/>
      <c r="N18" s="120" t="s">
        <v>2083</v>
      </c>
      <c r="O18" s="120" t="s">
        <v>2084</v>
      </c>
    </row>
    <row r="19" spans="2:15" ht="51" customHeight="1">
      <c r="B19" s="48" t="s">
        <v>15</v>
      </c>
      <c r="C19" s="48"/>
      <c r="D19" s="48"/>
      <c r="E19" s="48"/>
      <c r="F19" s="48"/>
      <c r="G19" s="48"/>
      <c r="H19" s="48"/>
      <c r="I19" s="48"/>
      <c r="J19" s="48"/>
      <c r="K19" s="48"/>
      <c r="N19" s="120" t="s">
        <v>2085</v>
      </c>
      <c r="O19" s="120" t="s">
        <v>2086</v>
      </c>
    </row>
    <row r="20" spans="2:15" ht="19.5" customHeight="1">
      <c r="B20" s="81" t="s">
        <v>17</v>
      </c>
      <c r="C20" s="81"/>
      <c r="D20" s="81"/>
      <c r="E20" s="81"/>
      <c r="F20" s="81"/>
      <c r="G20" s="81"/>
      <c r="H20" s="81"/>
      <c r="I20" s="81"/>
      <c r="J20" s="81"/>
      <c r="K20" s="1"/>
      <c r="N20" s="120" t="s">
        <v>2087</v>
      </c>
      <c r="O20" s="120" t="s">
        <v>2088</v>
      </c>
    </row>
    <row r="21" spans="2:15" ht="19.5" customHeight="1">
      <c r="B21" s="82" t="s">
        <v>16</v>
      </c>
      <c r="C21" s="82"/>
      <c r="D21" s="82"/>
      <c r="E21" s="82"/>
      <c r="F21" s="82"/>
      <c r="G21" s="82"/>
      <c r="H21" s="82"/>
      <c r="I21" s="82"/>
      <c r="J21" s="82"/>
      <c r="K21" s="82"/>
      <c r="N21" s="120" t="s">
        <v>2089</v>
      </c>
      <c r="O21" s="120" t="s">
        <v>2090</v>
      </c>
    </row>
    <row r="22" spans="1:15" ht="169.5" customHeight="1">
      <c r="A22" s="30" t="s">
        <v>1997</v>
      </c>
      <c r="B22" s="106"/>
      <c r="C22" s="107"/>
      <c r="D22" s="107"/>
      <c r="E22" s="107"/>
      <c r="F22" s="107"/>
      <c r="G22" s="107"/>
      <c r="H22" s="107"/>
      <c r="I22" s="107"/>
      <c r="J22" s="107"/>
      <c r="K22" s="108"/>
      <c r="L22" s="17" t="str">
        <f>"Aantal tekens (max. 1000): "&amp;" "&amp;LEN(B22)</f>
        <v>Aantal tekens (max. 1000):  0</v>
      </c>
      <c r="N22" s="120" t="s">
        <v>2091</v>
      </c>
      <c r="O22" s="120" t="s">
        <v>2092</v>
      </c>
    </row>
    <row r="23" spans="2:15" ht="19.5" customHeight="1">
      <c r="B23" s="81" t="s">
        <v>1963</v>
      </c>
      <c r="C23" s="81"/>
      <c r="D23" s="81"/>
      <c r="E23" s="81"/>
      <c r="F23" s="81"/>
      <c r="G23" s="81"/>
      <c r="H23" s="81"/>
      <c r="I23" s="81"/>
      <c r="J23" s="81"/>
      <c r="K23" s="1"/>
      <c r="N23" s="120" t="s">
        <v>2093</v>
      </c>
      <c r="O23" s="120" t="s">
        <v>2094</v>
      </c>
    </row>
    <row r="24" spans="2:15" ht="19.5" customHeight="1">
      <c r="B24" s="82" t="s">
        <v>1964</v>
      </c>
      <c r="C24" s="82"/>
      <c r="D24" s="82"/>
      <c r="E24" s="82"/>
      <c r="F24" s="82"/>
      <c r="G24" s="82"/>
      <c r="H24" s="82"/>
      <c r="I24" s="82"/>
      <c r="J24" s="82"/>
      <c r="K24" s="82"/>
      <c r="N24" s="120" t="s">
        <v>2095</v>
      </c>
      <c r="O24" s="120" t="s">
        <v>2096</v>
      </c>
    </row>
    <row r="25" spans="1:15" ht="19.5" customHeight="1">
      <c r="A25" s="91" t="s">
        <v>1965</v>
      </c>
      <c r="B25" s="91"/>
      <c r="C25" s="91"/>
      <c r="D25" s="91"/>
      <c r="E25" s="91"/>
      <c r="F25" s="91"/>
      <c r="G25" s="91"/>
      <c r="H25" s="91"/>
      <c r="I25" s="91"/>
      <c r="J25" s="91"/>
      <c r="K25" s="91"/>
      <c r="L25" s="23" t="s">
        <v>1944</v>
      </c>
      <c r="N25" s="120" t="s">
        <v>2038</v>
      </c>
      <c r="O25" s="120" t="s">
        <v>2039</v>
      </c>
    </row>
    <row r="26" spans="2:15" ht="66.75" customHeight="1">
      <c r="B26" s="67" t="s">
        <v>9</v>
      </c>
      <c r="C26" s="48"/>
      <c r="D26" s="48"/>
      <c r="E26" s="48"/>
      <c r="F26" s="48"/>
      <c r="G26" s="48"/>
      <c r="H26" s="48"/>
      <c r="I26" s="48"/>
      <c r="J26" s="48"/>
      <c r="K26" s="49"/>
      <c r="N26" s="120" t="s">
        <v>2040</v>
      </c>
      <c r="O26" s="120" t="s">
        <v>2041</v>
      </c>
    </row>
    <row r="27" spans="2:15" ht="39.75" customHeight="1">
      <c r="B27" s="67" t="s">
        <v>2019</v>
      </c>
      <c r="C27" s="48"/>
      <c r="D27" s="48"/>
      <c r="E27" s="48"/>
      <c r="F27" s="48"/>
      <c r="G27" s="48"/>
      <c r="H27" s="48"/>
      <c r="I27" s="48"/>
      <c r="J27" s="48"/>
      <c r="K27" s="49"/>
      <c r="N27" s="120" t="s">
        <v>2042</v>
      </c>
      <c r="O27" s="120" t="s">
        <v>2043</v>
      </c>
    </row>
    <row r="28" spans="2:15" ht="17.25" customHeight="1">
      <c r="B28" s="47" t="s">
        <v>1970</v>
      </c>
      <c r="C28" s="48"/>
      <c r="D28" s="48"/>
      <c r="E28" s="48"/>
      <c r="F28" s="48"/>
      <c r="G28" s="48"/>
      <c r="H28" s="48"/>
      <c r="I28" s="48"/>
      <c r="J28" s="48"/>
      <c r="K28" s="49"/>
      <c r="N28" s="120" t="s">
        <v>2044</v>
      </c>
      <c r="O28" s="120" t="s">
        <v>2045</v>
      </c>
    </row>
    <row r="29" spans="2:17" ht="39.75" customHeight="1">
      <c r="B29" s="47" t="s">
        <v>1971</v>
      </c>
      <c r="C29" s="48"/>
      <c r="D29" s="48"/>
      <c r="E29" s="48"/>
      <c r="F29" s="48"/>
      <c r="G29" s="48"/>
      <c r="H29" s="48"/>
      <c r="I29" s="48"/>
      <c r="J29" s="48"/>
      <c r="K29" s="49"/>
      <c r="N29" s="120" t="s">
        <v>2046</v>
      </c>
      <c r="O29" s="120" t="s">
        <v>2047</v>
      </c>
      <c r="Q29" s="24" t="s">
        <v>1977</v>
      </c>
    </row>
    <row r="30" spans="2:17" ht="17.25" customHeight="1">
      <c r="B30" s="47" t="s">
        <v>1972</v>
      </c>
      <c r="C30" s="48"/>
      <c r="D30" s="48"/>
      <c r="E30" s="48"/>
      <c r="F30" s="48"/>
      <c r="G30" s="48"/>
      <c r="H30" s="48"/>
      <c r="I30" s="48"/>
      <c r="J30" s="48"/>
      <c r="K30" s="49"/>
      <c r="M30" s="19"/>
      <c r="N30" s="120" t="s">
        <v>2048</v>
      </c>
      <c r="O30" s="120" t="s">
        <v>2049</v>
      </c>
      <c r="Q30" s="25" t="s">
        <v>1974</v>
      </c>
    </row>
    <row r="31" spans="1:17" s="19" customFormat="1" ht="39.75" customHeight="1">
      <c r="A31" s="2"/>
      <c r="B31" s="47" t="s">
        <v>1973</v>
      </c>
      <c r="C31" s="48"/>
      <c r="D31" s="48"/>
      <c r="E31" s="48"/>
      <c r="F31" s="48"/>
      <c r="G31" s="48"/>
      <c r="H31" s="48"/>
      <c r="I31" s="48"/>
      <c r="J31" s="48"/>
      <c r="K31" s="49"/>
      <c r="L31" s="17"/>
      <c r="M31" s="7"/>
      <c r="N31" s="120" t="s">
        <v>2050</v>
      </c>
      <c r="O31" s="120" t="s">
        <v>2051</v>
      </c>
      <c r="Q31" s="25" t="s">
        <v>1975</v>
      </c>
    </row>
    <row r="32" spans="1:17" s="19" customFormat="1" ht="22.5" customHeight="1">
      <c r="A32" s="2"/>
      <c r="B32" s="50" t="s">
        <v>2018</v>
      </c>
      <c r="C32" s="51"/>
      <c r="D32" s="51"/>
      <c r="E32" s="51"/>
      <c r="F32" s="51"/>
      <c r="G32" s="51"/>
      <c r="H32" s="51"/>
      <c r="I32" s="51"/>
      <c r="J32" s="51"/>
      <c r="K32" s="52"/>
      <c r="L32" s="17"/>
      <c r="M32" s="7"/>
      <c r="N32" s="120" t="s">
        <v>2052</v>
      </c>
      <c r="O32" s="120" t="s">
        <v>2053</v>
      </c>
      <c r="Q32" s="25"/>
    </row>
    <row r="33" spans="2:17" ht="19.5" customHeight="1">
      <c r="B33" s="68" t="s">
        <v>10</v>
      </c>
      <c r="C33" s="69"/>
      <c r="D33" s="69"/>
      <c r="E33" s="69"/>
      <c r="F33" s="69"/>
      <c r="G33" s="69"/>
      <c r="H33" s="69"/>
      <c r="I33" s="69"/>
      <c r="J33" s="69"/>
      <c r="K33" s="70"/>
      <c r="L33" s="23" t="s">
        <v>1944</v>
      </c>
      <c r="N33" s="120" t="s">
        <v>2054</v>
      </c>
      <c r="O33" s="120" t="s">
        <v>2055</v>
      </c>
      <c r="Q33" s="25" t="s">
        <v>1976</v>
      </c>
    </row>
    <row r="34" spans="2:17" ht="39.75" customHeight="1">
      <c r="B34" s="15" t="s">
        <v>1966</v>
      </c>
      <c r="C34" s="89" t="s">
        <v>1966</v>
      </c>
      <c r="D34" s="89"/>
      <c r="E34" s="89"/>
      <c r="F34" s="89" t="s">
        <v>1978</v>
      </c>
      <c r="G34" s="89"/>
      <c r="H34" s="43" t="s">
        <v>1967</v>
      </c>
      <c r="I34" s="44"/>
      <c r="J34" s="44"/>
      <c r="K34" s="45"/>
      <c r="L34" s="17" t="s">
        <v>2037</v>
      </c>
      <c r="N34" s="120" t="s">
        <v>2056</v>
      </c>
      <c r="O34" s="120" t="s">
        <v>2057</v>
      </c>
      <c r="Q34" s="38" t="s">
        <v>2017</v>
      </c>
    </row>
    <row r="35" spans="2:15" ht="79.5" customHeight="1">
      <c r="B35" s="22">
        <v>1</v>
      </c>
      <c r="C35" s="88"/>
      <c r="D35" s="88"/>
      <c r="E35" s="88"/>
      <c r="F35" s="86"/>
      <c r="G35" s="87"/>
      <c r="H35" s="112"/>
      <c r="I35" s="117"/>
      <c r="J35" s="117"/>
      <c r="K35" s="113"/>
      <c r="L35" s="17" t="str">
        <f>"Aantal tekens Actie: "&amp;" "&amp;LEN(C35)&amp;" "&amp;" 
en aantal tekens stand van zaken: "&amp;" "&amp;LEN(H35)</f>
        <v>Aantal tekens Actie:  0  
en aantal tekens stand van zaken:  0</v>
      </c>
      <c r="N35" s="120" t="s">
        <v>2058</v>
      </c>
      <c r="O35" s="120" t="s">
        <v>2059</v>
      </c>
    </row>
    <row r="36" spans="2:15" ht="79.5" customHeight="1">
      <c r="B36" s="22">
        <v>2</v>
      </c>
      <c r="C36" s="88"/>
      <c r="D36" s="88"/>
      <c r="E36" s="88"/>
      <c r="F36" s="86"/>
      <c r="G36" s="87"/>
      <c r="H36" s="112"/>
      <c r="I36" s="117"/>
      <c r="J36" s="117"/>
      <c r="K36" s="113"/>
      <c r="L36" s="17" t="str">
        <f aca="true" t="shared" si="0" ref="L36:L44">"Aantal tekens Actie: "&amp;" "&amp;LEN(C36)&amp;" "&amp;" 
en aantal tekens stand van zaken: "&amp;" "&amp;LEN(H36)</f>
        <v>Aantal tekens Actie:  0  
en aantal tekens stand van zaken:  0</v>
      </c>
      <c r="N36" s="120" t="s">
        <v>2060</v>
      </c>
      <c r="O36" s="120" t="s">
        <v>2061</v>
      </c>
    </row>
    <row r="37" spans="2:15" ht="79.5" customHeight="1">
      <c r="B37" s="22">
        <v>3</v>
      </c>
      <c r="C37" s="88"/>
      <c r="D37" s="88"/>
      <c r="E37" s="88"/>
      <c r="F37" s="86"/>
      <c r="G37" s="87"/>
      <c r="H37" s="112"/>
      <c r="I37" s="117"/>
      <c r="J37" s="117"/>
      <c r="K37" s="113"/>
      <c r="L37" s="17" t="str">
        <f t="shared" si="0"/>
        <v>Aantal tekens Actie:  0  
en aantal tekens stand van zaken:  0</v>
      </c>
      <c r="N37" s="120" t="s">
        <v>2062</v>
      </c>
      <c r="O37" s="120" t="s">
        <v>2063</v>
      </c>
    </row>
    <row r="38" spans="2:15" ht="79.5" customHeight="1">
      <c r="B38" s="22">
        <v>4</v>
      </c>
      <c r="C38" s="88"/>
      <c r="D38" s="88"/>
      <c r="E38" s="88"/>
      <c r="F38" s="86"/>
      <c r="G38" s="87"/>
      <c r="H38" s="112"/>
      <c r="I38" s="117"/>
      <c r="J38" s="117"/>
      <c r="K38" s="113"/>
      <c r="L38" s="17" t="str">
        <f t="shared" si="0"/>
        <v>Aantal tekens Actie:  0  
en aantal tekens stand van zaken:  0</v>
      </c>
      <c r="N38" s="120" t="s">
        <v>2064</v>
      </c>
      <c r="O38" s="120" t="s">
        <v>2065</v>
      </c>
    </row>
    <row r="39" spans="2:15" ht="79.5" customHeight="1">
      <c r="B39" s="22">
        <v>5</v>
      </c>
      <c r="C39" s="88"/>
      <c r="D39" s="88"/>
      <c r="E39" s="88"/>
      <c r="F39" s="86"/>
      <c r="G39" s="87"/>
      <c r="H39" s="112"/>
      <c r="I39" s="117"/>
      <c r="J39" s="117"/>
      <c r="K39" s="113"/>
      <c r="L39" s="17" t="str">
        <f t="shared" si="0"/>
        <v>Aantal tekens Actie:  0  
en aantal tekens stand van zaken:  0</v>
      </c>
      <c r="N39" s="120" t="s">
        <v>2066</v>
      </c>
      <c r="O39" s="120" t="s">
        <v>2067</v>
      </c>
    </row>
    <row r="40" spans="2:15" ht="79.5" customHeight="1">
      <c r="B40" s="22">
        <v>6</v>
      </c>
      <c r="C40" s="88"/>
      <c r="D40" s="88"/>
      <c r="E40" s="88"/>
      <c r="F40" s="86"/>
      <c r="G40" s="87"/>
      <c r="H40" s="112"/>
      <c r="I40" s="117"/>
      <c r="J40" s="117"/>
      <c r="K40" s="113"/>
      <c r="L40" s="17" t="str">
        <f t="shared" si="0"/>
        <v>Aantal tekens Actie:  0  
en aantal tekens stand van zaken:  0</v>
      </c>
      <c r="N40" s="120" t="s">
        <v>2068</v>
      </c>
      <c r="O40" s="120" t="s">
        <v>2069</v>
      </c>
    </row>
    <row r="41" spans="2:15" ht="79.5" customHeight="1">
      <c r="B41" s="22">
        <v>7</v>
      </c>
      <c r="C41" s="88"/>
      <c r="D41" s="88"/>
      <c r="E41" s="88"/>
      <c r="F41" s="86"/>
      <c r="G41" s="87"/>
      <c r="H41" s="112"/>
      <c r="I41" s="117"/>
      <c r="J41" s="117"/>
      <c r="K41" s="113"/>
      <c r="L41" s="17" t="str">
        <f t="shared" si="0"/>
        <v>Aantal tekens Actie:  0  
en aantal tekens stand van zaken:  0</v>
      </c>
      <c r="N41" s="120" t="s">
        <v>39</v>
      </c>
      <c r="O41" s="120" t="s">
        <v>40</v>
      </c>
    </row>
    <row r="42" spans="2:15" ht="79.5" customHeight="1">
      <c r="B42" s="22">
        <v>8</v>
      </c>
      <c r="C42" s="88"/>
      <c r="D42" s="88"/>
      <c r="E42" s="88"/>
      <c r="F42" s="86"/>
      <c r="G42" s="87"/>
      <c r="H42" s="112"/>
      <c r="I42" s="117"/>
      <c r="J42" s="117"/>
      <c r="K42" s="113"/>
      <c r="L42" s="17" t="str">
        <f t="shared" si="0"/>
        <v>Aantal tekens Actie:  0  
en aantal tekens stand van zaken:  0</v>
      </c>
      <c r="N42" s="120" t="s">
        <v>41</v>
      </c>
      <c r="O42" s="120" t="s">
        <v>42</v>
      </c>
    </row>
    <row r="43" spans="2:15" ht="79.5" customHeight="1">
      <c r="B43" s="22">
        <v>9</v>
      </c>
      <c r="C43" s="88"/>
      <c r="D43" s="88"/>
      <c r="E43" s="88"/>
      <c r="F43" s="86"/>
      <c r="G43" s="87"/>
      <c r="H43" s="112"/>
      <c r="I43" s="117"/>
      <c r="J43" s="117"/>
      <c r="K43" s="113"/>
      <c r="L43" s="17" t="str">
        <f t="shared" si="0"/>
        <v>Aantal tekens Actie:  0  
en aantal tekens stand van zaken:  0</v>
      </c>
      <c r="M43" s="7" t="s">
        <v>1945</v>
      </c>
      <c r="N43" s="120" t="s">
        <v>43</v>
      </c>
      <c r="O43" s="120" t="s">
        <v>44</v>
      </c>
    </row>
    <row r="44" spans="2:15" ht="79.5" customHeight="1">
      <c r="B44" s="22">
        <v>10</v>
      </c>
      <c r="C44" s="88"/>
      <c r="D44" s="88"/>
      <c r="E44" s="88"/>
      <c r="F44" s="86"/>
      <c r="G44" s="87"/>
      <c r="H44" s="112"/>
      <c r="I44" s="117"/>
      <c r="J44" s="117"/>
      <c r="K44" s="113"/>
      <c r="L44" s="17" t="str">
        <f t="shared" si="0"/>
        <v>Aantal tekens Actie:  0  
en aantal tekens stand van zaken:  0</v>
      </c>
      <c r="M44" s="7" t="s">
        <v>1946</v>
      </c>
      <c r="N44" s="120" t="s">
        <v>45</v>
      </c>
      <c r="O44" s="120" t="s">
        <v>46</v>
      </c>
    </row>
    <row r="45" spans="2:17" ht="19.5" customHeight="1">
      <c r="B45" s="68" t="s">
        <v>2021</v>
      </c>
      <c r="C45" s="69"/>
      <c r="D45" s="69"/>
      <c r="E45" s="69"/>
      <c r="F45" s="69"/>
      <c r="G45" s="115"/>
      <c r="H45" s="115"/>
      <c r="I45" s="115"/>
      <c r="J45" s="115"/>
      <c r="K45" s="116"/>
      <c r="L45" s="23" t="s">
        <v>1944</v>
      </c>
      <c r="N45" s="120" t="s">
        <v>47</v>
      </c>
      <c r="O45" s="120" t="s">
        <v>48</v>
      </c>
      <c r="Q45" s="25" t="s">
        <v>1976</v>
      </c>
    </row>
    <row r="46" spans="2:16" ht="39.75" customHeight="1">
      <c r="B46" s="15" t="s">
        <v>1966</v>
      </c>
      <c r="C46" s="43" t="s">
        <v>1968</v>
      </c>
      <c r="D46" s="45"/>
      <c r="E46" s="89" t="s">
        <v>1969</v>
      </c>
      <c r="F46" s="89"/>
      <c r="G46" s="118"/>
      <c r="H46" s="118"/>
      <c r="I46" s="118"/>
      <c r="J46" s="118"/>
      <c r="K46" s="118"/>
      <c r="M46" s="4" t="s">
        <v>68</v>
      </c>
      <c r="N46" s="120" t="s">
        <v>2070</v>
      </c>
      <c r="O46" s="120" t="s">
        <v>2071</v>
      </c>
      <c r="P46" s="38" t="s">
        <v>2017</v>
      </c>
    </row>
    <row r="47" spans="2:15" ht="39.75" customHeight="1">
      <c r="B47" s="22">
        <f>B35</f>
        <v>1</v>
      </c>
      <c r="C47" s="112"/>
      <c r="D47" s="113"/>
      <c r="E47" s="114"/>
      <c r="F47" s="114"/>
      <c r="G47" s="118"/>
      <c r="H47" s="118"/>
      <c r="I47" s="118"/>
      <c r="J47" s="118"/>
      <c r="K47" s="118"/>
      <c r="M47" s="4" t="s">
        <v>69</v>
      </c>
      <c r="N47" s="120" t="s">
        <v>49</v>
      </c>
      <c r="O47" s="120" t="s">
        <v>50</v>
      </c>
    </row>
    <row r="48" spans="2:15" ht="39.75" customHeight="1">
      <c r="B48" s="22">
        <f aca="true" t="shared" si="1" ref="B48:B56">B36</f>
        <v>2</v>
      </c>
      <c r="C48" s="112"/>
      <c r="D48" s="113"/>
      <c r="E48" s="114"/>
      <c r="F48" s="114"/>
      <c r="G48" s="118"/>
      <c r="H48" s="118"/>
      <c r="I48" s="118"/>
      <c r="J48" s="118"/>
      <c r="K48" s="118"/>
      <c r="M48" s="4" t="s">
        <v>71</v>
      </c>
      <c r="N48" s="120" t="s">
        <v>51</v>
      </c>
      <c r="O48" s="120" t="s">
        <v>50</v>
      </c>
    </row>
    <row r="49" spans="2:15" ht="39.75" customHeight="1">
      <c r="B49" s="22">
        <f t="shared" si="1"/>
        <v>3</v>
      </c>
      <c r="C49" s="112"/>
      <c r="D49" s="113"/>
      <c r="E49" s="114"/>
      <c r="F49" s="114"/>
      <c r="G49" s="118"/>
      <c r="H49" s="118"/>
      <c r="I49" s="118"/>
      <c r="J49" s="118"/>
      <c r="K49" s="118"/>
      <c r="M49" s="4" t="s">
        <v>73</v>
      </c>
      <c r="N49" s="120" t="s">
        <v>52</v>
      </c>
      <c r="O49" s="120" t="s">
        <v>53</v>
      </c>
    </row>
    <row r="50" spans="2:15" ht="39.75" customHeight="1">
      <c r="B50" s="22">
        <f t="shared" si="1"/>
        <v>4</v>
      </c>
      <c r="C50" s="112"/>
      <c r="D50" s="113"/>
      <c r="E50" s="114"/>
      <c r="F50" s="114"/>
      <c r="G50" s="118"/>
      <c r="H50" s="118"/>
      <c r="I50" s="118"/>
      <c r="J50" s="118"/>
      <c r="K50" s="118"/>
      <c r="M50" s="4" t="s">
        <v>75</v>
      </c>
      <c r="N50" s="120" t="s">
        <v>54</v>
      </c>
      <c r="O50" s="120" t="s">
        <v>55</v>
      </c>
    </row>
    <row r="51" spans="2:15" ht="39.75" customHeight="1">
      <c r="B51" s="22">
        <f t="shared" si="1"/>
        <v>5</v>
      </c>
      <c r="C51" s="112"/>
      <c r="D51" s="113"/>
      <c r="E51" s="114"/>
      <c r="F51" s="114"/>
      <c r="G51" s="118"/>
      <c r="H51" s="118"/>
      <c r="I51" s="118"/>
      <c r="J51" s="118"/>
      <c r="K51" s="118"/>
      <c r="M51" s="4" t="s">
        <v>77</v>
      </c>
      <c r="N51" s="120" t="s">
        <v>56</v>
      </c>
      <c r="O51" s="120" t="s">
        <v>57</v>
      </c>
    </row>
    <row r="52" spans="2:15" ht="39.75" customHeight="1">
      <c r="B52" s="22">
        <f t="shared" si="1"/>
        <v>6</v>
      </c>
      <c r="C52" s="112"/>
      <c r="D52" s="113"/>
      <c r="E52" s="114"/>
      <c r="F52" s="114"/>
      <c r="G52" s="118"/>
      <c r="H52" s="118"/>
      <c r="I52" s="118"/>
      <c r="J52" s="118"/>
      <c r="K52" s="118"/>
      <c r="M52" s="4" t="s">
        <v>79</v>
      </c>
      <c r="N52" s="120" t="s">
        <v>58</v>
      </c>
      <c r="O52" s="120" t="s">
        <v>59</v>
      </c>
    </row>
    <row r="53" spans="2:15" ht="39.75" customHeight="1">
      <c r="B53" s="22">
        <f t="shared" si="1"/>
        <v>7</v>
      </c>
      <c r="C53" s="112"/>
      <c r="D53" s="113"/>
      <c r="E53" s="114"/>
      <c r="F53" s="114"/>
      <c r="G53" s="118"/>
      <c r="H53" s="118"/>
      <c r="I53" s="118"/>
      <c r="J53" s="118"/>
      <c r="K53" s="118"/>
      <c r="M53" s="4" t="s">
        <v>81</v>
      </c>
      <c r="N53" s="120" t="s">
        <v>60</v>
      </c>
      <c r="O53" s="120" t="s">
        <v>61</v>
      </c>
    </row>
    <row r="54" spans="2:15" ht="39.75" customHeight="1">
      <c r="B54" s="22">
        <f t="shared" si="1"/>
        <v>8</v>
      </c>
      <c r="C54" s="112"/>
      <c r="D54" s="113"/>
      <c r="E54" s="114"/>
      <c r="F54" s="114"/>
      <c r="G54" s="118"/>
      <c r="H54" s="118"/>
      <c r="I54" s="118"/>
      <c r="J54" s="118"/>
      <c r="K54" s="118"/>
      <c r="M54" s="4" t="s">
        <v>83</v>
      </c>
      <c r="N54" s="120" t="s">
        <v>62</v>
      </c>
      <c r="O54" s="120" t="s">
        <v>61</v>
      </c>
    </row>
    <row r="55" spans="2:16" ht="39.75" customHeight="1">
      <c r="B55" s="22">
        <f t="shared" si="1"/>
        <v>9</v>
      </c>
      <c r="C55" s="112"/>
      <c r="D55" s="113"/>
      <c r="E55" s="114"/>
      <c r="F55" s="114"/>
      <c r="G55" s="118"/>
      <c r="H55" s="118"/>
      <c r="I55" s="118"/>
      <c r="J55" s="118"/>
      <c r="K55" s="118"/>
      <c r="M55" s="17" t="s">
        <v>1945</v>
      </c>
      <c r="N55" s="120" t="s">
        <v>63</v>
      </c>
      <c r="O55" s="120" t="s">
        <v>61</v>
      </c>
      <c r="P55" s="3" t="s">
        <v>84</v>
      </c>
    </row>
    <row r="56" spans="2:16" ht="41.25" customHeight="1">
      <c r="B56" s="22">
        <f t="shared" si="1"/>
        <v>10</v>
      </c>
      <c r="C56" s="112"/>
      <c r="D56" s="113"/>
      <c r="E56" s="114"/>
      <c r="F56" s="114"/>
      <c r="G56" s="118"/>
      <c r="H56" s="118"/>
      <c r="I56" s="118"/>
      <c r="J56" s="118"/>
      <c r="K56" s="118"/>
      <c r="M56" s="17" t="s">
        <v>1946</v>
      </c>
      <c r="N56" s="120" t="s">
        <v>64</v>
      </c>
      <c r="O56" s="120" t="s">
        <v>65</v>
      </c>
      <c r="P56" s="3" t="s">
        <v>89</v>
      </c>
    </row>
    <row r="57" spans="1:15" ht="19.5" customHeight="1">
      <c r="A57" s="91" t="s">
        <v>2024</v>
      </c>
      <c r="B57" s="91"/>
      <c r="C57" s="91"/>
      <c r="D57" s="91"/>
      <c r="E57" s="91"/>
      <c r="F57" s="91"/>
      <c r="G57" s="93"/>
      <c r="H57" s="93"/>
      <c r="I57" s="93"/>
      <c r="J57" s="93"/>
      <c r="K57" s="93"/>
      <c r="L57" s="23" t="s">
        <v>1944</v>
      </c>
      <c r="M57" s="7" t="s">
        <v>1947</v>
      </c>
      <c r="N57" s="120" t="s">
        <v>66</v>
      </c>
      <c r="O57" s="120" t="s">
        <v>65</v>
      </c>
    </row>
    <row r="58" spans="2:15" ht="65.25" customHeight="1">
      <c r="B58" s="48" t="s">
        <v>2036</v>
      </c>
      <c r="C58" s="48"/>
      <c r="D58" s="48"/>
      <c r="E58" s="48"/>
      <c r="F58" s="48"/>
      <c r="G58" s="48"/>
      <c r="H58" s="48"/>
      <c r="I58" s="48"/>
      <c r="J58" s="48"/>
      <c r="K58" s="48"/>
      <c r="N58" s="120" t="s">
        <v>67</v>
      </c>
      <c r="O58" s="120" t="s">
        <v>65</v>
      </c>
    </row>
    <row r="59" spans="2:15" ht="19.5" customHeight="1">
      <c r="B59" s="57" t="s">
        <v>1979</v>
      </c>
      <c r="C59" s="57"/>
      <c r="D59" s="57"/>
      <c r="E59" s="57"/>
      <c r="F59" s="57"/>
      <c r="G59" s="57"/>
      <c r="H59" s="46"/>
      <c r="I59" s="46"/>
      <c r="J59" s="83"/>
      <c r="K59" s="83"/>
      <c r="N59" s="120" t="s">
        <v>68</v>
      </c>
      <c r="O59" s="120" t="s">
        <v>65</v>
      </c>
    </row>
    <row r="60" spans="2:15" ht="19.5" customHeight="1">
      <c r="B60" s="57" t="s">
        <v>1980</v>
      </c>
      <c r="C60" s="57"/>
      <c r="D60" s="57"/>
      <c r="E60" s="57"/>
      <c r="F60" s="57"/>
      <c r="G60" s="57"/>
      <c r="H60" s="84"/>
      <c r="I60" s="85"/>
      <c r="J60" s="2"/>
      <c r="K60" s="2"/>
      <c r="N60" s="120" t="s">
        <v>69</v>
      </c>
      <c r="O60" s="120" t="s">
        <v>70</v>
      </c>
    </row>
    <row r="61" spans="2:15" ht="19.5" customHeight="1">
      <c r="B61" s="53" t="s">
        <v>1986</v>
      </c>
      <c r="C61" s="54"/>
      <c r="D61" s="54"/>
      <c r="E61" s="54"/>
      <c r="F61" s="54"/>
      <c r="G61" s="54"/>
      <c r="H61" s="54"/>
      <c r="I61" s="55"/>
      <c r="J61" s="2"/>
      <c r="K61" s="2"/>
      <c r="N61" s="120" t="s">
        <v>71</v>
      </c>
      <c r="O61" s="120" t="s">
        <v>72</v>
      </c>
    </row>
    <row r="62" spans="2:15" ht="19.5" customHeight="1">
      <c r="B62" s="56" t="s">
        <v>1983</v>
      </c>
      <c r="C62" s="57"/>
      <c r="D62" s="57"/>
      <c r="E62" s="57"/>
      <c r="F62" s="57"/>
      <c r="G62" s="57"/>
      <c r="H62" s="46">
        <v>0</v>
      </c>
      <c r="I62" s="46"/>
      <c r="J62" s="58"/>
      <c r="K62" s="59"/>
      <c r="N62" s="120" t="s">
        <v>73</v>
      </c>
      <c r="O62" s="120" t="s">
        <v>74</v>
      </c>
    </row>
    <row r="63" spans="2:15" ht="19.5" customHeight="1">
      <c r="B63" s="56" t="s">
        <v>1984</v>
      </c>
      <c r="C63" s="57"/>
      <c r="D63" s="57"/>
      <c r="E63" s="57"/>
      <c r="F63" s="57"/>
      <c r="G63" s="57"/>
      <c r="H63" s="46">
        <v>0</v>
      </c>
      <c r="I63" s="46"/>
      <c r="J63" s="58"/>
      <c r="K63" s="59"/>
      <c r="N63" s="120" t="s">
        <v>75</v>
      </c>
      <c r="O63" s="120" t="s">
        <v>76</v>
      </c>
    </row>
    <row r="64" spans="2:15" ht="19.5" customHeight="1">
      <c r="B64" s="56" t="s">
        <v>1985</v>
      </c>
      <c r="C64" s="57"/>
      <c r="D64" s="57"/>
      <c r="E64" s="57"/>
      <c r="F64" s="57"/>
      <c r="G64" s="57"/>
      <c r="H64" s="46">
        <v>0</v>
      </c>
      <c r="I64" s="46"/>
      <c r="J64" s="58"/>
      <c r="K64" s="59"/>
      <c r="N64" s="120" t="s">
        <v>77</v>
      </c>
      <c r="O64" s="120" t="s">
        <v>78</v>
      </c>
    </row>
    <row r="65" spans="2:15" ht="19.5" customHeight="1">
      <c r="B65" s="57" t="s">
        <v>1981</v>
      </c>
      <c r="C65" s="57"/>
      <c r="D65" s="57"/>
      <c r="E65" s="57"/>
      <c r="F65" s="57"/>
      <c r="G65" s="57"/>
      <c r="H65" s="76">
        <f>H62+H63+H64</f>
        <v>0</v>
      </c>
      <c r="I65" s="76"/>
      <c r="J65" s="58"/>
      <c r="K65" s="59"/>
      <c r="N65" s="120" t="s">
        <v>79</v>
      </c>
      <c r="O65" s="120" t="s">
        <v>80</v>
      </c>
    </row>
    <row r="66" spans="2:15" ht="19.5" customHeight="1">
      <c r="B66" s="57" t="s">
        <v>1982</v>
      </c>
      <c r="C66" s="57"/>
      <c r="D66" s="57"/>
      <c r="E66" s="57"/>
      <c r="F66" s="57"/>
      <c r="G66" s="57"/>
      <c r="H66" s="76">
        <f>H59-H65</f>
        <v>0</v>
      </c>
      <c r="I66" s="76"/>
      <c r="J66" s="58"/>
      <c r="K66" s="59"/>
      <c r="N66" s="120" t="s">
        <v>81</v>
      </c>
      <c r="O66" s="120" t="s">
        <v>82</v>
      </c>
    </row>
    <row r="67" spans="2:15" ht="46.5" customHeight="1">
      <c r="B67" s="48" t="s">
        <v>1948</v>
      </c>
      <c r="C67" s="48"/>
      <c r="D67" s="48"/>
      <c r="E67" s="48"/>
      <c r="F67" s="48"/>
      <c r="G67" s="48"/>
      <c r="H67" s="48"/>
      <c r="I67" s="48"/>
      <c r="J67" s="48"/>
      <c r="K67" s="48"/>
      <c r="N67" s="120" t="s">
        <v>83</v>
      </c>
      <c r="O67" s="120" t="s">
        <v>84</v>
      </c>
    </row>
    <row r="68" spans="1:15" ht="19.5" customHeight="1">
      <c r="A68" s="91" t="s">
        <v>2022</v>
      </c>
      <c r="B68" s="91"/>
      <c r="C68" s="91"/>
      <c r="D68" s="91"/>
      <c r="E68" s="91"/>
      <c r="F68" s="91"/>
      <c r="G68" s="91"/>
      <c r="H68" s="91"/>
      <c r="I68" s="91"/>
      <c r="J68" s="91"/>
      <c r="K68" s="91"/>
      <c r="L68" s="23" t="s">
        <v>1944</v>
      </c>
      <c r="N68" s="120" t="s">
        <v>85</v>
      </c>
      <c r="O68" s="120" t="s">
        <v>84</v>
      </c>
    </row>
    <row r="69" spans="2:15" ht="40.5" customHeight="1">
      <c r="B69" s="27" t="s">
        <v>1999</v>
      </c>
      <c r="C69" s="64" t="s">
        <v>1987</v>
      </c>
      <c r="D69" s="65"/>
      <c r="E69" s="66"/>
      <c r="F69" s="74" t="s">
        <v>1988</v>
      </c>
      <c r="G69" s="74"/>
      <c r="H69" s="74"/>
      <c r="I69" s="74"/>
      <c r="J69" s="74"/>
      <c r="K69" s="21" t="s">
        <v>2000</v>
      </c>
      <c r="M69" s="20"/>
      <c r="N69" s="120" t="s">
        <v>86</v>
      </c>
      <c r="O69" s="120" t="s">
        <v>84</v>
      </c>
    </row>
    <row r="70" spans="2:15" ht="19.5" customHeight="1">
      <c r="B70" s="36"/>
      <c r="C70" s="77"/>
      <c r="D70" s="78"/>
      <c r="E70" s="79"/>
      <c r="F70" s="92"/>
      <c r="G70" s="92"/>
      <c r="H70" s="92"/>
      <c r="I70" s="92"/>
      <c r="J70" s="92"/>
      <c r="K70" s="37"/>
      <c r="N70" s="120" t="s">
        <v>87</v>
      </c>
      <c r="O70" s="120" t="s">
        <v>84</v>
      </c>
    </row>
    <row r="71" spans="2:15" ht="19.5" customHeight="1">
      <c r="B71" s="36"/>
      <c r="C71" s="77"/>
      <c r="D71" s="78"/>
      <c r="E71" s="79"/>
      <c r="F71" s="92"/>
      <c r="G71" s="92"/>
      <c r="H71" s="92"/>
      <c r="I71" s="92"/>
      <c r="J71" s="92"/>
      <c r="K71" s="37"/>
      <c r="N71" s="120" t="s">
        <v>2097</v>
      </c>
      <c r="O71" s="120" t="s">
        <v>2098</v>
      </c>
    </row>
    <row r="72" spans="2:15" ht="19.5" customHeight="1">
      <c r="B72" s="36"/>
      <c r="C72" s="77"/>
      <c r="D72" s="78"/>
      <c r="E72" s="79"/>
      <c r="F72" s="92"/>
      <c r="G72" s="92"/>
      <c r="H72" s="92"/>
      <c r="I72" s="92"/>
      <c r="J72" s="92"/>
      <c r="K72" s="37"/>
      <c r="N72" s="120" t="s">
        <v>88</v>
      </c>
      <c r="O72" s="120" t="s">
        <v>89</v>
      </c>
    </row>
    <row r="73" spans="2:15" ht="19.5" customHeight="1">
      <c r="B73" s="36"/>
      <c r="C73" s="77"/>
      <c r="D73" s="78"/>
      <c r="E73" s="79"/>
      <c r="F73" s="92"/>
      <c r="G73" s="92"/>
      <c r="H73" s="92"/>
      <c r="I73" s="92"/>
      <c r="J73" s="92"/>
      <c r="K73" s="37"/>
      <c r="N73" s="120" t="s">
        <v>90</v>
      </c>
      <c r="O73" s="120" t="s">
        <v>91</v>
      </c>
    </row>
    <row r="74" spans="1:15" ht="11.25" customHeight="1">
      <c r="A74" s="63"/>
      <c r="B74" s="63"/>
      <c r="C74" s="63"/>
      <c r="D74" s="63"/>
      <c r="E74" s="63"/>
      <c r="F74" s="63"/>
      <c r="G74" s="63"/>
      <c r="H74" s="63"/>
      <c r="I74" s="63"/>
      <c r="J74" s="63"/>
      <c r="K74" s="63"/>
      <c r="N74" s="120" t="s">
        <v>92</v>
      </c>
      <c r="O74" s="120" t="s">
        <v>91</v>
      </c>
    </row>
    <row r="75" spans="1:15" ht="19.5" customHeight="1">
      <c r="A75" s="91" t="s">
        <v>2023</v>
      </c>
      <c r="B75" s="91"/>
      <c r="C75" s="91"/>
      <c r="D75" s="91"/>
      <c r="E75" s="91"/>
      <c r="F75" s="91"/>
      <c r="G75" s="91"/>
      <c r="H75" s="91"/>
      <c r="I75" s="91"/>
      <c r="J75" s="91"/>
      <c r="K75" s="91"/>
      <c r="L75" s="23" t="s">
        <v>1944</v>
      </c>
      <c r="N75" s="120" t="s">
        <v>93</v>
      </c>
      <c r="O75" s="120" t="s">
        <v>91</v>
      </c>
    </row>
    <row r="76" spans="2:15" ht="48.75" customHeight="1">
      <c r="B76" s="48" t="s">
        <v>1989</v>
      </c>
      <c r="C76" s="48"/>
      <c r="D76" s="48"/>
      <c r="E76" s="48"/>
      <c r="F76" s="48"/>
      <c r="G76" s="48"/>
      <c r="H76" s="48"/>
      <c r="I76" s="48"/>
      <c r="J76" s="48"/>
      <c r="K76" s="48"/>
      <c r="N76" s="120" t="s">
        <v>94</v>
      </c>
      <c r="O76" s="120" t="s">
        <v>95</v>
      </c>
    </row>
    <row r="77" spans="2:15" ht="50.25" customHeight="1">
      <c r="B77" s="48" t="s">
        <v>1990</v>
      </c>
      <c r="C77" s="48"/>
      <c r="D77" s="48"/>
      <c r="E77" s="48"/>
      <c r="F77" s="48"/>
      <c r="G77" s="48"/>
      <c r="H77" s="48"/>
      <c r="I77" s="48"/>
      <c r="J77" s="48"/>
      <c r="K77" s="48"/>
      <c r="N77" s="120" t="s">
        <v>96</v>
      </c>
      <c r="O77" s="120" t="s">
        <v>97</v>
      </c>
    </row>
    <row r="78" spans="2:15" ht="19.5" customHeight="1">
      <c r="B78" s="15" t="s">
        <v>1966</v>
      </c>
      <c r="C78" s="89" t="s">
        <v>1991</v>
      </c>
      <c r="D78" s="89"/>
      <c r="E78" s="89"/>
      <c r="F78" s="43" t="s">
        <v>1992</v>
      </c>
      <c r="G78" s="44"/>
      <c r="H78" s="44"/>
      <c r="I78" s="44"/>
      <c r="J78" s="44"/>
      <c r="K78" s="45"/>
      <c r="L78" s="17" t="s">
        <v>2020</v>
      </c>
      <c r="N78" s="120" t="s">
        <v>98</v>
      </c>
      <c r="O78" s="120" t="s">
        <v>99</v>
      </c>
    </row>
    <row r="79" spans="2:15" ht="19.5" customHeight="1">
      <c r="B79" s="22">
        <f>B35</f>
        <v>1</v>
      </c>
      <c r="C79" s="84">
        <v>0</v>
      </c>
      <c r="D79" s="111"/>
      <c r="E79" s="85"/>
      <c r="F79" s="39"/>
      <c r="G79" s="40"/>
      <c r="H79" s="40"/>
      <c r="I79" s="40"/>
      <c r="J79" s="40"/>
      <c r="K79" s="41"/>
      <c r="M79" s="6"/>
      <c r="N79" s="120" t="s">
        <v>100</v>
      </c>
      <c r="O79" s="120" t="s">
        <v>101</v>
      </c>
    </row>
    <row r="80" spans="2:15" ht="19.5" customHeight="1">
      <c r="B80" s="22">
        <f aca="true" t="shared" si="2" ref="B80:B88">B36</f>
        <v>2</v>
      </c>
      <c r="C80" s="46">
        <v>0</v>
      </c>
      <c r="D80" s="46"/>
      <c r="E80" s="46"/>
      <c r="F80" s="39"/>
      <c r="G80" s="40"/>
      <c r="H80" s="40"/>
      <c r="I80" s="40"/>
      <c r="J80" s="40"/>
      <c r="K80" s="41"/>
      <c r="N80" s="120" t="s">
        <v>102</v>
      </c>
      <c r="O80" s="120" t="s">
        <v>103</v>
      </c>
    </row>
    <row r="81" spans="2:15" ht="19.5" customHeight="1">
      <c r="B81" s="22">
        <f t="shared" si="2"/>
        <v>3</v>
      </c>
      <c r="C81" s="46">
        <v>0</v>
      </c>
      <c r="D81" s="46"/>
      <c r="E81" s="46"/>
      <c r="F81" s="39"/>
      <c r="G81" s="40"/>
      <c r="H81" s="40"/>
      <c r="I81" s="40"/>
      <c r="J81" s="40"/>
      <c r="K81" s="41"/>
      <c r="N81" s="120" t="s">
        <v>104</v>
      </c>
      <c r="O81" s="120" t="s">
        <v>105</v>
      </c>
    </row>
    <row r="82" spans="2:15" ht="19.5" customHeight="1">
      <c r="B82" s="22">
        <f t="shared" si="2"/>
        <v>4</v>
      </c>
      <c r="C82" s="46">
        <v>0</v>
      </c>
      <c r="D82" s="46"/>
      <c r="E82" s="46"/>
      <c r="F82" s="39"/>
      <c r="G82" s="40"/>
      <c r="H82" s="40"/>
      <c r="I82" s="40"/>
      <c r="J82" s="40"/>
      <c r="K82" s="41"/>
      <c r="N82" s="120" t="s">
        <v>106</v>
      </c>
      <c r="O82" s="120" t="s">
        <v>105</v>
      </c>
    </row>
    <row r="83" spans="2:15" ht="19.5" customHeight="1">
      <c r="B83" s="22">
        <f t="shared" si="2"/>
        <v>5</v>
      </c>
      <c r="C83" s="46">
        <v>0</v>
      </c>
      <c r="D83" s="46"/>
      <c r="E83" s="46"/>
      <c r="F83" s="39"/>
      <c r="G83" s="40"/>
      <c r="H83" s="40"/>
      <c r="I83" s="40"/>
      <c r="J83" s="40"/>
      <c r="K83" s="41"/>
      <c r="N83" s="120" t="s">
        <v>107</v>
      </c>
      <c r="O83" s="120" t="s">
        <v>108</v>
      </c>
    </row>
    <row r="84" spans="1:15" s="20" customFormat="1" ht="19.5" customHeight="1">
      <c r="A84" s="2"/>
      <c r="B84" s="22">
        <f t="shared" si="2"/>
        <v>6</v>
      </c>
      <c r="C84" s="46">
        <v>0</v>
      </c>
      <c r="D84" s="46"/>
      <c r="E84" s="46"/>
      <c r="F84" s="39"/>
      <c r="G84" s="40"/>
      <c r="H84" s="40"/>
      <c r="I84" s="40"/>
      <c r="J84" s="40"/>
      <c r="K84" s="41"/>
      <c r="L84" s="17"/>
      <c r="M84" s="7"/>
      <c r="N84" s="120" t="s">
        <v>109</v>
      </c>
      <c r="O84" s="120" t="s">
        <v>108</v>
      </c>
    </row>
    <row r="85" spans="2:15" ht="19.5" customHeight="1">
      <c r="B85" s="22">
        <f t="shared" si="2"/>
        <v>7</v>
      </c>
      <c r="C85" s="46">
        <v>0</v>
      </c>
      <c r="D85" s="46"/>
      <c r="E85" s="46"/>
      <c r="F85" s="39"/>
      <c r="G85" s="40"/>
      <c r="H85" s="40"/>
      <c r="I85" s="40"/>
      <c r="J85" s="40"/>
      <c r="K85" s="41"/>
      <c r="N85" s="120" t="s">
        <v>2072</v>
      </c>
      <c r="O85" s="120" t="s">
        <v>108</v>
      </c>
    </row>
    <row r="86" spans="2:15" ht="19.5" customHeight="1">
      <c r="B86" s="22">
        <f t="shared" si="2"/>
        <v>8</v>
      </c>
      <c r="C86" s="46">
        <v>0</v>
      </c>
      <c r="D86" s="46"/>
      <c r="E86" s="46"/>
      <c r="F86" s="39"/>
      <c r="G86" s="40"/>
      <c r="H86" s="40"/>
      <c r="I86" s="40"/>
      <c r="J86" s="40"/>
      <c r="K86" s="41"/>
      <c r="N86" s="120" t="s">
        <v>2073</v>
      </c>
      <c r="O86" s="120" t="s">
        <v>108</v>
      </c>
    </row>
    <row r="87" spans="2:15" ht="19.5" customHeight="1">
      <c r="B87" s="22">
        <f t="shared" si="2"/>
        <v>9</v>
      </c>
      <c r="C87" s="46">
        <v>0</v>
      </c>
      <c r="D87" s="46"/>
      <c r="E87" s="46"/>
      <c r="F87" s="39"/>
      <c r="G87" s="40"/>
      <c r="H87" s="40"/>
      <c r="I87" s="40"/>
      <c r="J87" s="40"/>
      <c r="K87" s="41"/>
      <c r="N87" s="120" t="s">
        <v>110</v>
      </c>
      <c r="O87" s="120" t="s">
        <v>108</v>
      </c>
    </row>
    <row r="88" spans="2:15" ht="19.5" customHeight="1">
      <c r="B88" s="22">
        <f t="shared" si="2"/>
        <v>10</v>
      </c>
      <c r="C88" s="46">
        <v>0</v>
      </c>
      <c r="D88" s="46"/>
      <c r="E88" s="46"/>
      <c r="F88" s="39"/>
      <c r="G88" s="40"/>
      <c r="H88" s="40"/>
      <c r="I88" s="40"/>
      <c r="J88" s="40"/>
      <c r="K88" s="41"/>
      <c r="N88" s="120" t="s">
        <v>111</v>
      </c>
      <c r="O88" s="120" t="s">
        <v>108</v>
      </c>
    </row>
    <row r="89" spans="2:15" ht="19.5" customHeight="1">
      <c r="B89" s="22" t="s">
        <v>1993</v>
      </c>
      <c r="C89" s="42">
        <f>SUM(C79:E88)</f>
        <v>0</v>
      </c>
      <c r="D89" s="42"/>
      <c r="E89" s="42"/>
      <c r="F89" s="43"/>
      <c r="G89" s="44"/>
      <c r="H89" s="44"/>
      <c r="I89" s="44"/>
      <c r="J89" s="44"/>
      <c r="K89" s="45"/>
      <c r="N89" s="120" t="s">
        <v>112</v>
      </c>
      <c r="O89" s="120" t="s">
        <v>113</v>
      </c>
    </row>
    <row r="90" spans="1:15" ht="19.5" customHeight="1">
      <c r="A90" s="91" t="s">
        <v>1998</v>
      </c>
      <c r="B90" s="91"/>
      <c r="C90" s="91"/>
      <c r="D90" s="91"/>
      <c r="E90" s="91"/>
      <c r="F90" s="91"/>
      <c r="G90" s="91"/>
      <c r="H90" s="91"/>
      <c r="I90" s="91"/>
      <c r="J90" s="91"/>
      <c r="K90" s="91"/>
      <c r="L90" s="23" t="s">
        <v>1944</v>
      </c>
      <c r="N90" s="120" t="s">
        <v>114</v>
      </c>
      <c r="O90" s="120" t="s">
        <v>115</v>
      </c>
    </row>
    <row r="91" spans="2:15" ht="36.75" customHeight="1">
      <c r="B91" s="81" t="s">
        <v>1994</v>
      </c>
      <c r="C91" s="81"/>
      <c r="D91" s="81"/>
      <c r="E91" s="81"/>
      <c r="F91" s="81"/>
      <c r="G91" s="81"/>
      <c r="H91" s="81"/>
      <c r="I91" s="81"/>
      <c r="J91" s="81"/>
      <c r="K91" s="1"/>
      <c r="N91" s="120" t="s">
        <v>2074</v>
      </c>
      <c r="O91" s="120" t="s">
        <v>2075</v>
      </c>
    </row>
    <row r="92" spans="2:15" ht="38.25" customHeight="1">
      <c r="B92" s="82" t="s">
        <v>2015</v>
      </c>
      <c r="C92" s="82"/>
      <c r="D92" s="82"/>
      <c r="E92" s="82"/>
      <c r="F92" s="82"/>
      <c r="G92" s="82"/>
      <c r="H92" s="82"/>
      <c r="I92" s="82"/>
      <c r="J92" s="82"/>
      <c r="K92" s="82"/>
      <c r="N92" s="120" t="s">
        <v>116</v>
      </c>
      <c r="O92" s="120" t="s">
        <v>117</v>
      </c>
    </row>
    <row r="93" spans="2:15" ht="19.5" customHeight="1">
      <c r="B93" s="64" t="s">
        <v>18</v>
      </c>
      <c r="C93" s="65"/>
      <c r="D93" s="65"/>
      <c r="E93" s="66"/>
      <c r="F93" s="64" t="s">
        <v>1949</v>
      </c>
      <c r="G93" s="66"/>
      <c r="H93" s="74" t="s">
        <v>19</v>
      </c>
      <c r="I93" s="74"/>
      <c r="J93" s="74" t="s">
        <v>2016</v>
      </c>
      <c r="K93" s="74"/>
      <c r="N93" s="120" t="s">
        <v>118</v>
      </c>
      <c r="O93" s="120" t="s">
        <v>119</v>
      </c>
    </row>
    <row r="94" spans="2:15" ht="19.5" customHeight="1">
      <c r="B94" s="77"/>
      <c r="C94" s="78"/>
      <c r="D94" s="78"/>
      <c r="E94" s="79"/>
      <c r="F94" s="72"/>
      <c r="G94" s="73"/>
      <c r="H94" s="80">
        <v>0</v>
      </c>
      <c r="I94" s="80"/>
      <c r="J94" s="46">
        <v>0</v>
      </c>
      <c r="K94" s="46"/>
      <c r="M94" s="11"/>
      <c r="N94" s="120" t="s">
        <v>120</v>
      </c>
      <c r="O94" s="120" t="s">
        <v>121</v>
      </c>
    </row>
    <row r="95" spans="2:15" ht="19.5" customHeight="1">
      <c r="B95" s="77"/>
      <c r="C95" s="78"/>
      <c r="D95" s="78"/>
      <c r="E95" s="79"/>
      <c r="F95" s="72"/>
      <c r="G95" s="73"/>
      <c r="H95" s="80">
        <v>0</v>
      </c>
      <c r="I95" s="80"/>
      <c r="J95" s="46">
        <v>0</v>
      </c>
      <c r="K95" s="46"/>
      <c r="M95" s="11"/>
      <c r="N95" s="120" t="s">
        <v>122</v>
      </c>
      <c r="O95" s="120" t="s">
        <v>123</v>
      </c>
    </row>
    <row r="96" spans="2:15" ht="19.5" customHeight="1">
      <c r="B96" s="77"/>
      <c r="C96" s="78"/>
      <c r="D96" s="78"/>
      <c r="E96" s="79"/>
      <c r="F96" s="72"/>
      <c r="G96" s="73"/>
      <c r="H96" s="80">
        <v>0</v>
      </c>
      <c r="I96" s="80"/>
      <c r="J96" s="46">
        <v>0</v>
      </c>
      <c r="K96" s="46"/>
      <c r="M96" s="11"/>
      <c r="N96" s="120" t="s">
        <v>124</v>
      </c>
      <c r="O96" s="120" t="s">
        <v>125</v>
      </c>
    </row>
    <row r="97" spans="2:15" ht="19.5" customHeight="1">
      <c r="B97" s="74"/>
      <c r="C97" s="74"/>
      <c r="D97" s="74"/>
      <c r="E97" s="74"/>
      <c r="F97" s="74"/>
      <c r="G97" s="74"/>
      <c r="H97" s="75"/>
      <c r="I97" s="75"/>
      <c r="J97" s="76">
        <f>SUM(J94:K96)</f>
        <v>0</v>
      </c>
      <c r="K97" s="76"/>
      <c r="M97" s="11"/>
      <c r="N97" s="120" t="s">
        <v>126</v>
      </c>
      <c r="O97" s="120" t="s">
        <v>127</v>
      </c>
    </row>
    <row r="98" spans="2:15" ht="19.5" customHeight="1">
      <c r="B98" s="81" t="s">
        <v>1995</v>
      </c>
      <c r="C98" s="81"/>
      <c r="D98" s="81"/>
      <c r="E98" s="81"/>
      <c r="F98" s="81"/>
      <c r="G98" s="81"/>
      <c r="H98" s="81"/>
      <c r="I98" s="81"/>
      <c r="J98" s="81"/>
      <c r="K98" s="1"/>
      <c r="M98" s="11"/>
      <c r="N98" s="120" t="s">
        <v>128</v>
      </c>
      <c r="O98" s="120" t="s">
        <v>129</v>
      </c>
    </row>
    <row r="99" spans="2:15" ht="20.25" customHeight="1">
      <c r="B99" s="82" t="s">
        <v>1996</v>
      </c>
      <c r="C99" s="82"/>
      <c r="D99" s="82"/>
      <c r="E99" s="82"/>
      <c r="F99" s="82"/>
      <c r="G99" s="82"/>
      <c r="H99" s="82"/>
      <c r="I99" s="82"/>
      <c r="J99" s="82"/>
      <c r="K99" s="82"/>
      <c r="M99" s="11"/>
      <c r="N99" s="120" t="s">
        <v>130</v>
      </c>
      <c r="O99" s="120" t="s">
        <v>131</v>
      </c>
    </row>
    <row r="100" spans="2:15" ht="19.5" customHeight="1">
      <c r="B100" s="64" t="s">
        <v>18</v>
      </c>
      <c r="C100" s="65"/>
      <c r="D100" s="65"/>
      <c r="E100" s="66"/>
      <c r="F100" s="64" t="s">
        <v>1949</v>
      </c>
      <c r="G100" s="66"/>
      <c r="H100" s="74" t="s">
        <v>19</v>
      </c>
      <c r="I100" s="74"/>
      <c r="J100" s="74" t="s">
        <v>2016</v>
      </c>
      <c r="K100" s="74"/>
      <c r="N100" s="120" t="s">
        <v>132</v>
      </c>
      <c r="O100" s="120" t="s">
        <v>133</v>
      </c>
    </row>
    <row r="101" spans="2:15" ht="19.5" customHeight="1">
      <c r="B101" s="77"/>
      <c r="C101" s="78"/>
      <c r="D101" s="78"/>
      <c r="E101" s="79"/>
      <c r="F101" s="72"/>
      <c r="G101" s="73"/>
      <c r="H101" s="80">
        <v>0</v>
      </c>
      <c r="I101" s="80"/>
      <c r="J101" s="46">
        <v>0</v>
      </c>
      <c r="K101" s="46"/>
      <c r="M101" s="11"/>
      <c r="N101" s="120" t="s">
        <v>134</v>
      </c>
      <c r="O101" s="120" t="s">
        <v>135</v>
      </c>
    </row>
    <row r="102" spans="2:15" ht="19.5" customHeight="1">
      <c r="B102" s="77"/>
      <c r="C102" s="78"/>
      <c r="D102" s="78"/>
      <c r="E102" s="79"/>
      <c r="F102" s="72"/>
      <c r="G102" s="73"/>
      <c r="H102" s="80">
        <v>0</v>
      </c>
      <c r="I102" s="80"/>
      <c r="J102" s="46">
        <v>0</v>
      </c>
      <c r="K102" s="46"/>
      <c r="M102" s="11"/>
      <c r="N102" s="120" t="s">
        <v>136</v>
      </c>
      <c r="O102" s="120" t="s">
        <v>137</v>
      </c>
    </row>
    <row r="103" spans="2:15" ht="19.5" customHeight="1">
      <c r="B103" s="77"/>
      <c r="C103" s="78"/>
      <c r="D103" s="78"/>
      <c r="E103" s="79"/>
      <c r="F103" s="72"/>
      <c r="G103" s="73"/>
      <c r="H103" s="80">
        <v>0</v>
      </c>
      <c r="I103" s="80"/>
      <c r="J103" s="46">
        <v>0</v>
      </c>
      <c r="K103" s="46"/>
      <c r="M103" s="11"/>
      <c r="N103" s="120" t="s">
        <v>138</v>
      </c>
      <c r="O103" s="120" t="s">
        <v>139</v>
      </c>
    </row>
    <row r="104" spans="2:15" ht="19.5" customHeight="1">
      <c r="B104" s="74"/>
      <c r="C104" s="74"/>
      <c r="D104" s="74"/>
      <c r="E104" s="74"/>
      <c r="F104" s="74"/>
      <c r="G104" s="74"/>
      <c r="H104" s="75"/>
      <c r="I104" s="75"/>
      <c r="J104" s="76">
        <f>SUM(J101:K103)</f>
        <v>0</v>
      </c>
      <c r="K104" s="76"/>
      <c r="M104" s="11"/>
      <c r="N104" s="120" t="s">
        <v>140</v>
      </c>
      <c r="O104" s="120" t="s">
        <v>141</v>
      </c>
    </row>
    <row r="105" spans="2:15" ht="36.75" customHeight="1">
      <c r="B105" s="71" t="s">
        <v>1958</v>
      </c>
      <c r="C105" s="71"/>
      <c r="D105" s="71"/>
      <c r="E105" s="71"/>
      <c r="F105" s="71"/>
      <c r="G105" s="71"/>
      <c r="H105" s="71"/>
      <c r="I105" s="71"/>
      <c r="J105" s="71"/>
      <c r="K105" s="71"/>
      <c r="L105" s="23" t="s">
        <v>1944</v>
      </c>
      <c r="M105" s="11"/>
      <c r="N105" s="120" t="s">
        <v>142</v>
      </c>
      <c r="O105" s="120" t="s">
        <v>143</v>
      </c>
    </row>
    <row r="106" spans="13:15" ht="19.5" customHeight="1">
      <c r="M106" s="11"/>
      <c r="N106" s="120" t="s">
        <v>144</v>
      </c>
      <c r="O106" s="120" t="s">
        <v>145</v>
      </c>
    </row>
    <row r="107" spans="2:15" ht="19.5" customHeight="1">
      <c r="B107" s="110"/>
      <c r="C107" s="110"/>
      <c r="D107" s="110"/>
      <c r="E107" s="110"/>
      <c r="F107" s="110"/>
      <c r="G107" s="110"/>
      <c r="H107" s="110"/>
      <c r="I107" s="110"/>
      <c r="J107" s="110"/>
      <c r="K107" s="110"/>
      <c r="M107" s="11"/>
      <c r="N107" s="120" t="s">
        <v>146</v>
      </c>
      <c r="O107" s="120" t="s">
        <v>147</v>
      </c>
    </row>
    <row r="108" spans="2:15" ht="19.5" customHeight="1">
      <c r="B108" s="28"/>
      <c r="N108" s="120" t="s">
        <v>148</v>
      </c>
      <c r="O108" s="120" t="s">
        <v>149</v>
      </c>
    </row>
    <row r="109" spans="2:15" ht="169.5" customHeight="1">
      <c r="B109" s="28"/>
      <c r="N109" s="120" t="s">
        <v>150</v>
      </c>
      <c r="O109" s="120" t="s">
        <v>151</v>
      </c>
    </row>
    <row r="110" spans="2:15" ht="39.75" customHeight="1">
      <c r="B110" s="26"/>
      <c r="N110" s="120" t="s">
        <v>2099</v>
      </c>
      <c r="O110" s="120" t="s">
        <v>152</v>
      </c>
    </row>
    <row r="111" spans="2:15" ht="32.25" customHeight="1">
      <c r="B111" s="28"/>
      <c r="M111" s="11"/>
      <c r="N111" s="120" t="s">
        <v>153</v>
      </c>
      <c r="O111" s="120" t="s">
        <v>154</v>
      </c>
    </row>
    <row r="112" spans="1:15" s="11" customFormat="1" ht="48" customHeight="1">
      <c r="A112" s="2"/>
      <c r="B112" s="28"/>
      <c r="C112" s="9"/>
      <c r="D112" s="9"/>
      <c r="E112" s="9"/>
      <c r="F112" s="9"/>
      <c r="G112" s="9"/>
      <c r="H112" s="9"/>
      <c r="I112" s="9"/>
      <c r="J112" s="9"/>
      <c r="K112" s="9"/>
      <c r="L112" s="17"/>
      <c r="N112" s="120" t="s">
        <v>155</v>
      </c>
      <c r="O112" s="120" t="s">
        <v>156</v>
      </c>
    </row>
    <row r="113" spans="1:15" s="11" customFormat="1" ht="19.5" customHeight="1">
      <c r="A113" s="2"/>
      <c r="B113" s="26"/>
      <c r="C113" s="9"/>
      <c r="D113" s="9"/>
      <c r="E113" s="9"/>
      <c r="F113" s="9"/>
      <c r="G113" s="9"/>
      <c r="H113" s="9"/>
      <c r="I113" s="9"/>
      <c r="J113" s="9"/>
      <c r="K113" s="9"/>
      <c r="L113" s="17"/>
      <c r="N113" s="120" t="s">
        <v>157</v>
      </c>
      <c r="O113" s="120" t="s">
        <v>158</v>
      </c>
    </row>
    <row r="114" spans="1:15" s="11" customFormat="1" ht="47.25" customHeight="1">
      <c r="A114" s="2"/>
      <c r="B114" s="28"/>
      <c r="C114" s="9"/>
      <c r="D114" s="9"/>
      <c r="E114" s="9"/>
      <c r="F114" s="9"/>
      <c r="G114" s="9"/>
      <c r="H114" s="9"/>
      <c r="I114" s="9"/>
      <c r="J114" s="9"/>
      <c r="K114" s="9"/>
      <c r="L114" s="17"/>
      <c r="N114" s="120" t="s">
        <v>159</v>
      </c>
      <c r="O114" s="120" t="s">
        <v>160</v>
      </c>
    </row>
    <row r="115" spans="1:15" s="11" customFormat="1" ht="65.25" customHeight="1">
      <c r="A115" s="2"/>
      <c r="B115" s="28"/>
      <c r="C115" s="9"/>
      <c r="D115" s="9"/>
      <c r="E115" s="9"/>
      <c r="F115" s="9"/>
      <c r="G115" s="9"/>
      <c r="H115" s="9"/>
      <c r="I115" s="9"/>
      <c r="J115" s="9"/>
      <c r="K115" s="9"/>
      <c r="L115" s="17"/>
      <c r="N115" s="120" t="s">
        <v>161</v>
      </c>
      <c r="O115" s="120" t="s">
        <v>162</v>
      </c>
    </row>
    <row r="116" spans="1:15" s="11" customFormat="1" ht="31.5" customHeight="1">
      <c r="A116" s="2"/>
      <c r="B116" s="28"/>
      <c r="C116" s="9"/>
      <c r="D116" s="9"/>
      <c r="E116" s="9"/>
      <c r="F116" s="9"/>
      <c r="G116" s="9"/>
      <c r="H116" s="9"/>
      <c r="I116" s="9"/>
      <c r="J116" s="9"/>
      <c r="K116" s="9"/>
      <c r="L116" s="17"/>
      <c r="N116" s="120" t="s">
        <v>2100</v>
      </c>
      <c r="O116" s="120" t="s">
        <v>2101</v>
      </c>
    </row>
    <row r="117" spans="1:15" s="11" customFormat="1" ht="30" customHeight="1">
      <c r="A117" s="2"/>
      <c r="B117" s="29"/>
      <c r="C117" s="9"/>
      <c r="D117" s="9"/>
      <c r="E117" s="9"/>
      <c r="F117" s="9"/>
      <c r="G117" s="9"/>
      <c r="H117" s="9"/>
      <c r="I117" s="9"/>
      <c r="J117" s="9"/>
      <c r="K117" s="9"/>
      <c r="L117" s="17"/>
      <c r="N117" s="120" t="s">
        <v>2102</v>
      </c>
      <c r="O117" s="120" t="s">
        <v>2103</v>
      </c>
    </row>
    <row r="118" spans="1:15" s="11" customFormat="1" ht="30" customHeight="1">
      <c r="A118" s="2"/>
      <c r="B118" s="29"/>
      <c r="C118" s="9"/>
      <c r="D118" s="9"/>
      <c r="E118" s="9"/>
      <c r="F118" s="9"/>
      <c r="G118" s="9"/>
      <c r="H118" s="9"/>
      <c r="I118" s="9"/>
      <c r="J118" s="9"/>
      <c r="K118" s="9"/>
      <c r="L118" s="17"/>
      <c r="N118" s="120" t="s">
        <v>2104</v>
      </c>
      <c r="O118" s="120" t="s">
        <v>2105</v>
      </c>
    </row>
    <row r="119" spans="1:15" s="11" customFormat="1" ht="30" customHeight="1">
      <c r="A119" s="2"/>
      <c r="B119" s="9"/>
      <c r="C119" s="9"/>
      <c r="D119" s="9"/>
      <c r="E119" s="9"/>
      <c r="F119" s="9"/>
      <c r="G119" s="9"/>
      <c r="H119" s="9"/>
      <c r="I119" s="9"/>
      <c r="J119" s="9"/>
      <c r="K119" s="9"/>
      <c r="L119" s="17"/>
      <c r="N119" s="120" t="s">
        <v>2106</v>
      </c>
      <c r="O119" s="120" t="s">
        <v>2107</v>
      </c>
    </row>
    <row r="120" spans="1:15" s="11" customFormat="1" ht="30" customHeight="1">
      <c r="A120" s="2"/>
      <c r="B120" s="9"/>
      <c r="C120" s="9"/>
      <c r="D120" s="9"/>
      <c r="E120" s="9"/>
      <c r="F120" s="9"/>
      <c r="G120" s="9"/>
      <c r="H120" s="9"/>
      <c r="I120" s="9"/>
      <c r="J120" s="9"/>
      <c r="K120" s="9"/>
      <c r="L120" s="17"/>
      <c r="N120" s="120" t="s">
        <v>2108</v>
      </c>
      <c r="O120" s="120" t="s">
        <v>2109</v>
      </c>
    </row>
    <row r="121" spans="1:15" s="11" customFormat="1" ht="30" customHeight="1">
      <c r="A121" s="2"/>
      <c r="B121" s="9"/>
      <c r="C121" s="9"/>
      <c r="D121" s="9"/>
      <c r="E121" s="9"/>
      <c r="F121" s="9"/>
      <c r="G121" s="9"/>
      <c r="H121" s="9"/>
      <c r="I121" s="9"/>
      <c r="J121" s="9"/>
      <c r="K121" s="9"/>
      <c r="L121" s="17"/>
      <c r="N121" s="120" t="s">
        <v>163</v>
      </c>
      <c r="O121" s="120" t="s">
        <v>164</v>
      </c>
    </row>
    <row r="122" spans="1:15" s="11" customFormat="1" ht="30" customHeight="1">
      <c r="A122" s="2"/>
      <c r="B122" s="9"/>
      <c r="C122" s="9"/>
      <c r="D122" s="9"/>
      <c r="E122" s="9"/>
      <c r="F122" s="9"/>
      <c r="G122" s="9"/>
      <c r="H122" s="9"/>
      <c r="I122" s="9"/>
      <c r="J122" s="9"/>
      <c r="K122" s="9"/>
      <c r="L122" s="17"/>
      <c r="N122" s="120" t="s">
        <v>165</v>
      </c>
      <c r="O122" s="120" t="s">
        <v>166</v>
      </c>
    </row>
    <row r="123" spans="1:15" s="11" customFormat="1" ht="30" customHeight="1">
      <c r="A123" s="2"/>
      <c r="B123" s="9"/>
      <c r="C123" s="9"/>
      <c r="D123" s="9"/>
      <c r="E123" s="9"/>
      <c r="F123" s="9"/>
      <c r="G123" s="9"/>
      <c r="H123" s="9"/>
      <c r="I123" s="9"/>
      <c r="J123" s="9"/>
      <c r="K123" s="9"/>
      <c r="L123" s="17"/>
      <c r="M123" s="7"/>
      <c r="N123" s="120" t="s">
        <v>167</v>
      </c>
      <c r="O123" s="120" t="s">
        <v>168</v>
      </c>
    </row>
    <row r="124" spans="1:15" s="11" customFormat="1" ht="30" customHeight="1">
      <c r="A124" s="2"/>
      <c r="B124" s="9"/>
      <c r="C124" s="9"/>
      <c r="D124" s="9"/>
      <c r="E124" s="9"/>
      <c r="F124" s="9"/>
      <c r="G124" s="9"/>
      <c r="H124" s="9"/>
      <c r="I124" s="9"/>
      <c r="J124" s="9"/>
      <c r="K124" s="9"/>
      <c r="L124" s="17"/>
      <c r="M124" s="7"/>
      <c r="N124" s="120" t="s">
        <v>169</v>
      </c>
      <c r="O124" s="120" t="s">
        <v>170</v>
      </c>
    </row>
    <row r="125" spans="1:15" s="11" customFormat="1" ht="30" customHeight="1">
      <c r="A125" s="2"/>
      <c r="B125" s="9"/>
      <c r="C125" s="9"/>
      <c r="D125" s="9"/>
      <c r="E125" s="9"/>
      <c r="F125" s="9"/>
      <c r="G125" s="9"/>
      <c r="H125" s="9"/>
      <c r="I125" s="9"/>
      <c r="J125" s="9"/>
      <c r="K125" s="9"/>
      <c r="L125" s="17"/>
      <c r="M125" s="7"/>
      <c r="N125" s="120" t="s">
        <v>171</v>
      </c>
      <c r="O125" s="120" t="s">
        <v>172</v>
      </c>
    </row>
    <row r="126" spans="1:15" s="11" customFormat="1" ht="30" customHeight="1">
      <c r="A126" s="2"/>
      <c r="B126" s="9"/>
      <c r="C126" s="9"/>
      <c r="D126" s="9"/>
      <c r="E126" s="9"/>
      <c r="F126" s="9"/>
      <c r="G126" s="9"/>
      <c r="H126" s="9"/>
      <c r="I126" s="9"/>
      <c r="J126" s="9"/>
      <c r="K126" s="9"/>
      <c r="L126" s="17"/>
      <c r="M126" s="7"/>
      <c r="N126" s="120" t="s">
        <v>173</v>
      </c>
      <c r="O126" s="120" t="s">
        <v>174</v>
      </c>
    </row>
    <row r="127" spans="1:15" s="11" customFormat="1" ht="30" customHeight="1">
      <c r="A127" s="2"/>
      <c r="B127" s="9"/>
      <c r="C127" s="9"/>
      <c r="D127" s="9"/>
      <c r="E127" s="9"/>
      <c r="F127" s="9"/>
      <c r="G127" s="9"/>
      <c r="H127" s="9"/>
      <c r="I127" s="9"/>
      <c r="J127" s="9"/>
      <c r="K127" s="9"/>
      <c r="L127" s="17"/>
      <c r="M127" s="7"/>
      <c r="N127" s="120" t="s">
        <v>175</v>
      </c>
      <c r="O127" s="120" t="s">
        <v>176</v>
      </c>
    </row>
    <row r="128" spans="1:15" s="11" customFormat="1" ht="30" customHeight="1">
      <c r="A128" s="2"/>
      <c r="B128" s="9"/>
      <c r="C128" s="9"/>
      <c r="D128" s="9"/>
      <c r="E128" s="9"/>
      <c r="F128" s="9"/>
      <c r="G128" s="9"/>
      <c r="H128" s="9"/>
      <c r="I128" s="9"/>
      <c r="J128" s="9"/>
      <c r="K128" s="9"/>
      <c r="L128" s="17"/>
      <c r="M128" s="7"/>
      <c r="N128" s="120" t="s">
        <v>177</v>
      </c>
      <c r="O128" s="120" t="s">
        <v>178</v>
      </c>
    </row>
    <row r="129" spans="1:15" s="11" customFormat="1" ht="30" customHeight="1">
      <c r="A129" s="2"/>
      <c r="B129" s="9"/>
      <c r="C129" s="9"/>
      <c r="D129" s="9"/>
      <c r="E129" s="9"/>
      <c r="F129" s="9"/>
      <c r="G129" s="9"/>
      <c r="H129" s="9"/>
      <c r="I129" s="9"/>
      <c r="J129" s="9"/>
      <c r="K129" s="9"/>
      <c r="L129" s="17"/>
      <c r="M129" s="7"/>
      <c r="N129" s="120" t="s">
        <v>179</v>
      </c>
      <c r="O129" s="120" t="s">
        <v>180</v>
      </c>
    </row>
    <row r="130" spans="1:15" s="11" customFormat="1" ht="19.5" customHeight="1">
      <c r="A130" s="2"/>
      <c r="B130" s="9"/>
      <c r="C130" s="9"/>
      <c r="D130" s="9"/>
      <c r="E130" s="9"/>
      <c r="F130" s="9"/>
      <c r="G130" s="9"/>
      <c r="H130" s="9"/>
      <c r="I130" s="9"/>
      <c r="J130" s="9"/>
      <c r="K130" s="9"/>
      <c r="L130" s="17"/>
      <c r="M130" s="7"/>
      <c r="N130" s="120" t="s">
        <v>181</v>
      </c>
      <c r="O130" s="120" t="s">
        <v>182</v>
      </c>
    </row>
    <row r="131" spans="1:15" s="11" customFormat="1" ht="19.5" customHeight="1">
      <c r="A131" s="2"/>
      <c r="B131" s="9"/>
      <c r="C131" s="9"/>
      <c r="D131" s="9"/>
      <c r="E131" s="9"/>
      <c r="F131" s="9"/>
      <c r="G131" s="9"/>
      <c r="H131" s="9"/>
      <c r="I131" s="9"/>
      <c r="J131" s="9"/>
      <c r="K131" s="9"/>
      <c r="L131" s="17"/>
      <c r="M131" s="7"/>
      <c r="N131" s="120" t="s">
        <v>183</v>
      </c>
      <c r="O131" s="120" t="s">
        <v>184</v>
      </c>
    </row>
    <row r="132" spans="1:15" s="11" customFormat="1" ht="48.75" customHeight="1">
      <c r="A132" s="2"/>
      <c r="B132" s="9"/>
      <c r="C132" s="9"/>
      <c r="D132" s="9"/>
      <c r="E132" s="9"/>
      <c r="F132" s="9"/>
      <c r="G132" s="9"/>
      <c r="H132" s="9"/>
      <c r="I132" s="9"/>
      <c r="J132" s="9"/>
      <c r="K132" s="9"/>
      <c r="L132" s="17"/>
      <c r="M132" s="7"/>
      <c r="N132" s="120" t="s">
        <v>185</v>
      </c>
      <c r="O132" s="120" t="s">
        <v>186</v>
      </c>
    </row>
    <row r="133" spans="1:15" s="11" customFormat="1" ht="33.75" customHeight="1">
      <c r="A133" s="2"/>
      <c r="B133" s="9"/>
      <c r="C133" s="9"/>
      <c r="D133" s="9"/>
      <c r="E133" s="9"/>
      <c r="F133" s="9"/>
      <c r="G133" s="9"/>
      <c r="H133" s="9"/>
      <c r="I133" s="9"/>
      <c r="J133" s="9"/>
      <c r="K133" s="9"/>
      <c r="L133" s="17"/>
      <c r="M133" s="7"/>
      <c r="N133" s="120" t="s">
        <v>187</v>
      </c>
      <c r="O133" s="120" t="s">
        <v>188</v>
      </c>
    </row>
    <row r="134" spans="1:15" s="11" customFormat="1" ht="19.5" customHeight="1">
      <c r="A134" s="2"/>
      <c r="B134" s="9"/>
      <c r="C134" s="9"/>
      <c r="D134" s="9"/>
      <c r="E134" s="9"/>
      <c r="F134" s="9"/>
      <c r="G134" s="9"/>
      <c r="H134" s="9"/>
      <c r="I134" s="9"/>
      <c r="J134" s="9"/>
      <c r="K134" s="9"/>
      <c r="L134" s="17"/>
      <c r="M134" s="7"/>
      <c r="N134" s="120" t="s">
        <v>189</v>
      </c>
      <c r="O134" s="120" t="s">
        <v>190</v>
      </c>
    </row>
    <row r="135" spans="1:15" s="11" customFormat="1" ht="19.5" customHeight="1">
      <c r="A135" s="2"/>
      <c r="B135" s="9"/>
      <c r="C135" s="9"/>
      <c r="D135" s="9"/>
      <c r="E135" s="9"/>
      <c r="F135" s="9"/>
      <c r="G135" s="9"/>
      <c r="H135" s="9"/>
      <c r="I135" s="9"/>
      <c r="J135" s="9"/>
      <c r="K135" s="9"/>
      <c r="L135" s="17"/>
      <c r="M135" s="7"/>
      <c r="N135" s="120" t="s">
        <v>191</v>
      </c>
      <c r="O135" s="120" t="s">
        <v>192</v>
      </c>
    </row>
    <row r="136" spans="1:15" s="11" customFormat="1" ht="139.5" customHeight="1">
      <c r="A136" s="2"/>
      <c r="B136" s="9"/>
      <c r="C136" s="9"/>
      <c r="D136" s="9"/>
      <c r="E136" s="9"/>
      <c r="F136" s="9"/>
      <c r="G136" s="9"/>
      <c r="H136" s="9"/>
      <c r="I136" s="9"/>
      <c r="J136" s="9"/>
      <c r="K136" s="9"/>
      <c r="L136" s="17"/>
      <c r="M136" s="7"/>
      <c r="N136" s="120" t="s">
        <v>193</v>
      </c>
      <c r="O136" s="120" t="s">
        <v>194</v>
      </c>
    </row>
    <row r="137" spans="1:15" s="11" customFormat="1" ht="35.25" customHeight="1">
      <c r="A137" s="2"/>
      <c r="B137" s="9"/>
      <c r="C137" s="9"/>
      <c r="D137" s="9"/>
      <c r="E137" s="9"/>
      <c r="F137" s="9"/>
      <c r="G137" s="9"/>
      <c r="H137" s="9"/>
      <c r="I137" s="9"/>
      <c r="J137" s="9"/>
      <c r="K137" s="9"/>
      <c r="L137" s="17"/>
      <c r="M137" s="7"/>
      <c r="N137" s="120" t="s">
        <v>195</v>
      </c>
      <c r="O137" s="120" t="s">
        <v>196</v>
      </c>
    </row>
    <row r="138" spans="1:15" s="11" customFormat="1" ht="140.25" customHeight="1">
      <c r="A138" s="2"/>
      <c r="B138" s="9"/>
      <c r="C138" s="9"/>
      <c r="D138" s="9"/>
      <c r="E138" s="9"/>
      <c r="F138" s="9"/>
      <c r="G138" s="9"/>
      <c r="H138" s="9"/>
      <c r="I138" s="9"/>
      <c r="J138" s="9"/>
      <c r="K138" s="9"/>
      <c r="L138" s="17"/>
      <c r="M138" s="7"/>
      <c r="N138" s="120" t="s">
        <v>197</v>
      </c>
      <c r="O138" s="120" t="s">
        <v>198</v>
      </c>
    </row>
    <row r="139" spans="1:15" s="11" customFormat="1" ht="19.5" customHeight="1">
      <c r="A139" s="2"/>
      <c r="B139" s="9"/>
      <c r="C139" s="9"/>
      <c r="D139" s="9"/>
      <c r="E139" s="9"/>
      <c r="F139" s="9"/>
      <c r="G139" s="9"/>
      <c r="H139" s="9"/>
      <c r="I139" s="9"/>
      <c r="J139" s="9"/>
      <c r="K139" s="9"/>
      <c r="L139" s="17"/>
      <c r="M139" s="7"/>
      <c r="N139" s="120" t="s">
        <v>199</v>
      </c>
      <c r="O139" s="120" t="s">
        <v>200</v>
      </c>
    </row>
    <row r="140" spans="1:15" s="11" customFormat="1" ht="36.75" customHeight="1">
      <c r="A140" s="2"/>
      <c r="B140" s="9"/>
      <c r="C140" s="9"/>
      <c r="D140" s="9"/>
      <c r="E140" s="9"/>
      <c r="F140" s="9"/>
      <c r="G140" s="9"/>
      <c r="H140" s="9"/>
      <c r="I140" s="9"/>
      <c r="J140" s="9"/>
      <c r="K140" s="9"/>
      <c r="L140" s="17"/>
      <c r="M140" s="7"/>
      <c r="N140" s="120" t="s">
        <v>201</v>
      </c>
      <c r="O140" s="120" t="s">
        <v>202</v>
      </c>
    </row>
    <row r="141" spans="1:15" s="11" customFormat="1" ht="19.5" customHeight="1">
      <c r="A141" s="2"/>
      <c r="B141" s="9"/>
      <c r="C141" s="9"/>
      <c r="D141" s="9"/>
      <c r="E141" s="9"/>
      <c r="F141" s="9"/>
      <c r="G141" s="9"/>
      <c r="H141" s="9"/>
      <c r="I141" s="9"/>
      <c r="J141" s="9"/>
      <c r="K141" s="9"/>
      <c r="L141" s="17"/>
      <c r="M141" s="7"/>
      <c r="N141" s="120" t="s">
        <v>203</v>
      </c>
      <c r="O141" s="120" t="s">
        <v>204</v>
      </c>
    </row>
    <row r="142" spans="1:15" s="11" customFormat="1" ht="19.5" customHeight="1">
      <c r="A142" s="2"/>
      <c r="B142" s="9"/>
      <c r="C142" s="9"/>
      <c r="D142" s="9"/>
      <c r="E142" s="9"/>
      <c r="F142" s="9"/>
      <c r="G142" s="9"/>
      <c r="H142" s="9"/>
      <c r="I142" s="9"/>
      <c r="J142" s="9"/>
      <c r="K142" s="9"/>
      <c r="L142" s="17"/>
      <c r="M142" s="7"/>
      <c r="N142" s="120" t="s">
        <v>205</v>
      </c>
      <c r="O142" s="120" t="s">
        <v>206</v>
      </c>
    </row>
    <row r="143" spans="1:15" s="11" customFormat="1" ht="39.75" customHeight="1">
      <c r="A143" s="2"/>
      <c r="B143" s="9"/>
      <c r="C143" s="9"/>
      <c r="D143" s="9"/>
      <c r="E143" s="9"/>
      <c r="F143" s="9"/>
      <c r="G143" s="9"/>
      <c r="H143" s="9"/>
      <c r="I143" s="9"/>
      <c r="J143" s="9"/>
      <c r="K143" s="9"/>
      <c r="L143" s="17"/>
      <c r="M143" s="7"/>
      <c r="N143" s="120" t="s">
        <v>207</v>
      </c>
      <c r="O143" s="120" t="s">
        <v>208</v>
      </c>
    </row>
    <row r="144" spans="1:15" s="11" customFormat="1" ht="39.75" customHeight="1">
      <c r="A144" s="2"/>
      <c r="B144" s="9"/>
      <c r="C144" s="9"/>
      <c r="D144" s="9"/>
      <c r="E144" s="9"/>
      <c r="F144" s="9"/>
      <c r="G144" s="9"/>
      <c r="H144" s="9"/>
      <c r="I144" s="9"/>
      <c r="J144" s="9"/>
      <c r="K144" s="9"/>
      <c r="L144" s="17"/>
      <c r="M144" s="7"/>
      <c r="N144" s="120" t="s">
        <v>209</v>
      </c>
      <c r="O144" s="120" t="s">
        <v>210</v>
      </c>
    </row>
    <row r="145" spans="14:15" ht="39.75" customHeight="1">
      <c r="N145" s="120" t="s">
        <v>211</v>
      </c>
      <c r="O145" s="120" t="s">
        <v>212</v>
      </c>
    </row>
    <row r="146" spans="14:15" ht="19.5" customHeight="1">
      <c r="N146" s="120" t="s">
        <v>213</v>
      </c>
      <c r="O146" s="120" t="s">
        <v>214</v>
      </c>
    </row>
    <row r="147" spans="14:23" ht="19.5" customHeight="1">
      <c r="N147" s="120" t="s">
        <v>215</v>
      </c>
      <c r="O147" s="120" t="s">
        <v>216</v>
      </c>
      <c r="P147" s="12"/>
      <c r="Q147" s="12"/>
      <c r="R147" s="12"/>
      <c r="S147" s="12"/>
      <c r="T147" s="12"/>
      <c r="U147" s="12"/>
      <c r="V147" s="12"/>
      <c r="W147" s="12"/>
    </row>
    <row r="148" spans="1:15" s="11" customFormat="1" ht="19.5" customHeight="1">
      <c r="A148" s="2"/>
      <c r="B148" s="9"/>
      <c r="C148" s="9"/>
      <c r="D148" s="9"/>
      <c r="E148" s="9"/>
      <c r="F148" s="9"/>
      <c r="G148" s="9"/>
      <c r="H148" s="9"/>
      <c r="I148" s="9"/>
      <c r="J148" s="9"/>
      <c r="K148" s="9"/>
      <c r="L148" s="17"/>
      <c r="M148" s="7"/>
      <c r="N148" s="120" t="s">
        <v>217</v>
      </c>
      <c r="O148" s="120" t="s">
        <v>218</v>
      </c>
    </row>
    <row r="149" spans="1:15" s="11" customFormat="1" ht="19.5" customHeight="1">
      <c r="A149" s="2"/>
      <c r="B149" s="9"/>
      <c r="C149" s="9"/>
      <c r="D149" s="9"/>
      <c r="E149" s="9"/>
      <c r="F149" s="9"/>
      <c r="G149" s="9"/>
      <c r="H149" s="9"/>
      <c r="I149" s="9"/>
      <c r="J149" s="9"/>
      <c r="K149" s="9"/>
      <c r="L149" s="17"/>
      <c r="M149" s="7"/>
      <c r="N149" s="120" t="s">
        <v>219</v>
      </c>
      <c r="O149" s="120" t="s">
        <v>220</v>
      </c>
    </row>
    <row r="150" spans="1:15" s="11" customFormat="1" ht="139.5" customHeight="1">
      <c r="A150" s="2"/>
      <c r="B150" s="9"/>
      <c r="C150" s="9"/>
      <c r="D150" s="9"/>
      <c r="E150" s="9"/>
      <c r="F150" s="9"/>
      <c r="G150" s="9"/>
      <c r="H150" s="9"/>
      <c r="I150" s="9"/>
      <c r="J150" s="9"/>
      <c r="K150" s="9"/>
      <c r="L150" s="17"/>
      <c r="M150" s="7"/>
      <c r="N150" s="120" t="s">
        <v>221</v>
      </c>
      <c r="O150" s="120" t="s">
        <v>222</v>
      </c>
    </row>
    <row r="151" spans="1:15" s="11" customFormat="1" ht="33" customHeight="1">
      <c r="A151" s="2"/>
      <c r="B151" s="9"/>
      <c r="C151" s="9"/>
      <c r="D151" s="9"/>
      <c r="E151" s="9"/>
      <c r="F151" s="9"/>
      <c r="G151" s="9"/>
      <c r="H151" s="9"/>
      <c r="I151" s="9"/>
      <c r="J151" s="9"/>
      <c r="K151" s="9"/>
      <c r="L151" s="17"/>
      <c r="M151" s="7"/>
      <c r="N151" s="120" t="s">
        <v>223</v>
      </c>
      <c r="O151" s="120" t="s">
        <v>224</v>
      </c>
    </row>
    <row r="152" spans="1:15" s="11" customFormat="1" ht="33.75" customHeight="1">
      <c r="A152" s="2"/>
      <c r="B152" s="9"/>
      <c r="C152" s="9"/>
      <c r="D152" s="9"/>
      <c r="E152" s="9"/>
      <c r="F152" s="9"/>
      <c r="G152" s="9"/>
      <c r="H152" s="9"/>
      <c r="I152" s="9"/>
      <c r="J152" s="9"/>
      <c r="K152" s="9"/>
      <c r="L152" s="17"/>
      <c r="M152" s="7"/>
      <c r="N152" s="120" t="s">
        <v>225</v>
      </c>
      <c r="O152" s="120" t="s">
        <v>226</v>
      </c>
    </row>
    <row r="153" spans="1:15" s="11" customFormat="1" ht="33.75" customHeight="1">
      <c r="A153" s="2"/>
      <c r="B153" s="9"/>
      <c r="C153" s="9"/>
      <c r="D153" s="9"/>
      <c r="E153" s="9"/>
      <c r="F153" s="9"/>
      <c r="G153" s="9"/>
      <c r="H153" s="9"/>
      <c r="I153" s="9"/>
      <c r="J153" s="9"/>
      <c r="K153" s="9"/>
      <c r="L153" s="17"/>
      <c r="M153" s="7"/>
      <c r="N153" s="120" t="s">
        <v>227</v>
      </c>
      <c r="O153" s="120" t="s">
        <v>228</v>
      </c>
    </row>
    <row r="154" spans="1:15" s="11" customFormat="1" ht="33.75" customHeight="1">
      <c r="A154" s="2"/>
      <c r="B154" s="9"/>
      <c r="C154" s="9"/>
      <c r="D154" s="9"/>
      <c r="E154" s="9"/>
      <c r="F154" s="9"/>
      <c r="G154" s="9"/>
      <c r="H154" s="9"/>
      <c r="I154" s="9"/>
      <c r="J154" s="9"/>
      <c r="K154" s="9"/>
      <c r="L154" s="17"/>
      <c r="M154" s="7"/>
      <c r="N154" s="120" t="s">
        <v>229</v>
      </c>
      <c r="O154" s="120" t="s">
        <v>230</v>
      </c>
    </row>
    <row r="155" spans="1:15" s="11" customFormat="1" ht="33.75" customHeight="1">
      <c r="A155" s="2"/>
      <c r="B155" s="9"/>
      <c r="C155" s="9"/>
      <c r="D155" s="9"/>
      <c r="E155" s="9"/>
      <c r="F155" s="9"/>
      <c r="G155" s="9"/>
      <c r="H155" s="9"/>
      <c r="I155" s="9"/>
      <c r="J155" s="9"/>
      <c r="K155" s="9"/>
      <c r="L155" s="17"/>
      <c r="M155" s="7"/>
      <c r="N155" s="120" t="s">
        <v>231</v>
      </c>
      <c r="O155" s="120" t="s">
        <v>232</v>
      </c>
    </row>
    <row r="156" spans="1:15" s="11" customFormat="1" ht="33.75" customHeight="1">
      <c r="A156" s="2"/>
      <c r="B156" s="9"/>
      <c r="C156" s="9"/>
      <c r="D156" s="9"/>
      <c r="E156" s="9"/>
      <c r="F156" s="9"/>
      <c r="G156" s="9"/>
      <c r="H156" s="9"/>
      <c r="I156" s="9"/>
      <c r="J156" s="9"/>
      <c r="K156" s="9"/>
      <c r="L156" s="17"/>
      <c r="M156" s="7"/>
      <c r="N156" s="120" t="s">
        <v>233</v>
      </c>
      <c r="O156" s="120" t="s">
        <v>234</v>
      </c>
    </row>
    <row r="157" spans="1:15" s="11" customFormat="1" ht="33.75" customHeight="1">
      <c r="A157" s="2"/>
      <c r="B157" s="9"/>
      <c r="C157" s="9"/>
      <c r="D157" s="9"/>
      <c r="E157" s="9"/>
      <c r="F157" s="9"/>
      <c r="G157" s="9"/>
      <c r="H157" s="9"/>
      <c r="I157" s="9"/>
      <c r="J157" s="9"/>
      <c r="K157" s="9"/>
      <c r="L157" s="17"/>
      <c r="M157" s="7"/>
      <c r="N157" s="120" t="s">
        <v>235</v>
      </c>
      <c r="O157" s="120" t="s">
        <v>236</v>
      </c>
    </row>
    <row r="158" spans="1:15" s="11" customFormat="1" ht="33.75" customHeight="1">
      <c r="A158" s="2"/>
      <c r="B158" s="9"/>
      <c r="C158" s="9"/>
      <c r="D158" s="9"/>
      <c r="E158" s="9"/>
      <c r="F158" s="9"/>
      <c r="G158" s="9"/>
      <c r="H158" s="9"/>
      <c r="I158" s="9"/>
      <c r="J158" s="9"/>
      <c r="K158" s="9"/>
      <c r="L158" s="17"/>
      <c r="M158" s="7"/>
      <c r="N158" s="120" t="s">
        <v>237</v>
      </c>
      <c r="O158" s="120" t="s">
        <v>238</v>
      </c>
    </row>
    <row r="159" spans="1:15" s="11" customFormat="1" ht="33.75" customHeight="1">
      <c r="A159" s="2"/>
      <c r="B159" s="9"/>
      <c r="C159" s="9"/>
      <c r="D159" s="9"/>
      <c r="E159" s="9"/>
      <c r="F159" s="9"/>
      <c r="G159" s="9"/>
      <c r="H159" s="9"/>
      <c r="I159" s="9"/>
      <c r="J159" s="9"/>
      <c r="K159" s="9"/>
      <c r="L159" s="17"/>
      <c r="M159" s="7"/>
      <c r="N159" s="120" t="s">
        <v>239</v>
      </c>
      <c r="O159" s="120" t="s">
        <v>238</v>
      </c>
    </row>
    <row r="160" spans="1:15" s="11" customFormat="1" ht="33.75" customHeight="1">
      <c r="A160" s="2"/>
      <c r="B160" s="9"/>
      <c r="C160" s="9"/>
      <c r="D160" s="9"/>
      <c r="E160" s="9"/>
      <c r="F160" s="9"/>
      <c r="G160" s="9"/>
      <c r="H160" s="9"/>
      <c r="I160" s="9"/>
      <c r="J160" s="9"/>
      <c r="K160" s="9"/>
      <c r="L160" s="17"/>
      <c r="M160" s="7"/>
      <c r="N160" s="120" t="s">
        <v>2110</v>
      </c>
      <c r="O160" s="120" t="s">
        <v>238</v>
      </c>
    </row>
    <row r="161" spans="1:15" s="11" customFormat="1" ht="60" customHeight="1">
      <c r="A161" s="2"/>
      <c r="B161" s="9"/>
      <c r="C161" s="9"/>
      <c r="D161" s="9"/>
      <c r="E161" s="9"/>
      <c r="F161" s="9"/>
      <c r="G161" s="9"/>
      <c r="H161" s="9"/>
      <c r="I161" s="9"/>
      <c r="J161" s="9"/>
      <c r="K161" s="9"/>
      <c r="L161" s="17"/>
      <c r="M161" s="7"/>
      <c r="N161" s="120" t="s">
        <v>240</v>
      </c>
      <c r="O161" s="120" t="s">
        <v>238</v>
      </c>
    </row>
    <row r="162" spans="14:15" ht="15" customHeight="1">
      <c r="N162" s="120" t="s">
        <v>241</v>
      </c>
      <c r="O162" s="120" t="s">
        <v>238</v>
      </c>
    </row>
    <row r="163" spans="14:15" ht="15" customHeight="1">
      <c r="N163" s="120" t="s">
        <v>242</v>
      </c>
      <c r="O163" s="120" t="s">
        <v>238</v>
      </c>
    </row>
    <row r="164" spans="14:15" ht="48.75" customHeight="1">
      <c r="N164" s="120" t="s">
        <v>243</v>
      </c>
      <c r="O164" s="120" t="s">
        <v>238</v>
      </c>
    </row>
    <row r="165" spans="14:15" ht="31.5" customHeight="1">
      <c r="N165" s="120" t="s">
        <v>244</v>
      </c>
      <c r="O165" s="120" t="s">
        <v>245</v>
      </c>
    </row>
    <row r="166" spans="14:15" ht="15" customHeight="1">
      <c r="N166" s="120" t="s">
        <v>246</v>
      </c>
      <c r="O166" s="120" t="s">
        <v>247</v>
      </c>
    </row>
    <row r="167" spans="14:15" ht="15" customHeight="1">
      <c r="N167" s="120" t="s">
        <v>248</v>
      </c>
      <c r="O167" s="120" t="s">
        <v>249</v>
      </c>
    </row>
    <row r="168" spans="14:15" ht="96.75" customHeight="1">
      <c r="N168" s="120" t="s">
        <v>250</v>
      </c>
      <c r="O168" s="120" t="s">
        <v>251</v>
      </c>
    </row>
    <row r="169" spans="14:23" ht="32.25" customHeight="1">
      <c r="N169" s="120" t="s">
        <v>252</v>
      </c>
      <c r="O169" s="120" t="s">
        <v>253</v>
      </c>
      <c r="P169" s="13"/>
      <c r="Q169" s="13"/>
      <c r="R169" s="13"/>
      <c r="S169" s="13"/>
      <c r="T169" s="13"/>
      <c r="U169" s="13"/>
      <c r="V169" s="13"/>
      <c r="W169" s="13"/>
    </row>
    <row r="170" spans="14:23" ht="96.75" customHeight="1">
      <c r="N170" s="120" t="s">
        <v>254</v>
      </c>
      <c r="O170" s="120" t="s">
        <v>255</v>
      </c>
      <c r="P170" s="13"/>
      <c r="Q170" s="13"/>
      <c r="R170" s="13"/>
      <c r="S170" s="13"/>
      <c r="T170" s="13"/>
      <c r="U170" s="13"/>
      <c r="V170" s="13"/>
      <c r="W170" s="13"/>
    </row>
    <row r="171" spans="14:23" ht="15" customHeight="1">
      <c r="N171" s="120" t="s">
        <v>256</v>
      </c>
      <c r="O171" s="120" t="s">
        <v>257</v>
      </c>
      <c r="P171" s="13"/>
      <c r="Q171" s="13"/>
      <c r="R171" s="13"/>
      <c r="S171" s="13"/>
      <c r="T171" s="13"/>
      <c r="U171" s="13"/>
      <c r="V171" s="13"/>
      <c r="W171" s="13"/>
    </row>
    <row r="172" spans="14:23" ht="15" customHeight="1">
      <c r="N172" s="120" t="s">
        <v>258</v>
      </c>
      <c r="O172" s="120" t="s">
        <v>259</v>
      </c>
      <c r="P172" s="13"/>
      <c r="Q172" s="13"/>
      <c r="R172" s="13"/>
      <c r="S172" s="13"/>
      <c r="T172" s="13"/>
      <c r="U172" s="13"/>
      <c r="V172" s="13"/>
      <c r="W172" s="13"/>
    </row>
    <row r="173" spans="14:23" ht="15" customHeight="1">
      <c r="N173" s="120" t="s">
        <v>260</v>
      </c>
      <c r="O173" s="120" t="s">
        <v>261</v>
      </c>
      <c r="P173" s="13"/>
      <c r="Q173" s="13"/>
      <c r="R173" s="13"/>
      <c r="S173" s="13"/>
      <c r="T173" s="13"/>
      <c r="U173" s="13"/>
      <c r="V173" s="13"/>
      <c r="W173" s="13"/>
    </row>
    <row r="174" spans="14:23" ht="15" customHeight="1">
      <c r="N174" s="120" t="s">
        <v>262</v>
      </c>
      <c r="O174" s="120" t="s">
        <v>263</v>
      </c>
      <c r="P174" s="13"/>
      <c r="Q174" s="13"/>
      <c r="R174" s="13"/>
      <c r="S174" s="13"/>
      <c r="T174" s="13"/>
      <c r="U174" s="13"/>
      <c r="V174" s="13"/>
      <c r="W174" s="13"/>
    </row>
    <row r="175" spans="14:23" ht="30" customHeight="1">
      <c r="N175" s="120" t="s">
        <v>264</v>
      </c>
      <c r="O175" s="120" t="s">
        <v>265</v>
      </c>
      <c r="P175" s="13"/>
      <c r="Q175" s="13"/>
      <c r="R175" s="13"/>
      <c r="S175" s="13"/>
      <c r="T175" s="13"/>
      <c r="U175" s="13"/>
      <c r="V175" s="13"/>
      <c r="W175" s="13"/>
    </row>
    <row r="176" spans="14:15" ht="15" customHeight="1">
      <c r="N176" s="120" t="s">
        <v>266</v>
      </c>
      <c r="O176" s="120" t="s">
        <v>267</v>
      </c>
    </row>
    <row r="177" spans="14:15" ht="15" customHeight="1">
      <c r="N177" s="120" t="s">
        <v>268</v>
      </c>
      <c r="O177" s="120" t="s">
        <v>269</v>
      </c>
    </row>
    <row r="178" spans="14:15" ht="30" customHeight="1">
      <c r="N178" s="120" t="s">
        <v>270</v>
      </c>
      <c r="O178" s="120" t="s">
        <v>271</v>
      </c>
    </row>
    <row r="179" spans="14:15" ht="15" customHeight="1">
      <c r="N179" s="120" t="s">
        <v>272</v>
      </c>
      <c r="O179" s="120" t="s">
        <v>273</v>
      </c>
    </row>
    <row r="180" spans="14:15" ht="15" customHeight="1">
      <c r="N180" s="120" t="s">
        <v>274</v>
      </c>
      <c r="O180" s="120" t="s">
        <v>275</v>
      </c>
    </row>
    <row r="181" spans="14:15" ht="15" customHeight="1">
      <c r="N181" s="120" t="s">
        <v>276</v>
      </c>
      <c r="O181" s="120" t="s">
        <v>277</v>
      </c>
    </row>
    <row r="182" spans="14:15" ht="120" customHeight="1">
      <c r="N182" s="120" t="s">
        <v>278</v>
      </c>
      <c r="O182" s="120" t="s">
        <v>279</v>
      </c>
    </row>
    <row r="183" spans="14:15" ht="67.5" customHeight="1">
      <c r="N183" s="120" t="s">
        <v>280</v>
      </c>
      <c r="O183" s="120" t="s">
        <v>281</v>
      </c>
    </row>
    <row r="184" spans="14:15" ht="30" customHeight="1">
      <c r="N184" s="120" t="s">
        <v>282</v>
      </c>
      <c r="O184" s="120" t="s">
        <v>283</v>
      </c>
    </row>
    <row r="185" spans="14:15" ht="30" customHeight="1">
      <c r="N185" s="120" t="s">
        <v>284</v>
      </c>
      <c r="O185" s="120" t="s">
        <v>285</v>
      </c>
    </row>
    <row r="186" spans="14:15" ht="30" customHeight="1">
      <c r="N186" s="120" t="s">
        <v>286</v>
      </c>
      <c r="O186" s="120" t="s">
        <v>287</v>
      </c>
    </row>
    <row r="187" spans="14:15" ht="30" customHeight="1">
      <c r="N187" s="120" t="s">
        <v>288</v>
      </c>
      <c r="O187" s="120" t="s">
        <v>289</v>
      </c>
    </row>
    <row r="188" spans="14:15" ht="30" customHeight="1">
      <c r="N188" s="120" t="s">
        <v>290</v>
      </c>
      <c r="O188" s="120" t="s">
        <v>291</v>
      </c>
    </row>
    <row r="189" spans="14:15" ht="30" customHeight="1">
      <c r="N189" s="120" t="s">
        <v>292</v>
      </c>
      <c r="O189" s="120" t="s">
        <v>293</v>
      </c>
    </row>
    <row r="190" spans="14:15" ht="30" customHeight="1">
      <c r="N190" s="120" t="s">
        <v>294</v>
      </c>
      <c r="O190" s="120" t="s">
        <v>295</v>
      </c>
    </row>
    <row r="191" spans="14:15" ht="15" customHeight="1">
      <c r="N191" s="120" t="s">
        <v>296</v>
      </c>
      <c r="O191" s="120" t="s">
        <v>297</v>
      </c>
    </row>
    <row r="192" spans="14:15" ht="15" customHeight="1">
      <c r="N192" s="120" t="s">
        <v>298</v>
      </c>
      <c r="O192" s="120" t="s">
        <v>299</v>
      </c>
    </row>
    <row r="193" spans="14:15" ht="15" customHeight="1">
      <c r="N193" s="120" t="s">
        <v>300</v>
      </c>
      <c r="O193" s="120" t="s">
        <v>301</v>
      </c>
    </row>
    <row r="194" spans="14:15" ht="15" customHeight="1">
      <c r="N194" s="120" t="s">
        <v>302</v>
      </c>
      <c r="O194" s="120" t="s">
        <v>303</v>
      </c>
    </row>
    <row r="195" spans="14:15" ht="30" customHeight="1">
      <c r="N195" s="120" t="s">
        <v>304</v>
      </c>
      <c r="O195" s="120" t="s">
        <v>305</v>
      </c>
    </row>
    <row r="196" spans="14:15" ht="15" customHeight="1">
      <c r="N196" s="120" t="s">
        <v>306</v>
      </c>
      <c r="O196" s="120" t="s">
        <v>307</v>
      </c>
    </row>
    <row r="197" spans="14:15" ht="30" customHeight="1">
      <c r="N197" s="120" t="s">
        <v>308</v>
      </c>
      <c r="O197" s="120" t="s">
        <v>309</v>
      </c>
    </row>
    <row r="198" spans="14:15" ht="15" customHeight="1">
      <c r="N198" s="120" t="s">
        <v>310</v>
      </c>
      <c r="O198" s="120" t="s">
        <v>311</v>
      </c>
    </row>
    <row r="199" spans="14:15" ht="15" customHeight="1">
      <c r="N199" s="120" t="s">
        <v>312</v>
      </c>
      <c r="O199" s="120" t="s">
        <v>313</v>
      </c>
    </row>
    <row r="200" spans="14:15" ht="15" customHeight="1">
      <c r="N200" s="120" t="s">
        <v>314</v>
      </c>
      <c r="O200" s="120" t="s">
        <v>315</v>
      </c>
    </row>
    <row r="201" spans="14:15" ht="15" customHeight="1">
      <c r="N201" s="120" t="s">
        <v>316</v>
      </c>
      <c r="O201" s="120" t="s">
        <v>317</v>
      </c>
    </row>
    <row r="202" spans="14:15" ht="15" customHeight="1">
      <c r="N202" s="120" t="s">
        <v>318</v>
      </c>
      <c r="O202" s="120" t="s">
        <v>319</v>
      </c>
    </row>
    <row r="203" spans="14:15" ht="15" customHeight="1">
      <c r="N203" s="120" t="s">
        <v>320</v>
      </c>
      <c r="O203" s="120" t="s">
        <v>321</v>
      </c>
    </row>
    <row r="204" spans="14:15" ht="15" customHeight="1">
      <c r="N204" s="120" t="s">
        <v>322</v>
      </c>
      <c r="O204" s="120" t="s">
        <v>323</v>
      </c>
    </row>
    <row r="205" spans="14:15" ht="15" customHeight="1">
      <c r="N205" s="120" t="s">
        <v>324</v>
      </c>
      <c r="O205" s="120" t="s">
        <v>325</v>
      </c>
    </row>
    <row r="206" spans="14:15" ht="15" customHeight="1">
      <c r="N206" s="120" t="s">
        <v>326</v>
      </c>
      <c r="O206" s="120" t="s">
        <v>327</v>
      </c>
    </row>
    <row r="207" spans="14:15" ht="30" customHeight="1">
      <c r="N207" s="120" t="s">
        <v>328</v>
      </c>
      <c r="O207" s="120" t="s">
        <v>329</v>
      </c>
    </row>
    <row r="208" spans="14:15" ht="30" customHeight="1">
      <c r="N208" s="120" t="s">
        <v>330</v>
      </c>
      <c r="O208" s="120" t="s">
        <v>44</v>
      </c>
    </row>
    <row r="209" spans="14:15" ht="30" customHeight="1">
      <c r="N209" s="120" t="s">
        <v>331</v>
      </c>
      <c r="O209" s="120" t="s">
        <v>332</v>
      </c>
    </row>
    <row r="210" spans="14:15" ht="30" customHeight="1">
      <c r="N210" s="120" t="s">
        <v>333</v>
      </c>
      <c r="O210" s="120" t="s">
        <v>334</v>
      </c>
    </row>
    <row r="211" spans="14:15" ht="15" customHeight="1">
      <c r="N211" s="120" t="s">
        <v>335</v>
      </c>
      <c r="O211" s="120" t="s">
        <v>336</v>
      </c>
    </row>
    <row r="212" spans="14:15" ht="15" customHeight="1">
      <c r="N212" s="120" t="s">
        <v>337</v>
      </c>
      <c r="O212" s="120" t="s">
        <v>338</v>
      </c>
    </row>
    <row r="213" spans="14:15" ht="15" customHeight="1">
      <c r="N213" s="120" t="s">
        <v>339</v>
      </c>
      <c r="O213" s="120" t="s">
        <v>340</v>
      </c>
    </row>
    <row r="214" spans="14:15" ht="15" customHeight="1">
      <c r="N214" s="120" t="s">
        <v>341</v>
      </c>
      <c r="O214" s="120" t="s">
        <v>342</v>
      </c>
    </row>
    <row r="215" spans="14:15" ht="15" customHeight="1">
      <c r="N215" s="120" t="s">
        <v>343</v>
      </c>
      <c r="O215" s="120" t="s">
        <v>344</v>
      </c>
    </row>
    <row r="216" spans="14:15" ht="15" customHeight="1">
      <c r="N216" s="120" t="s">
        <v>345</v>
      </c>
      <c r="O216" s="120" t="s">
        <v>346</v>
      </c>
    </row>
    <row r="217" spans="14:15" ht="15" customHeight="1">
      <c r="N217" s="120" t="s">
        <v>347</v>
      </c>
      <c r="O217" s="120" t="s">
        <v>348</v>
      </c>
    </row>
    <row r="218" spans="14:15" ht="15" customHeight="1">
      <c r="N218" s="120" t="s">
        <v>349</v>
      </c>
      <c r="O218" s="120" t="s">
        <v>350</v>
      </c>
    </row>
    <row r="219" spans="14:15" ht="30" customHeight="1">
      <c r="N219" s="120" t="s">
        <v>351</v>
      </c>
      <c r="O219" s="120" t="s">
        <v>352</v>
      </c>
    </row>
    <row r="220" spans="14:15" ht="30" customHeight="1">
      <c r="N220" s="120" t="s">
        <v>353</v>
      </c>
      <c r="O220" s="120" t="s">
        <v>354</v>
      </c>
    </row>
    <row r="221" spans="14:15" ht="30" customHeight="1">
      <c r="N221" s="120" t="s">
        <v>355</v>
      </c>
      <c r="O221" s="120" t="s">
        <v>356</v>
      </c>
    </row>
    <row r="222" spans="14:15" ht="30" customHeight="1">
      <c r="N222" s="120" t="s">
        <v>357</v>
      </c>
      <c r="O222" s="120" t="s">
        <v>358</v>
      </c>
    </row>
    <row r="223" spans="14:15" ht="45" customHeight="1">
      <c r="N223" s="120" t="s">
        <v>359</v>
      </c>
      <c r="O223" s="120" t="s">
        <v>360</v>
      </c>
    </row>
    <row r="224" spans="14:15" ht="30" customHeight="1">
      <c r="N224" s="120" t="s">
        <v>361</v>
      </c>
      <c r="O224" s="120" t="s">
        <v>362</v>
      </c>
    </row>
    <row r="225" spans="14:15" ht="15" customHeight="1">
      <c r="N225" s="120" t="s">
        <v>363</v>
      </c>
      <c r="O225" s="120" t="s">
        <v>364</v>
      </c>
    </row>
    <row r="226" spans="14:15" ht="75" customHeight="1">
      <c r="N226" s="120" t="s">
        <v>365</v>
      </c>
      <c r="O226" s="120" t="s">
        <v>366</v>
      </c>
    </row>
    <row r="227" spans="14:15" ht="75" customHeight="1">
      <c r="N227" s="120" t="s">
        <v>367</v>
      </c>
      <c r="O227" s="120" t="s">
        <v>368</v>
      </c>
    </row>
    <row r="228" spans="14:15" ht="15" customHeight="1">
      <c r="N228" s="120" t="s">
        <v>369</v>
      </c>
      <c r="O228" s="120" t="s">
        <v>370</v>
      </c>
    </row>
    <row r="229" spans="14:15" ht="75" customHeight="1">
      <c r="N229" s="120" t="s">
        <v>371</v>
      </c>
      <c r="O229" s="120" t="s">
        <v>372</v>
      </c>
    </row>
    <row r="230" spans="14:15" ht="30" customHeight="1">
      <c r="N230" s="120" t="s">
        <v>373</v>
      </c>
      <c r="O230" s="120" t="s">
        <v>374</v>
      </c>
    </row>
    <row r="231" spans="14:15" ht="60" customHeight="1">
      <c r="N231" s="120" t="s">
        <v>375</v>
      </c>
      <c r="O231" s="120" t="s">
        <v>376</v>
      </c>
    </row>
    <row r="232" spans="14:15" ht="75" customHeight="1">
      <c r="N232" s="120" t="s">
        <v>377</v>
      </c>
      <c r="O232" s="120" t="s">
        <v>378</v>
      </c>
    </row>
    <row r="233" spans="14:15" ht="15" customHeight="1">
      <c r="N233" s="120" t="s">
        <v>379</v>
      </c>
      <c r="O233" s="120" t="s">
        <v>380</v>
      </c>
    </row>
    <row r="234" spans="14:15" ht="30" customHeight="1">
      <c r="N234" s="120" t="s">
        <v>381</v>
      </c>
      <c r="O234" s="120" t="s">
        <v>382</v>
      </c>
    </row>
    <row r="235" spans="14:15" ht="30" customHeight="1">
      <c r="N235" s="120" t="s">
        <v>383</v>
      </c>
      <c r="O235" s="120" t="s">
        <v>384</v>
      </c>
    </row>
    <row r="236" spans="14:15" ht="60" customHeight="1">
      <c r="N236" s="120" t="s">
        <v>385</v>
      </c>
      <c r="O236" s="120" t="s">
        <v>386</v>
      </c>
    </row>
    <row r="237" spans="14:15" ht="30" customHeight="1">
      <c r="N237" s="120" t="s">
        <v>387</v>
      </c>
      <c r="O237" s="120" t="s">
        <v>388</v>
      </c>
    </row>
    <row r="238" spans="14:15" ht="15" customHeight="1">
      <c r="N238" s="120" t="s">
        <v>389</v>
      </c>
      <c r="O238" s="120" t="s">
        <v>390</v>
      </c>
    </row>
    <row r="239" spans="14:15" ht="15" customHeight="1">
      <c r="N239" s="120" t="s">
        <v>391</v>
      </c>
      <c r="O239" s="120" t="s">
        <v>392</v>
      </c>
    </row>
    <row r="240" spans="14:15" ht="15" customHeight="1">
      <c r="N240" s="120" t="s">
        <v>393</v>
      </c>
      <c r="O240" s="120" t="s">
        <v>394</v>
      </c>
    </row>
    <row r="241" spans="14:15" ht="60" customHeight="1">
      <c r="N241" s="120" t="s">
        <v>395</v>
      </c>
      <c r="O241" s="120" t="s">
        <v>396</v>
      </c>
    </row>
    <row r="242" spans="14:15" ht="30" customHeight="1">
      <c r="N242" s="120" t="s">
        <v>397</v>
      </c>
      <c r="O242" s="120" t="s">
        <v>398</v>
      </c>
    </row>
    <row r="243" spans="14:15" ht="15" customHeight="1">
      <c r="N243" s="120" t="s">
        <v>399</v>
      </c>
      <c r="O243" s="120" t="s">
        <v>400</v>
      </c>
    </row>
    <row r="244" spans="14:15" ht="15" customHeight="1">
      <c r="N244" s="120" t="s">
        <v>401</v>
      </c>
      <c r="O244" s="120" t="s">
        <v>402</v>
      </c>
    </row>
    <row r="245" spans="14:15" ht="30" customHeight="1">
      <c r="N245" s="120" t="s">
        <v>403</v>
      </c>
      <c r="O245" s="120" t="s">
        <v>404</v>
      </c>
    </row>
    <row r="246" spans="14:15" ht="15" customHeight="1">
      <c r="N246" s="120" t="s">
        <v>405</v>
      </c>
      <c r="O246" s="120" t="s">
        <v>406</v>
      </c>
    </row>
    <row r="247" spans="14:15" ht="30" customHeight="1">
      <c r="N247" s="120" t="s">
        <v>407</v>
      </c>
      <c r="O247" s="120" t="s">
        <v>408</v>
      </c>
    </row>
    <row r="248" spans="14:15" ht="45" customHeight="1">
      <c r="N248" s="120" t="s">
        <v>409</v>
      </c>
      <c r="O248" s="120" t="s">
        <v>410</v>
      </c>
    </row>
    <row r="249" spans="14:15" ht="30" customHeight="1">
      <c r="N249" s="120" t="s">
        <v>411</v>
      </c>
      <c r="O249" s="120" t="s">
        <v>412</v>
      </c>
    </row>
    <row r="250" spans="14:15" ht="30" customHeight="1">
      <c r="N250" s="120" t="s">
        <v>413</v>
      </c>
      <c r="O250" s="120" t="s">
        <v>414</v>
      </c>
    </row>
    <row r="251" spans="14:15" ht="30" customHeight="1">
      <c r="N251" s="120" t="s">
        <v>415</v>
      </c>
      <c r="O251" s="120" t="s">
        <v>416</v>
      </c>
    </row>
    <row r="252" spans="14:15" ht="75" customHeight="1">
      <c r="N252" s="120" t="s">
        <v>417</v>
      </c>
      <c r="O252" s="120" t="s">
        <v>418</v>
      </c>
    </row>
    <row r="253" spans="14:15" ht="75" customHeight="1">
      <c r="N253" s="120" t="s">
        <v>419</v>
      </c>
      <c r="O253" s="120" t="s">
        <v>420</v>
      </c>
    </row>
    <row r="254" spans="14:15" ht="75" customHeight="1">
      <c r="N254" s="120" t="s">
        <v>421</v>
      </c>
      <c r="O254" s="120" t="s">
        <v>422</v>
      </c>
    </row>
    <row r="255" spans="14:15" ht="75" customHeight="1">
      <c r="N255" s="120" t="s">
        <v>423</v>
      </c>
      <c r="O255" s="120" t="s">
        <v>424</v>
      </c>
    </row>
    <row r="256" spans="14:15" ht="30" customHeight="1">
      <c r="N256" s="120" t="s">
        <v>425</v>
      </c>
      <c r="O256" s="120" t="s">
        <v>426</v>
      </c>
    </row>
    <row r="257" spans="14:15" ht="30" customHeight="1">
      <c r="N257" s="120" t="s">
        <v>427</v>
      </c>
      <c r="O257" s="120" t="s">
        <v>428</v>
      </c>
    </row>
    <row r="258" spans="14:15" ht="15" customHeight="1">
      <c r="N258" s="120" t="s">
        <v>429</v>
      </c>
      <c r="O258" s="120" t="s">
        <v>430</v>
      </c>
    </row>
    <row r="259" spans="14:15" ht="30" customHeight="1">
      <c r="N259" s="120" t="s">
        <v>431</v>
      </c>
      <c r="O259" s="120" t="s">
        <v>432</v>
      </c>
    </row>
    <row r="260" spans="14:15" ht="30" customHeight="1">
      <c r="N260" s="120" t="s">
        <v>433</v>
      </c>
      <c r="O260" s="120" t="s">
        <v>434</v>
      </c>
    </row>
    <row r="261" spans="14:15" ht="15" customHeight="1">
      <c r="N261" s="120" t="s">
        <v>435</v>
      </c>
      <c r="O261" s="120" t="s">
        <v>436</v>
      </c>
    </row>
    <row r="262" spans="14:15" ht="15" customHeight="1">
      <c r="N262" s="120" t="s">
        <v>437</v>
      </c>
      <c r="O262" s="120" t="s">
        <v>438</v>
      </c>
    </row>
    <row r="263" spans="14:15" ht="15" customHeight="1">
      <c r="N263" s="120" t="s">
        <v>439</v>
      </c>
      <c r="O263" s="120" t="s">
        <v>440</v>
      </c>
    </row>
    <row r="264" spans="14:15" ht="15" customHeight="1">
      <c r="N264" s="120" t="s">
        <v>441</v>
      </c>
      <c r="O264" s="120" t="s">
        <v>442</v>
      </c>
    </row>
    <row r="265" spans="14:15" ht="15" customHeight="1">
      <c r="N265" s="120" t="s">
        <v>443</v>
      </c>
      <c r="O265" s="120" t="s">
        <v>444</v>
      </c>
    </row>
    <row r="266" spans="14:15" ht="15" customHeight="1">
      <c r="N266" s="120" t="s">
        <v>445</v>
      </c>
      <c r="O266" s="120" t="s">
        <v>446</v>
      </c>
    </row>
    <row r="267" spans="14:15" ht="30" customHeight="1">
      <c r="N267" s="120" t="s">
        <v>447</v>
      </c>
      <c r="O267" s="120" t="s">
        <v>448</v>
      </c>
    </row>
    <row r="268" spans="14:15" ht="15" customHeight="1">
      <c r="N268" s="120" t="s">
        <v>449</v>
      </c>
      <c r="O268" s="120" t="s">
        <v>450</v>
      </c>
    </row>
    <row r="269" spans="14:15" ht="30" customHeight="1">
      <c r="N269" s="120" t="s">
        <v>451</v>
      </c>
      <c r="O269" s="120" t="s">
        <v>452</v>
      </c>
    </row>
    <row r="270" spans="14:15" ht="45" customHeight="1">
      <c r="N270" s="120" t="s">
        <v>453</v>
      </c>
      <c r="O270" s="120" t="s">
        <v>454</v>
      </c>
    </row>
    <row r="271" spans="14:15" ht="30" customHeight="1">
      <c r="N271" s="120" t="s">
        <v>455</v>
      </c>
      <c r="O271" s="120" t="s">
        <v>456</v>
      </c>
    </row>
    <row r="272" spans="14:15" ht="30" customHeight="1">
      <c r="N272" s="120" t="s">
        <v>457</v>
      </c>
      <c r="O272" s="120" t="s">
        <v>458</v>
      </c>
    </row>
    <row r="273" spans="14:15" ht="30" customHeight="1">
      <c r="N273" s="120" t="s">
        <v>459</v>
      </c>
      <c r="O273" s="120" t="s">
        <v>460</v>
      </c>
    </row>
    <row r="274" spans="14:15" ht="30" customHeight="1">
      <c r="N274" s="120" t="s">
        <v>461</v>
      </c>
      <c r="O274" s="120" t="s">
        <v>462</v>
      </c>
    </row>
    <row r="275" spans="14:15" ht="45" customHeight="1">
      <c r="N275" s="120" t="s">
        <v>463</v>
      </c>
      <c r="O275" s="120" t="s">
        <v>464</v>
      </c>
    </row>
    <row r="276" spans="14:15" ht="15" customHeight="1">
      <c r="N276" s="120" t="s">
        <v>465</v>
      </c>
      <c r="O276" s="120" t="s">
        <v>466</v>
      </c>
    </row>
    <row r="277" spans="14:15" ht="15" customHeight="1">
      <c r="N277" s="120" t="s">
        <v>467</v>
      </c>
      <c r="O277" s="120" t="s">
        <v>468</v>
      </c>
    </row>
    <row r="278" spans="14:15" ht="30" customHeight="1">
      <c r="N278" s="120" t="s">
        <v>469</v>
      </c>
      <c r="O278" s="120" t="s">
        <v>470</v>
      </c>
    </row>
    <row r="279" spans="14:15" ht="15" customHeight="1">
      <c r="N279" s="120" t="s">
        <v>471</v>
      </c>
      <c r="O279" s="120" t="s">
        <v>472</v>
      </c>
    </row>
    <row r="280" spans="14:15" ht="30" customHeight="1">
      <c r="N280" s="120" t="s">
        <v>473</v>
      </c>
      <c r="O280" s="120" t="s">
        <v>474</v>
      </c>
    </row>
    <row r="281" spans="14:15" ht="30" customHeight="1">
      <c r="N281" s="120" t="s">
        <v>475</v>
      </c>
      <c r="O281" s="120" t="s">
        <v>476</v>
      </c>
    </row>
    <row r="282" spans="14:15" ht="15" customHeight="1">
      <c r="N282" s="120" t="s">
        <v>477</v>
      </c>
      <c r="O282" s="120" t="s">
        <v>478</v>
      </c>
    </row>
    <row r="283" spans="14:15" ht="15" customHeight="1">
      <c r="N283" s="120" t="s">
        <v>479</v>
      </c>
      <c r="O283" s="120" t="s">
        <v>480</v>
      </c>
    </row>
    <row r="284" spans="14:15" ht="30" customHeight="1">
      <c r="N284" s="120" t="s">
        <v>481</v>
      </c>
      <c r="O284" s="120" t="s">
        <v>482</v>
      </c>
    </row>
    <row r="285" spans="14:15" ht="15" customHeight="1">
      <c r="N285" s="120" t="s">
        <v>483</v>
      </c>
      <c r="O285" s="120" t="s">
        <v>484</v>
      </c>
    </row>
    <row r="286" spans="14:15" ht="30" customHeight="1">
      <c r="N286" s="120" t="s">
        <v>485</v>
      </c>
      <c r="O286" s="120" t="s">
        <v>486</v>
      </c>
    </row>
    <row r="287" spans="14:15" ht="45" customHeight="1">
      <c r="N287" s="120" t="s">
        <v>487</v>
      </c>
      <c r="O287" s="120" t="s">
        <v>488</v>
      </c>
    </row>
    <row r="288" spans="14:15" ht="30" customHeight="1">
      <c r="N288" s="120" t="s">
        <v>489</v>
      </c>
      <c r="O288" s="120" t="s">
        <v>490</v>
      </c>
    </row>
    <row r="289" spans="14:15" ht="15" customHeight="1">
      <c r="N289" s="120" t="s">
        <v>491</v>
      </c>
      <c r="O289" s="120" t="s">
        <v>492</v>
      </c>
    </row>
    <row r="290" spans="14:15" ht="15" customHeight="1">
      <c r="N290" s="120" t="s">
        <v>493</v>
      </c>
      <c r="O290" s="120" t="s">
        <v>494</v>
      </c>
    </row>
    <row r="291" spans="14:15" ht="30" customHeight="1">
      <c r="N291" s="120" t="s">
        <v>495</v>
      </c>
      <c r="O291" s="120" t="s">
        <v>496</v>
      </c>
    </row>
    <row r="292" spans="14:15" ht="45" customHeight="1">
      <c r="N292" s="120" t="s">
        <v>497</v>
      </c>
      <c r="O292" s="120" t="s">
        <v>498</v>
      </c>
    </row>
    <row r="293" spans="14:15" ht="30" customHeight="1">
      <c r="N293" s="120" t="s">
        <v>499</v>
      </c>
      <c r="O293" s="120" t="s">
        <v>500</v>
      </c>
    </row>
    <row r="294" spans="14:15" ht="30" customHeight="1">
      <c r="N294" s="120" t="s">
        <v>501</v>
      </c>
      <c r="O294" s="120" t="s">
        <v>502</v>
      </c>
    </row>
    <row r="295" spans="14:15" ht="15" customHeight="1">
      <c r="N295" s="120" t="s">
        <v>503</v>
      </c>
      <c r="O295" s="120" t="s">
        <v>504</v>
      </c>
    </row>
    <row r="296" spans="14:15" ht="45" customHeight="1">
      <c r="N296" s="120" t="s">
        <v>505</v>
      </c>
      <c r="O296" s="120" t="s">
        <v>506</v>
      </c>
    </row>
    <row r="297" spans="14:15" ht="30" customHeight="1">
      <c r="N297" s="120" t="s">
        <v>507</v>
      </c>
      <c r="O297" s="120" t="s">
        <v>508</v>
      </c>
    </row>
    <row r="298" spans="14:15" ht="75" customHeight="1">
      <c r="N298" s="120" t="s">
        <v>509</v>
      </c>
      <c r="O298" s="120" t="s">
        <v>510</v>
      </c>
    </row>
    <row r="299" spans="14:15" ht="30" customHeight="1">
      <c r="N299" s="120" t="s">
        <v>511</v>
      </c>
      <c r="O299" s="120" t="s">
        <v>512</v>
      </c>
    </row>
    <row r="300" spans="14:15" ht="45" customHeight="1">
      <c r="N300" s="120" t="s">
        <v>513</v>
      </c>
      <c r="O300" s="120" t="s">
        <v>514</v>
      </c>
    </row>
    <row r="301" spans="14:15" ht="15" customHeight="1">
      <c r="N301" s="120" t="s">
        <v>515</v>
      </c>
      <c r="O301" s="120" t="s">
        <v>516</v>
      </c>
    </row>
    <row r="302" spans="14:15" ht="15" customHeight="1">
      <c r="N302" s="120" t="s">
        <v>517</v>
      </c>
      <c r="O302" s="120" t="s">
        <v>518</v>
      </c>
    </row>
    <row r="303" spans="14:15" ht="15" customHeight="1">
      <c r="N303" s="120" t="s">
        <v>519</v>
      </c>
      <c r="O303" s="120" t="s">
        <v>520</v>
      </c>
    </row>
    <row r="304" spans="14:15" ht="30" customHeight="1">
      <c r="N304" s="120" t="s">
        <v>521</v>
      </c>
      <c r="O304" s="120" t="s">
        <v>522</v>
      </c>
    </row>
    <row r="305" spans="14:15" ht="30" customHeight="1">
      <c r="N305" s="120" t="s">
        <v>523</v>
      </c>
      <c r="O305" s="120" t="s">
        <v>524</v>
      </c>
    </row>
    <row r="306" spans="14:15" ht="30" customHeight="1">
      <c r="N306" s="120" t="s">
        <v>525</v>
      </c>
      <c r="O306" s="120" t="s">
        <v>526</v>
      </c>
    </row>
    <row r="307" spans="14:15" ht="30" customHeight="1">
      <c r="N307" s="120" t="s">
        <v>527</v>
      </c>
      <c r="O307" s="120" t="s">
        <v>528</v>
      </c>
    </row>
    <row r="308" spans="14:15" ht="30" customHeight="1">
      <c r="N308" s="120" t="s">
        <v>529</v>
      </c>
      <c r="O308" s="120" t="s">
        <v>530</v>
      </c>
    </row>
    <row r="309" spans="14:15" ht="30" customHeight="1">
      <c r="N309" s="120" t="s">
        <v>531</v>
      </c>
      <c r="O309" s="120" t="s">
        <v>532</v>
      </c>
    </row>
    <row r="310" spans="14:15" ht="30" customHeight="1">
      <c r="N310" s="120" t="s">
        <v>533</v>
      </c>
      <c r="O310" s="120" t="s">
        <v>424</v>
      </c>
    </row>
    <row r="311" spans="14:15" ht="30" customHeight="1">
      <c r="N311" s="120" t="s">
        <v>534</v>
      </c>
      <c r="O311" s="120" t="s">
        <v>535</v>
      </c>
    </row>
    <row r="312" spans="14:15" ht="15" customHeight="1">
      <c r="N312" s="120" t="s">
        <v>536</v>
      </c>
      <c r="O312" s="120" t="s">
        <v>537</v>
      </c>
    </row>
    <row r="313" spans="14:15" ht="30" customHeight="1">
      <c r="N313" s="120" t="s">
        <v>538</v>
      </c>
      <c r="O313" s="120" t="s">
        <v>539</v>
      </c>
    </row>
    <row r="314" spans="14:15" ht="30" customHeight="1">
      <c r="N314" s="120" t="s">
        <v>540</v>
      </c>
      <c r="O314" s="120" t="s">
        <v>541</v>
      </c>
    </row>
    <row r="315" spans="14:15" ht="15" customHeight="1">
      <c r="N315" s="120" t="s">
        <v>542</v>
      </c>
      <c r="O315" s="120" t="s">
        <v>543</v>
      </c>
    </row>
    <row r="316" spans="14:15" ht="30" customHeight="1">
      <c r="N316" s="120" t="s">
        <v>544</v>
      </c>
      <c r="O316" s="120" t="s">
        <v>545</v>
      </c>
    </row>
    <row r="317" spans="14:15" ht="15" customHeight="1">
      <c r="N317" s="120" t="s">
        <v>546</v>
      </c>
      <c r="O317" s="120" t="s">
        <v>547</v>
      </c>
    </row>
    <row r="318" spans="14:15" ht="30" customHeight="1">
      <c r="N318" s="120" t="s">
        <v>548</v>
      </c>
      <c r="O318" s="120" t="s">
        <v>549</v>
      </c>
    </row>
    <row r="319" spans="14:15" ht="30" customHeight="1">
      <c r="N319" s="120" t="s">
        <v>550</v>
      </c>
      <c r="O319" s="120" t="s">
        <v>551</v>
      </c>
    </row>
    <row r="320" spans="14:15" ht="30" customHeight="1">
      <c r="N320" s="120" t="s">
        <v>552</v>
      </c>
      <c r="O320" s="120" t="s">
        <v>553</v>
      </c>
    </row>
    <row r="321" spans="14:15" ht="15" customHeight="1">
      <c r="N321" s="120" t="s">
        <v>554</v>
      </c>
      <c r="O321" s="120" t="s">
        <v>555</v>
      </c>
    </row>
    <row r="322" spans="14:15" ht="15" customHeight="1">
      <c r="N322" s="120" t="s">
        <v>556</v>
      </c>
      <c r="O322" s="120" t="s">
        <v>557</v>
      </c>
    </row>
    <row r="323" spans="14:15" ht="15" customHeight="1">
      <c r="N323" s="120" t="s">
        <v>558</v>
      </c>
      <c r="O323" s="120" t="s">
        <v>559</v>
      </c>
    </row>
    <row r="324" spans="14:15" ht="30" customHeight="1">
      <c r="N324" s="120" t="s">
        <v>560</v>
      </c>
      <c r="O324" s="120" t="s">
        <v>561</v>
      </c>
    </row>
    <row r="325" spans="14:15" ht="15" customHeight="1">
      <c r="N325" s="120" t="s">
        <v>562</v>
      </c>
      <c r="O325" s="120" t="s">
        <v>563</v>
      </c>
    </row>
    <row r="326" spans="14:15" ht="15" customHeight="1">
      <c r="N326" s="120" t="s">
        <v>564</v>
      </c>
      <c r="O326" s="120" t="s">
        <v>565</v>
      </c>
    </row>
    <row r="327" spans="14:15" ht="15" customHeight="1">
      <c r="N327" s="120" t="s">
        <v>566</v>
      </c>
      <c r="O327" s="120" t="s">
        <v>567</v>
      </c>
    </row>
    <row r="328" spans="14:15" ht="15" customHeight="1">
      <c r="N328" s="120" t="s">
        <v>568</v>
      </c>
      <c r="O328" s="120" t="s">
        <v>569</v>
      </c>
    </row>
    <row r="329" spans="14:15" ht="15" customHeight="1">
      <c r="N329" s="120" t="s">
        <v>570</v>
      </c>
      <c r="O329" s="120" t="s">
        <v>571</v>
      </c>
    </row>
    <row r="330" spans="14:15" ht="30" customHeight="1">
      <c r="N330" s="120" t="s">
        <v>572</v>
      </c>
      <c r="O330" s="120" t="s">
        <v>573</v>
      </c>
    </row>
    <row r="331" spans="14:15" ht="30" customHeight="1">
      <c r="N331" s="120" t="s">
        <v>574</v>
      </c>
      <c r="O331" s="120" t="s">
        <v>575</v>
      </c>
    </row>
    <row r="332" spans="14:15" ht="15" customHeight="1">
      <c r="N332" s="120" t="s">
        <v>576</v>
      </c>
      <c r="O332" s="120" t="s">
        <v>577</v>
      </c>
    </row>
    <row r="333" spans="14:15" ht="15" customHeight="1">
      <c r="N333" s="120" t="s">
        <v>578</v>
      </c>
      <c r="O333" s="120" t="s">
        <v>579</v>
      </c>
    </row>
    <row r="334" spans="14:15" ht="15" customHeight="1">
      <c r="N334" s="120" t="s">
        <v>580</v>
      </c>
      <c r="O334" s="120" t="s">
        <v>581</v>
      </c>
    </row>
    <row r="335" spans="14:15" ht="15" customHeight="1">
      <c r="N335" s="120" t="s">
        <v>582</v>
      </c>
      <c r="O335" s="120" t="s">
        <v>583</v>
      </c>
    </row>
    <row r="336" spans="14:15" ht="15" customHeight="1">
      <c r="N336" s="120" t="s">
        <v>584</v>
      </c>
      <c r="O336" s="120" t="s">
        <v>585</v>
      </c>
    </row>
    <row r="337" spans="14:15" ht="15" customHeight="1">
      <c r="N337" s="120" t="s">
        <v>586</v>
      </c>
      <c r="O337" s="120" t="s">
        <v>587</v>
      </c>
    </row>
    <row r="338" spans="14:15" ht="30" customHeight="1">
      <c r="N338" s="120" t="s">
        <v>588</v>
      </c>
      <c r="O338" s="120" t="s">
        <v>589</v>
      </c>
    </row>
    <row r="339" spans="14:15" ht="15" customHeight="1">
      <c r="N339" s="120" t="s">
        <v>590</v>
      </c>
      <c r="O339" s="120" t="s">
        <v>591</v>
      </c>
    </row>
    <row r="340" spans="14:15" ht="15" customHeight="1">
      <c r="N340" s="120" t="s">
        <v>592</v>
      </c>
      <c r="O340" s="120" t="s">
        <v>593</v>
      </c>
    </row>
    <row r="341" spans="14:15" ht="15" customHeight="1">
      <c r="N341" s="120" t="s">
        <v>594</v>
      </c>
      <c r="O341" s="120" t="s">
        <v>595</v>
      </c>
    </row>
    <row r="342" spans="14:15" ht="15" customHeight="1">
      <c r="N342" s="120" t="s">
        <v>596</v>
      </c>
      <c r="O342" s="120" t="s">
        <v>597</v>
      </c>
    </row>
    <row r="343" spans="14:15" ht="15" customHeight="1">
      <c r="N343" s="120" t="s">
        <v>598</v>
      </c>
      <c r="O343" s="120" t="s">
        <v>599</v>
      </c>
    </row>
    <row r="344" spans="14:15" ht="30" customHeight="1">
      <c r="N344" s="120" t="s">
        <v>600</v>
      </c>
      <c r="O344" s="120" t="s">
        <v>601</v>
      </c>
    </row>
    <row r="345" spans="14:15" ht="15" customHeight="1">
      <c r="N345" s="120" t="s">
        <v>602</v>
      </c>
      <c r="O345" s="120" t="s">
        <v>603</v>
      </c>
    </row>
    <row r="346" spans="14:15" ht="15" customHeight="1">
      <c r="N346" s="120" t="s">
        <v>604</v>
      </c>
      <c r="O346" s="120" t="s">
        <v>605</v>
      </c>
    </row>
    <row r="347" spans="14:15" ht="15" customHeight="1">
      <c r="N347" s="120" t="s">
        <v>606</v>
      </c>
      <c r="O347" s="120" t="s">
        <v>607</v>
      </c>
    </row>
    <row r="348" spans="14:15" ht="15" customHeight="1">
      <c r="N348" s="120" t="s">
        <v>608</v>
      </c>
      <c r="O348" s="120" t="s">
        <v>609</v>
      </c>
    </row>
    <row r="349" spans="14:15" ht="15" customHeight="1">
      <c r="N349" s="120" t="s">
        <v>610</v>
      </c>
      <c r="O349" s="120" t="s">
        <v>611</v>
      </c>
    </row>
    <row r="350" spans="14:15" ht="30" customHeight="1">
      <c r="N350" s="120" t="s">
        <v>612</v>
      </c>
      <c r="O350" s="120" t="s">
        <v>613</v>
      </c>
    </row>
    <row r="351" spans="14:15" ht="15" customHeight="1">
      <c r="N351" s="120" t="s">
        <v>614</v>
      </c>
      <c r="O351" s="120" t="s">
        <v>615</v>
      </c>
    </row>
    <row r="352" spans="14:15" ht="15" customHeight="1">
      <c r="N352" s="120" t="s">
        <v>616</v>
      </c>
      <c r="O352" s="120" t="s">
        <v>617</v>
      </c>
    </row>
    <row r="353" spans="14:15" ht="30" customHeight="1">
      <c r="N353" s="120" t="s">
        <v>618</v>
      </c>
      <c r="O353" s="120" t="s">
        <v>619</v>
      </c>
    </row>
    <row r="354" spans="14:15" ht="15" customHeight="1">
      <c r="N354" s="120" t="s">
        <v>620</v>
      </c>
      <c r="O354" s="120" t="s">
        <v>621</v>
      </c>
    </row>
    <row r="355" spans="14:15" ht="30" customHeight="1">
      <c r="N355" s="120" t="s">
        <v>622</v>
      </c>
      <c r="O355" s="120" t="s">
        <v>623</v>
      </c>
    </row>
    <row r="356" spans="14:15" ht="15" customHeight="1">
      <c r="N356" s="120" t="s">
        <v>624</v>
      </c>
      <c r="O356" s="120" t="s">
        <v>625</v>
      </c>
    </row>
    <row r="357" spans="14:15" ht="30" customHeight="1">
      <c r="N357" s="120" t="s">
        <v>626</v>
      </c>
      <c r="O357" s="120" t="s">
        <v>627</v>
      </c>
    </row>
    <row r="358" spans="14:15" ht="30" customHeight="1">
      <c r="N358" s="120" t="s">
        <v>628</v>
      </c>
      <c r="O358" s="120" t="s">
        <v>629</v>
      </c>
    </row>
    <row r="359" spans="14:15" ht="45" customHeight="1">
      <c r="N359" s="120" t="s">
        <v>630</v>
      </c>
      <c r="O359" s="120" t="s">
        <v>631</v>
      </c>
    </row>
    <row r="360" spans="14:15" ht="15" customHeight="1">
      <c r="N360" s="120" t="s">
        <v>632</v>
      </c>
      <c r="O360" s="120" t="s">
        <v>633</v>
      </c>
    </row>
    <row r="361" spans="14:15" ht="30" customHeight="1">
      <c r="N361" s="120" t="s">
        <v>634</v>
      </c>
      <c r="O361" s="120" t="s">
        <v>635</v>
      </c>
    </row>
    <row r="362" spans="14:15" ht="30" customHeight="1">
      <c r="N362" s="120" t="s">
        <v>636</v>
      </c>
      <c r="O362" s="120" t="s">
        <v>637</v>
      </c>
    </row>
    <row r="363" spans="14:15" ht="15" customHeight="1">
      <c r="N363" s="120" t="s">
        <v>638</v>
      </c>
      <c r="O363" s="120" t="s">
        <v>639</v>
      </c>
    </row>
    <row r="364" spans="14:15" ht="15" customHeight="1">
      <c r="N364" s="120" t="s">
        <v>640</v>
      </c>
      <c r="O364" s="120" t="s">
        <v>641</v>
      </c>
    </row>
    <row r="365" spans="14:15" ht="30" customHeight="1">
      <c r="N365" s="120" t="s">
        <v>642</v>
      </c>
      <c r="O365" s="120" t="s">
        <v>643</v>
      </c>
    </row>
    <row r="366" spans="14:15" ht="30" customHeight="1">
      <c r="N366" s="120" t="s">
        <v>644</v>
      </c>
      <c r="O366" s="120" t="s">
        <v>645</v>
      </c>
    </row>
    <row r="367" spans="14:15" ht="15" customHeight="1">
      <c r="N367" s="120" t="s">
        <v>646</v>
      </c>
      <c r="O367" s="120" t="s">
        <v>647</v>
      </c>
    </row>
    <row r="368" spans="14:15" ht="15" customHeight="1">
      <c r="N368" s="120" t="s">
        <v>648</v>
      </c>
      <c r="O368" s="120" t="s">
        <v>649</v>
      </c>
    </row>
    <row r="369" spans="14:15" ht="15" customHeight="1">
      <c r="N369" s="120" t="s">
        <v>650</v>
      </c>
      <c r="O369" s="120" t="s">
        <v>651</v>
      </c>
    </row>
    <row r="370" spans="14:15" ht="15" customHeight="1">
      <c r="N370" s="120" t="s">
        <v>652</v>
      </c>
      <c r="O370" s="120" t="s">
        <v>653</v>
      </c>
    </row>
    <row r="371" spans="14:15" ht="15" customHeight="1">
      <c r="N371" s="120" t="s">
        <v>654</v>
      </c>
      <c r="O371" s="120" t="s">
        <v>655</v>
      </c>
    </row>
    <row r="372" spans="14:15" ht="30" customHeight="1">
      <c r="N372" s="120" t="s">
        <v>656</v>
      </c>
      <c r="O372" s="120" t="s">
        <v>657</v>
      </c>
    </row>
    <row r="373" spans="14:15" ht="60" customHeight="1">
      <c r="N373" s="120" t="s">
        <v>658</v>
      </c>
      <c r="O373" s="120" t="s">
        <v>659</v>
      </c>
    </row>
    <row r="374" spans="14:15" ht="15" customHeight="1">
      <c r="N374" s="120" t="s">
        <v>660</v>
      </c>
      <c r="O374" s="120" t="s">
        <v>661</v>
      </c>
    </row>
    <row r="375" spans="14:15" ht="30" customHeight="1">
      <c r="N375" s="120" t="s">
        <v>662</v>
      </c>
      <c r="O375" s="120" t="s">
        <v>663</v>
      </c>
    </row>
    <row r="376" spans="14:15" ht="30" customHeight="1">
      <c r="N376" s="120" t="s">
        <v>664</v>
      </c>
      <c r="O376" s="120" t="s">
        <v>665</v>
      </c>
    </row>
    <row r="377" spans="14:15" ht="45" customHeight="1">
      <c r="N377" s="120" t="s">
        <v>666</v>
      </c>
      <c r="O377" s="120" t="s">
        <v>667</v>
      </c>
    </row>
    <row r="378" spans="14:15" ht="15" customHeight="1">
      <c r="N378" s="120" t="s">
        <v>668</v>
      </c>
      <c r="O378" s="120" t="s">
        <v>669</v>
      </c>
    </row>
    <row r="379" spans="14:15" ht="30" customHeight="1">
      <c r="N379" s="120" t="s">
        <v>670</v>
      </c>
      <c r="O379" s="120" t="s">
        <v>671</v>
      </c>
    </row>
    <row r="380" spans="14:15" ht="30" customHeight="1">
      <c r="N380" s="120" t="s">
        <v>672</v>
      </c>
      <c r="O380" s="120" t="s">
        <v>673</v>
      </c>
    </row>
    <row r="381" spans="14:15" ht="30" customHeight="1">
      <c r="N381" s="120" t="s">
        <v>674</v>
      </c>
      <c r="O381" s="120" t="s">
        <v>675</v>
      </c>
    </row>
    <row r="382" spans="14:15" ht="15" customHeight="1">
      <c r="N382" s="120" t="s">
        <v>676</v>
      </c>
      <c r="O382" s="120" t="s">
        <v>677</v>
      </c>
    </row>
    <row r="383" spans="14:15" ht="15" customHeight="1">
      <c r="N383" s="120" t="s">
        <v>678</v>
      </c>
      <c r="O383" s="120" t="s">
        <v>679</v>
      </c>
    </row>
    <row r="384" spans="14:15" ht="30" customHeight="1">
      <c r="N384" s="120" t="s">
        <v>680</v>
      </c>
      <c r="O384" s="120" t="s">
        <v>681</v>
      </c>
    </row>
    <row r="385" spans="14:15" ht="60" customHeight="1">
      <c r="N385" s="120" t="s">
        <v>682</v>
      </c>
      <c r="O385" s="120" t="s">
        <v>683</v>
      </c>
    </row>
    <row r="386" spans="14:15" ht="30" customHeight="1">
      <c r="N386" s="120" t="s">
        <v>684</v>
      </c>
      <c r="O386" s="120" t="s">
        <v>685</v>
      </c>
    </row>
    <row r="387" spans="14:15" ht="30" customHeight="1">
      <c r="N387" s="120" t="s">
        <v>686</v>
      </c>
      <c r="O387" s="120" t="s">
        <v>687</v>
      </c>
    </row>
    <row r="388" spans="14:15" ht="45" customHeight="1">
      <c r="N388" s="120" t="s">
        <v>688</v>
      </c>
      <c r="O388" s="120" t="s">
        <v>689</v>
      </c>
    </row>
    <row r="389" spans="14:15" ht="30" customHeight="1">
      <c r="N389" s="120" t="s">
        <v>690</v>
      </c>
      <c r="O389" s="120" t="s">
        <v>691</v>
      </c>
    </row>
    <row r="390" spans="14:15" ht="15" customHeight="1">
      <c r="N390" s="120" t="s">
        <v>692</v>
      </c>
      <c r="O390" s="120" t="s">
        <v>693</v>
      </c>
    </row>
    <row r="391" spans="14:15" ht="30" customHeight="1">
      <c r="N391" s="120" t="s">
        <v>694</v>
      </c>
      <c r="O391" s="120" t="s">
        <v>695</v>
      </c>
    </row>
    <row r="392" spans="14:15" ht="15" customHeight="1">
      <c r="N392" s="120" t="s">
        <v>696</v>
      </c>
      <c r="O392" s="120" t="s">
        <v>697</v>
      </c>
    </row>
    <row r="393" spans="14:15" ht="15" customHeight="1">
      <c r="N393" s="120" t="s">
        <v>698</v>
      </c>
      <c r="O393" s="120" t="s">
        <v>699</v>
      </c>
    </row>
    <row r="394" spans="14:15" ht="15" customHeight="1">
      <c r="N394" s="120" t="s">
        <v>700</v>
      </c>
      <c r="O394" s="120" t="s">
        <v>701</v>
      </c>
    </row>
    <row r="395" spans="14:15" ht="30" customHeight="1">
      <c r="N395" s="120" t="s">
        <v>702</v>
      </c>
      <c r="O395" s="120" t="s">
        <v>703</v>
      </c>
    </row>
    <row r="396" spans="14:15" ht="30" customHeight="1">
      <c r="N396" s="120" t="s">
        <v>704</v>
      </c>
      <c r="O396" s="120" t="s">
        <v>705</v>
      </c>
    </row>
    <row r="397" spans="14:15" ht="30" customHeight="1">
      <c r="N397" s="120" t="s">
        <v>706</v>
      </c>
      <c r="O397" s="120" t="s">
        <v>707</v>
      </c>
    </row>
    <row r="398" spans="14:15" ht="15" customHeight="1">
      <c r="N398" s="120" t="s">
        <v>708</v>
      </c>
      <c r="O398" s="120" t="s">
        <v>709</v>
      </c>
    </row>
    <row r="399" spans="14:15" ht="30" customHeight="1">
      <c r="N399" s="120" t="s">
        <v>710</v>
      </c>
      <c r="O399" s="120" t="s">
        <v>709</v>
      </c>
    </row>
    <row r="400" spans="14:15" ht="15" customHeight="1">
      <c r="N400" s="120" t="s">
        <v>711</v>
      </c>
      <c r="O400" s="120" t="s">
        <v>709</v>
      </c>
    </row>
    <row r="401" spans="14:15" ht="30" customHeight="1">
      <c r="N401" s="120" t="s">
        <v>712</v>
      </c>
      <c r="O401" s="120" t="s">
        <v>709</v>
      </c>
    </row>
    <row r="402" spans="14:15" ht="30" customHeight="1">
      <c r="N402" s="120" t="s">
        <v>713</v>
      </c>
      <c r="O402" s="120" t="s">
        <v>709</v>
      </c>
    </row>
    <row r="403" spans="14:15" ht="15" customHeight="1">
      <c r="N403" s="120" t="s">
        <v>714</v>
      </c>
      <c r="O403" s="120" t="s">
        <v>715</v>
      </c>
    </row>
    <row r="404" spans="14:15" ht="15" customHeight="1">
      <c r="N404" s="120" t="s">
        <v>716</v>
      </c>
      <c r="O404" s="120" t="s">
        <v>715</v>
      </c>
    </row>
    <row r="405" spans="14:15" ht="30" customHeight="1">
      <c r="N405" s="120" t="s">
        <v>717</v>
      </c>
      <c r="O405" s="120" t="s">
        <v>715</v>
      </c>
    </row>
    <row r="406" spans="14:15" ht="45" customHeight="1">
      <c r="N406" s="120" t="s">
        <v>718</v>
      </c>
      <c r="O406" s="120" t="s">
        <v>719</v>
      </c>
    </row>
    <row r="407" spans="14:15" ht="15" customHeight="1">
      <c r="N407" s="120" t="s">
        <v>720</v>
      </c>
      <c r="O407" s="120" t="s">
        <v>719</v>
      </c>
    </row>
    <row r="408" spans="14:15" ht="45" customHeight="1">
      <c r="N408" s="120" t="s">
        <v>721</v>
      </c>
      <c r="O408" s="120" t="s">
        <v>719</v>
      </c>
    </row>
    <row r="409" spans="14:15" ht="30" customHeight="1">
      <c r="N409" s="120" t="s">
        <v>722</v>
      </c>
      <c r="O409" s="120" t="s">
        <v>719</v>
      </c>
    </row>
    <row r="410" spans="14:15" ht="15" customHeight="1">
      <c r="N410" s="120" t="s">
        <v>723</v>
      </c>
      <c r="O410" s="120" t="s">
        <v>724</v>
      </c>
    </row>
    <row r="411" spans="14:15" ht="15" customHeight="1">
      <c r="N411" s="120" t="s">
        <v>725</v>
      </c>
      <c r="O411" s="120" t="s">
        <v>726</v>
      </c>
    </row>
    <row r="412" spans="14:15" ht="15" customHeight="1">
      <c r="N412" s="120" t="s">
        <v>727</v>
      </c>
      <c r="O412" s="120" t="s">
        <v>726</v>
      </c>
    </row>
    <row r="413" spans="14:15" ht="15" customHeight="1">
      <c r="N413" s="120" t="s">
        <v>728</v>
      </c>
      <c r="O413" s="120" t="s">
        <v>726</v>
      </c>
    </row>
    <row r="414" spans="14:15" ht="15" customHeight="1">
      <c r="N414" s="120" t="s">
        <v>729</v>
      </c>
      <c r="O414" s="120" t="s">
        <v>730</v>
      </c>
    </row>
    <row r="415" spans="14:15" ht="15" customHeight="1">
      <c r="N415" s="120" t="s">
        <v>731</v>
      </c>
      <c r="O415" s="120" t="s">
        <v>730</v>
      </c>
    </row>
    <row r="416" spans="14:15" ht="30" customHeight="1">
      <c r="N416" s="120" t="s">
        <v>732</v>
      </c>
      <c r="O416" s="120" t="s">
        <v>730</v>
      </c>
    </row>
    <row r="417" spans="14:15" ht="15" customHeight="1">
      <c r="N417" s="120" t="s">
        <v>733</v>
      </c>
      <c r="O417" s="120" t="s">
        <v>734</v>
      </c>
    </row>
    <row r="418" spans="14:15" ht="30" customHeight="1">
      <c r="N418" s="120" t="s">
        <v>735</v>
      </c>
      <c r="O418" s="120" t="s">
        <v>736</v>
      </c>
    </row>
    <row r="419" spans="14:15" ht="15" customHeight="1">
      <c r="N419" s="120" t="s">
        <v>737</v>
      </c>
      <c r="O419" s="120" t="s">
        <v>736</v>
      </c>
    </row>
    <row r="420" spans="14:15" ht="15" customHeight="1">
      <c r="N420" s="120" t="s">
        <v>738</v>
      </c>
      <c r="O420" s="120" t="s">
        <v>739</v>
      </c>
    </row>
    <row r="421" spans="14:15" ht="15" customHeight="1">
      <c r="N421" s="120" t="s">
        <v>740</v>
      </c>
      <c r="O421" s="120" t="s">
        <v>739</v>
      </c>
    </row>
    <row r="422" spans="14:15" ht="15" customHeight="1">
      <c r="N422" s="120" t="s">
        <v>741</v>
      </c>
      <c r="O422" s="120" t="s">
        <v>739</v>
      </c>
    </row>
    <row r="423" spans="14:15" ht="30" customHeight="1">
      <c r="N423" s="120" t="s">
        <v>742</v>
      </c>
      <c r="O423" s="120" t="s">
        <v>739</v>
      </c>
    </row>
    <row r="424" spans="14:15" ht="30" customHeight="1">
      <c r="N424" s="120" t="s">
        <v>743</v>
      </c>
      <c r="O424" s="120" t="s">
        <v>744</v>
      </c>
    </row>
    <row r="425" spans="14:15" ht="30" customHeight="1">
      <c r="N425" s="120" t="s">
        <v>745</v>
      </c>
      <c r="O425" s="120" t="s">
        <v>744</v>
      </c>
    </row>
    <row r="426" spans="14:15" ht="45" customHeight="1">
      <c r="N426" s="120" t="s">
        <v>746</v>
      </c>
      <c r="O426" s="120" t="s">
        <v>747</v>
      </c>
    </row>
    <row r="427" spans="14:15" ht="45" customHeight="1">
      <c r="N427" s="120" t="s">
        <v>748</v>
      </c>
      <c r="O427" s="120" t="s">
        <v>747</v>
      </c>
    </row>
    <row r="428" spans="14:15" ht="15" customHeight="1">
      <c r="N428" s="120" t="s">
        <v>749</v>
      </c>
      <c r="O428" s="120" t="s">
        <v>750</v>
      </c>
    </row>
    <row r="429" spans="14:15" ht="15" customHeight="1">
      <c r="N429" s="120" t="s">
        <v>751</v>
      </c>
      <c r="O429" s="120" t="s">
        <v>752</v>
      </c>
    </row>
    <row r="430" spans="14:15" ht="30" customHeight="1">
      <c r="N430" s="120" t="s">
        <v>753</v>
      </c>
      <c r="O430" s="120" t="s">
        <v>754</v>
      </c>
    </row>
    <row r="431" spans="14:15" ht="30" customHeight="1">
      <c r="N431" s="120" t="s">
        <v>755</v>
      </c>
      <c r="O431" s="120" t="s">
        <v>754</v>
      </c>
    </row>
    <row r="432" spans="14:15" ht="15" customHeight="1">
      <c r="N432" s="120" t="s">
        <v>756</v>
      </c>
      <c r="O432" s="120" t="s">
        <v>757</v>
      </c>
    </row>
    <row r="433" spans="14:15" ht="15" customHeight="1">
      <c r="N433" s="120" t="s">
        <v>758</v>
      </c>
      <c r="O433" s="120" t="s">
        <v>759</v>
      </c>
    </row>
    <row r="434" spans="14:15" ht="30" customHeight="1">
      <c r="N434" s="120" t="s">
        <v>760</v>
      </c>
      <c r="O434" s="120" t="s">
        <v>759</v>
      </c>
    </row>
    <row r="435" spans="14:15" ht="15" customHeight="1">
      <c r="N435" s="120" t="s">
        <v>761</v>
      </c>
      <c r="O435" s="120" t="s">
        <v>759</v>
      </c>
    </row>
    <row r="436" spans="14:15" ht="15" customHeight="1">
      <c r="N436" s="120" t="s">
        <v>762</v>
      </c>
      <c r="O436" s="120" t="s">
        <v>759</v>
      </c>
    </row>
    <row r="437" spans="14:15" ht="15" customHeight="1">
      <c r="N437" s="120" t="s">
        <v>763</v>
      </c>
      <c r="O437" s="120" t="s">
        <v>764</v>
      </c>
    </row>
    <row r="438" spans="14:15" ht="15" customHeight="1">
      <c r="N438" s="120" t="s">
        <v>765</v>
      </c>
      <c r="O438" s="120" t="s">
        <v>766</v>
      </c>
    </row>
    <row r="439" spans="14:15" ht="15" customHeight="1">
      <c r="N439" s="120" t="s">
        <v>767</v>
      </c>
      <c r="O439" s="120" t="s">
        <v>766</v>
      </c>
    </row>
    <row r="440" spans="14:15" ht="15" customHeight="1">
      <c r="N440" s="120" t="s">
        <v>768</v>
      </c>
      <c r="O440" s="120" t="s">
        <v>766</v>
      </c>
    </row>
    <row r="441" spans="14:15" ht="15" customHeight="1">
      <c r="N441" s="120" t="s">
        <v>769</v>
      </c>
      <c r="O441" s="120" t="s">
        <v>770</v>
      </c>
    </row>
    <row r="442" spans="14:15" ht="15" customHeight="1">
      <c r="N442" s="120" t="s">
        <v>771</v>
      </c>
      <c r="O442" s="120" t="s">
        <v>772</v>
      </c>
    </row>
    <row r="443" spans="14:15" ht="30" customHeight="1">
      <c r="N443" s="120" t="s">
        <v>773</v>
      </c>
      <c r="O443" s="120" t="s">
        <v>774</v>
      </c>
    </row>
    <row r="444" spans="14:15" ht="15" customHeight="1">
      <c r="N444" s="120" t="s">
        <v>775</v>
      </c>
      <c r="O444" s="120" t="s">
        <v>776</v>
      </c>
    </row>
    <row r="445" spans="14:15" ht="30" customHeight="1">
      <c r="N445" s="120" t="s">
        <v>777</v>
      </c>
      <c r="O445" s="120" t="s">
        <v>778</v>
      </c>
    </row>
    <row r="446" spans="14:15" ht="15" customHeight="1">
      <c r="N446" s="120" t="s">
        <v>779</v>
      </c>
      <c r="O446" s="120" t="s">
        <v>778</v>
      </c>
    </row>
    <row r="447" spans="14:15" ht="15" customHeight="1">
      <c r="N447" s="120" t="s">
        <v>780</v>
      </c>
      <c r="O447" s="120" t="s">
        <v>781</v>
      </c>
    </row>
    <row r="448" spans="14:15" ht="15" customHeight="1">
      <c r="N448" s="120" t="s">
        <v>782</v>
      </c>
      <c r="O448" s="120" t="s">
        <v>783</v>
      </c>
    </row>
    <row r="449" spans="14:15" ht="45" customHeight="1">
      <c r="N449" s="120" t="s">
        <v>784</v>
      </c>
      <c r="O449" s="120" t="s">
        <v>783</v>
      </c>
    </row>
    <row r="450" spans="14:15" ht="30" customHeight="1">
      <c r="N450" s="120" t="s">
        <v>785</v>
      </c>
      <c r="O450" s="120" t="s">
        <v>786</v>
      </c>
    </row>
    <row r="451" spans="14:15" ht="30" customHeight="1">
      <c r="N451" s="120" t="s">
        <v>787</v>
      </c>
      <c r="O451" s="120" t="s">
        <v>788</v>
      </c>
    </row>
    <row r="452" spans="14:15" ht="15" customHeight="1">
      <c r="N452" s="120" t="s">
        <v>789</v>
      </c>
      <c r="O452" s="120" t="s">
        <v>790</v>
      </c>
    </row>
    <row r="453" spans="14:15" ht="15" customHeight="1">
      <c r="N453" s="120" t="s">
        <v>791</v>
      </c>
      <c r="O453" s="120" t="s">
        <v>792</v>
      </c>
    </row>
    <row r="454" spans="14:15" ht="15" customHeight="1">
      <c r="N454" s="120" t="s">
        <v>793</v>
      </c>
      <c r="O454" s="120" t="s">
        <v>794</v>
      </c>
    </row>
    <row r="455" spans="14:15" ht="15" customHeight="1">
      <c r="N455" s="120" t="s">
        <v>795</v>
      </c>
      <c r="O455" s="120" t="s">
        <v>796</v>
      </c>
    </row>
    <row r="456" spans="14:15" ht="30" customHeight="1">
      <c r="N456" s="120" t="s">
        <v>797</v>
      </c>
      <c r="O456" s="120" t="s">
        <v>796</v>
      </c>
    </row>
    <row r="457" spans="14:15" ht="30" customHeight="1">
      <c r="N457" s="120" t="s">
        <v>798</v>
      </c>
      <c r="O457" s="120" t="s">
        <v>796</v>
      </c>
    </row>
    <row r="458" spans="14:15" ht="30" customHeight="1">
      <c r="N458" s="120" t="s">
        <v>799</v>
      </c>
      <c r="O458" s="120" t="s">
        <v>800</v>
      </c>
    </row>
    <row r="459" spans="14:15" ht="30" customHeight="1">
      <c r="N459" s="120" t="s">
        <v>801</v>
      </c>
      <c r="O459" s="120" t="s">
        <v>800</v>
      </c>
    </row>
    <row r="460" spans="14:15" ht="15" customHeight="1">
      <c r="N460" s="120" t="s">
        <v>802</v>
      </c>
      <c r="O460" s="120" t="s">
        <v>800</v>
      </c>
    </row>
    <row r="461" spans="14:15" ht="15" customHeight="1">
      <c r="N461" s="120" t="s">
        <v>803</v>
      </c>
      <c r="O461" s="120" t="s">
        <v>800</v>
      </c>
    </row>
    <row r="462" spans="14:15" ht="15" customHeight="1">
      <c r="N462" s="120" t="s">
        <v>804</v>
      </c>
      <c r="O462" s="120" t="s">
        <v>800</v>
      </c>
    </row>
    <row r="463" spans="14:15" ht="15" customHeight="1">
      <c r="N463" s="120" t="s">
        <v>805</v>
      </c>
      <c r="O463" s="120" t="s">
        <v>806</v>
      </c>
    </row>
    <row r="464" spans="14:15" ht="15" customHeight="1">
      <c r="N464" s="120" t="s">
        <v>807</v>
      </c>
      <c r="O464" s="120" t="s">
        <v>808</v>
      </c>
    </row>
    <row r="465" spans="14:15" ht="15" customHeight="1">
      <c r="N465" s="120" t="s">
        <v>809</v>
      </c>
      <c r="O465" s="120" t="s">
        <v>810</v>
      </c>
    </row>
    <row r="466" spans="14:15" ht="15" customHeight="1">
      <c r="N466" s="120" t="s">
        <v>811</v>
      </c>
      <c r="O466" s="120" t="s">
        <v>812</v>
      </c>
    </row>
    <row r="467" spans="14:15" ht="15" customHeight="1">
      <c r="N467" s="120" t="s">
        <v>813</v>
      </c>
      <c r="O467" s="120" t="s">
        <v>814</v>
      </c>
    </row>
    <row r="468" spans="14:15" ht="15" customHeight="1">
      <c r="N468" s="120" t="s">
        <v>815</v>
      </c>
      <c r="O468" s="120" t="s">
        <v>816</v>
      </c>
    </row>
    <row r="469" spans="14:15" ht="15" customHeight="1">
      <c r="N469" s="120" t="s">
        <v>817</v>
      </c>
      <c r="O469" s="120" t="s">
        <v>818</v>
      </c>
    </row>
    <row r="470" spans="14:15" ht="15" customHeight="1">
      <c r="N470" s="120" t="s">
        <v>819</v>
      </c>
      <c r="O470" s="120" t="s">
        <v>820</v>
      </c>
    </row>
    <row r="471" spans="14:15" ht="15" customHeight="1">
      <c r="N471" s="120" t="s">
        <v>821</v>
      </c>
      <c r="O471" s="120" t="s">
        <v>822</v>
      </c>
    </row>
    <row r="472" spans="14:15" ht="15" customHeight="1">
      <c r="N472" s="120" t="s">
        <v>823</v>
      </c>
      <c r="O472" s="120" t="s">
        <v>824</v>
      </c>
    </row>
    <row r="473" spans="14:15" ht="30" customHeight="1">
      <c r="N473" s="120" t="s">
        <v>825</v>
      </c>
      <c r="O473" s="120" t="s">
        <v>826</v>
      </c>
    </row>
    <row r="474" spans="14:15" ht="15" customHeight="1">
      <c r="N474" s="120" t="s">
        <v>827</v>
      </c>
      <c r="O474" s="120" t="s">
        <v>828</v>
      </c>
    </row>
    <row r="475" spans="14:15" ht="15" customHeight="1">
      <c r="N475" s="120" t="s">
        <v>829</v>
      </c>
      <c r="O475" s="120" t="s">
        <v>830</v>
      </c>
    </row>
    <row r="476" spans="14:15" ht="15" customHeight="1">
      <c r="N476" s="120" t="s">
        <v>831</v>
      </c>
      <c r="O476" s="120" t="s">
        <v>832</v>
      </c>
    </row>
    <row r="477" spans="14:15" ht="15" customHeight="1">
      <c r="N477" s="120" t="s">
        <v>833</v>
      </c>
      <c r="O477" s="120" t="s">
        <v>834</v>
      </c>
    </row>
    <row r="478" spans="14:15" ht="15" customHeight="1">
      <c r="N478" s="120" t="s">
        <v>835</v>
      </c>
      <c r="O478" s="120" t="s">
        <v>834</v>
      </c>
    </row>
    <row r="479" spans="14:15" ht="15" customHeight="1">
      <c r="N479" s="120" t="s">
        <v>836</v>
      </c>
      <c r="O479" s="120" t="s">
        <v>834</v>
      </c>
    </row>
    <row r="480" spans="14:15" ht="15" customHeight="1">
      <c r="N480" s="120" t="s">
        <v>837</v>
      </c>
      <c r="O480" s="120" t="s">
        <v>838</v>
      </c>
    </row>
    <row r="481" spans="14:15" ht="15" customHeight="1">
      <c r="N481" s="120" t="s">
        <v>839</v>
      </c>
      <c r="O481" s="120" t="s">
        <v>838</v>
      </c>
    </row>
    <row r="482" spans="14:15" ht="15" customHeight="1">
      <c r="N482" s="120" t="s">
        <v>840</v>
      </c>
      <c r="O482" s="120" t="s">
        <v>838</v>
      </c>
    </row>
    <row r="483" spans="14:15" ht="30" customHeight="1">
      <c r="N483" s="120" t="s">
        <v>841</v>
      </c>
      <c r="O483" s="120" t="s">
        <v>842</v>
      </c>
    </row>
    <row r="484" spans="14:15" ht="30" customHeight="1">
      <c r="N484" s="120" t="s">
        <v>843</v>
      </c>
      <c r="O484" s="120" t="s">
        <v>844</v>
      </c>
    </row>
    <row r="485" spans="14:15" ht="30" customHeight="1">
      <c r="N485" s="120" t="s">
        <v>845</v>
      </c>
      <c r="O485" s="120" t="s">
        <v>844</v>
      </c>
    </row>
    <row r="486" spans="14:15" ht="30" customHeight="1">
      <c r="N486" s="120" t="s">
        <v>846</v>
      </c>
      <c r="O486" s="120" t="s">
        <v>844</v>
      </c>
    </row>
    <row r="487" spans="14:15" ht="15" customHeight="1">
      <c r="N487" s="120" t="s">
        <v>847</v>
      </c>
      <c r="O487" s="120" t="s">
        <v>844</v>
      </c>
    </row>
    <row r="488" spans="14:15" ht="30" customHeight="1">
      <c r="N488" s="120" t="s">
        <v>848</v>
      </c>
      <c r="O488" s="120" t="s">
        <v>849</v>
      </c>
    </row>
    <row r="489" spans="14:15" ht="30" customHeight="1">
      <c r="N489" s="120" t="s">
        <v>850</v>
      </c>
      <c r="O489" s="120" t="s">
        <v>849</v>
      </c>
    </row>
    <row r="490" spans="14:15" ht="30" customHeight="1">
      <c r="N490" s="120" t="s">
        <v>851</v>
      </c>
      <c r="O490" s="120" t="s">
        <v>849</v>
      </c>
    </row>
    <row r="491" spans="14:15" ht="30" customHeight="1">
      <c r="N491" s="120" t="s">
        <v>852</v>
      </c>
      <c r="O491" s="120" t="s">
        <v>849</v>
      </c>
    </row>
    <row r="492" spans="14:15" ht="30" customHeight="1">
      <c r="N492" s="120" t="s">
        <v>853</v>
      </c>
      <c r="O492" s="120" t="s">
        <v>854</v>
      </c>
    </row>
    <row r="493" spans="14:15" ht="30" customHeight="1">
      <c r="N493" s="120" t="s">
        <v>855</v>
      </c>
      <c r="O493" s="120" t="s">
        <v>854</v>
      </c>
    </row>
    <row r="494" spans="14:15" ht="15" customHeight="1">
      <c r="N494" s="120" t="s">
        <v>856</v>
      </c>
      <c r="O494" s="120" t="s">
        <v>854</v>
      </c>
    </row>
    <row r="495" spans="14:15" ht="15" customHeight="1">
      <c r="N495" s="120" t="s">
        <v>857</v>
      </c>
      <c r="O495" s="120" t="s">
        <v>854</v>
      </c>
    </row>
    <row r="496" spans="14:15" ht="15" customHeight="1">
      <c r="N496" s="120" t="s">
        <v>858</v>
      </c>
      <c r="O496" s="120" t="s">
        <v>854</v>
      </c>
    </row>
    <row r="497" spans="14:15" ht="15" customHeight="1">
      <c r="N497" s="120" t="s">
        <v>859</v>
      </c>
      <c r="O497" s="120" t="s">
        <v>860</v>
      </c>
    </row>
    <row r="498" spans="14:15" ht="15" customHeight="1">
      <c r="N498" s="120" t="s">
        <v>861</v>
      </c>
      <c r="O498" s="120" t="s">
        <v>860</v>
      </c>
    </row>
    <row r="499" spans="14:15" ht="15" customHeight="1">
      <c r="N499" s="120" t="s">
        <v>862</v>
      </c>
      <c r="O499" s="120" t="s">
        <v>860</v>
      </c>
    </row>
    <row r="500" spans="14:15" ht="15" customHeight="1">
      <c r="N500" s="120" t="s">
        <v>863</v>
      </c>
      <c r="O500" s="120" t="s">
        <v>864</v>
      </c>
    </row>
    <row r="501" spans="14:15" ht="15" customHeight="1">
      <c r="N501" s="120" t="s">
        <v>865</v>
      </c>
      <c r="O501" s="120" t="s">
        <v>864</v>
      </c>
    </row>
    <row r="502" spans="14:15" ht="15" customHeight="1">
      <c r="N502" s="120" t="s">
        <v>866</v>
      </c>
      <c r="O502" s="120" t="s">
        <v>864</v>
      </c>
    </row>
    <row r="503" spans="14:15" ht="30" customHeight="1">
      <c r="N503" s="120" t="s">
        <v>867</v>
      </c>
      <c r="O503" s="120" t="s">
        <v>864</v>
      </c>
    </row>
    <row r="504" spans="14:15" ht="30" customHeight="1">
      <c r="N504" s="120" t="s">
        <v>868</v>
      </c>
      <c r="O504" s="120" t="s">
        <v>864</v>
      </c>
    </row>
    <row r="505" spans="14:15" ht="30" customHeight="1">
      <c r="N505" s="120" t="s">
        <v>869</v>
      </c>
      <c r="O505" s="120" t="s">
        <v>870</v>
      </c>
    </row>
    <row r="506" spans="14:15" ht="30" customHeight="1">
      <c r="N506" s="120" t="s">
        <v>871</v>
      </c>
      <c r="O506" s="120" t="s">
        <v>872</v>
      </c>
    </row>
    <row r="507" spans="14:15" ht="30" customHeight="1">
      <c r="N507" s="120" t="s">
        <v>873</v>
      </c>
      <c r="O507" s="120" t="s">
        <v>872</v>
      </c>
    </row>
    <row r="508" spans="14:15" ht="30" customHeight="1">
      <c r="N508" s="120" t="s">
        <v>874</v>
      </c>
      <c r="O508" s="120" t="s">
        <v>875</v>
      </c>
    </row>
    <row r="509" spans="14:15" ht="30" customHeight="1">
      <c r="N509" s="120" t="s">
        <v>876</v>
      </c>
      <c r="O509" s="120" t="s">
        <v>875</v>
      </c>
    </row>
    <row r="510" spans="14:15" ht="15" customHeight="1">
      <c r="N510" s="120" t="s">
        <v>877</v>
      </c>
      <c r="O510" s="120" t="s">
        <v>878</v>
      </c>
    </row>
    <row r="511" spans="14:15" ht="15" customHeight="1">
      <c r="N511" s="120" t="s">
        <v>879</v>
      </c>
      <c r="O511" s="120" t="s">
        <v>878</v>
      </c>
    </row>
    <row r="512" spans="14:15" ht="30" customHeight="1">
      <c r="N512" s="120" t="s">
        <v>880</v>
      </c>
      <c r="O512" s="120" t="s">
        <v>878</v>
      </c>
    </row>
    <row r="513" spans="14:15" ht="30" customHeight="1">
      <c r="N513" s="120" t="s">
        <v>881</v>
      </c>
      <c r="O513" s="120" t="s">
        <v>882</v>
      </c>
    </row>
    <row r="514" spans="14:15" ht="30" customHeight="1">
      <c r="N514" s="120" t="s">
        <v>883</v>
      </c>
      <c r="O514" s="120" t="s">
        <v>882</v>
      </c>
    </row>
    <row r="515" spans="14:15" ht="45" customHeight="1">
      <c r="N515" s="120" t="s">
        <v>884</v>
      </c>
      <c r="O515" s="120" t="s">
        <v>885</v>
      </c>
    </row>
    <row r="516" spans="14:15" ht="30" customHeight="1">
      <c r="N516" s="120" t="s">
        <v>886</v>
      </c>
      <c r="O516" s="120" t="s">
        <v>887</v>
      </c>
    </row>
    <row r="517" spans="14:15" ht="15" customHeight="1">
      <c r="N517" s="120" t="s">
        <v>888</v>
      </c>
      <c r="O517" s="120" t="s">
        <v>887</v>
      </c>
    </row>
    <row r="518" spans="14:15" ht="15" customHeight="1">
      <c r="N518" s="120" t="s">
        <v>889</v>
      </c>
      <c r="O518" s="120" t="s">
        <v>890</v>
      </c>
    </row>
    <row r="519" spans="14:15" ht="30" customHeight="1">
      <c r="N519" s="120" t="s">
        <v>891</v>
      </c>
      <c r="O519" s="120" t="s">
        <v>890</v>
      </c>
    </row>
    <row r="520" spans="14:15" ht="30" customHeight="1">
      <c r="N520" s="120" t="s">
        <v>892</v>
      </c>
      <c r="O520" s="120" t="s">
        <v>893</v>
      </c>
    </row>
    <row r="521" spans="14:15" ht="30" customHeight="1">
      <c r="N521" s="120" t="s">
        <v>894</v>
      </c>
      <c r="O521" s="120" t="s">
        <v>893</v>
      </c>
    </row>
    <row r="522" spans="14:15" ht="30" customHeight="1">
      <c r="N522" s="120" t="s">
        <v>895</v>
      </c>
      <c r="O522" s="120" t="s">
        <v>893</v>
      </c>
    </row>
    <row r="523" spans="14:15" ht="30" customHeight="1">
      <c r="N523" s="120" t="s">
        <v>896</v>
      </c>
      <c r="O523" s="120" t="s">
        <v>893</v>
      </c>
    </row>
    <row r="524" spans="14:15" ht="45" customHeight="1">
      <c r="N524" s="120" t="s">
        <v>897</v>
      </c>
      <c r="O524" s="120" t="s">
        <v>898</v>
      </c>
    </row>
    <row r="525" spans="14:15" ht="15" customHeight="1">
      <c r="N525" s="120" t="s">
        <v>899</v>
      </c>
      <c r="O525" s="120" t="s">
        <v>898</v>
      </c>
    </row>
    <row r="526" spans="14:15" ht="15" customHeight="1">
      <c r="N526" s="120" t="s">
        <v>900</v>
      </c>
      <c r="O526" s="120" t="s">
        <v>901</v>
      </c>
    </row>
    <row r="527" spans="14:15" ht="15" customHeight="1">
      <c r="N527" s="120" t="s">
        <v>902</v>
      </c>
      <c r="O527" s="120" t="s">
        <v>901</v>
      </c>
    </row>
    <row r="528" spans="14:15" ht="15" customHeight="1">
      <c r="N528" s="120" t="s">
        <v>903</v>
      </c>
      <c r="O528" s="120" t="s">
        <v>901</v>
      </c>
    </row>
    <row r="529" spans="14:15" ht="15" customHeight="1">
      <c r="N529" s="120" t="s">
        <v>904</v>
      </c>
      <c r="O529" s="120" t="s">
        <v>905</v>
      </c>
    </row>
    <row r="530" spans="14:15" ht="15" customHeight="1">
      <c r="N530" s="120" t="s">
        <v>906</v>
      </c>
      <c r="O530" s="120" t="s">
        <v>905</v>
      </c>
    </row>
    <row r="531" spans="14:15" ht="30" customHeight="1">
      <c r="N531" s="120" t="s">
        <v>907</v>
      </c>
      <c r="O531" s="120" t="s">
        <v>908</v>
      </c>
    </row>
    <row r="532" spans="14:15" ht="30" customHeight="1">
      <c r="N532" s="120" t="s">
        <v>909</v>
      </c>
      <c r="O532" s="120" t="s">
        <v>908</v>
      </c>
    </row>
    <row r="533" spans="14:15" ht="30" customHeight="1">
      <c r="N533" s="120" t="s">
        <v>910</v>
      </c>
      <c r="O533" s="120" t="s">
        <v>908</v>
      </c>
    </row>
    <row r="534" spans="14:15" ht="30" customHeight="1">
      <c r="N534" s="120" t="s">
        <v>911</v>
      </c>
      <c r="O534" s="120" t="s">
        <v>912</v>
      </c>
    </row>
    <row r="535" spans="14:15" ht="30" customHeight="1">
      <c r="N535" s="120" t="s">
        <v>913</v>
      </c>
      <c r="O535" s="120" t="s">
        <v>914</v>
      </c>
    </row>
    <row r="536" spans="14:15" ht="15" customHeight="1">
      <c r="N536" s="120" t="s">
        <v>915</v>
      </c>
      <c r="O536" s="120" t="s">
        <v>914</v>
      </c>
    </row>
    <row r="537" spans="14:15" ht="30" customHeight="1">
      <c r="N537" s="120" t="s">
        <v>916</v>
      </c>
      <c r="O537" s="120" t="s">
        <v>917</v>
      </c>
    </row>
    <row r="538" spans="14:15" ht="30" customHeight="1">
      <c r="N538" s="120" t="s">
        <v>918</v>
      </c>
      <c r="O538" s="120" t="s">
        <v>919</v>
      </c>
    </row>
    <row r="539" spans="14:15" ht="15" customHeight="1">
      <c r="N539" s="120" t="s">
        <v>920</v>
      </c>
      <c r="O539" s="120" t="s">
        <v>919</v>
      </c>
    </row>
    <row r="540" spans="14:15" ht="30" customHeight="1">
      <c r="N540" s="120" t="s">
        <v>921</v>
      </c>
      <c r="O540" s="120" t="s">
        <v>919</v>
      </c>
    </row>
    <row r="541" spans="14:15" ht="30" customHeight="1">
      <c r="N541" s="120" t="s">
        <v>922</v>
      </c>
      <c r="O541" s="120" t="s">
        <v>923</v>
      </c>
    </row>
    <row r="542" spans="14:15" ht="30" customHeight="1">
      <c r="N542" s="120" t="s">
        <v>924</v>
      </c>
      <c r="O542" s="120" t="s">
        <v>923</v>
      </c>
    </row>
    <row r="543" spans="14:15" ht="30" customHeight="1">
      <c r="N543" s="120" t="s">
        <v>925</v>
      </c>
      <c r="O543" s="120" t="s">
        <v>926</v>
      </c>
    </row>
    <row r="544" spans="14:15" ht="15" customHeight="1">
      <c r="N544" s="120" t="s">
        <v>927</v>
      </c>
      <c r="O544" s="120" t="s">
        <v>928</v>
      </c>
    </row>
    <row r="545" spans="14:15" ht="15" customHeight="1">
      <c r="N545" s="120" t="s">
        <v>929</v>
      </c>
      <c r="O545" s="120" t="s">
        <v>930</v>
      </c>
    </row>
    <row r="546" spans="14:15" ht="15" customHeight="1">
      <c r="N546" s="120" t="s">
        <v>931</v>
      </c>
      <c r="O546" s="120" t="s">
        <v>932</v>
      </c>
    </row>
    <row r="547" spans="14:15" ht="30" customHeight="1">
      <c r="N547" s="120" t="s">
        <v>933</v>
      </c>
      <c r="O547" s="120" t="s">
        <v>934</v>
      </c>
    </row>
    <row r="548" spans="14:15" ht="30" customHeight="1">
      <c r="N548" s="120" t="s">
        <v>935</v>
      </c>
      <c r="O548" s="120" t="s">
        <v>936</v>
      </c>
    </row>
    <row r="549" spans="14:15" ht="30" customHeight="1">
      <c r="N549" s="120" t="s">
        <v>937</v>
      </c>
      <c r="O549" s="120" t="s">
        <v>938</v>
      </c>
    </row>
    <row r="550" spans="14:15" ht="30" customHeight="1">
      <c r="N550" s="120" t="s">
        <v>939</v>
      </c>
      <c r="O550" s="120" t="s">
        <v>940</v>
      </c>
    </row>
    <row r="551" spans="14:15" ht="30" customHeight="1">
      <c r="N551" s="120" t="s">
        <v>941</v>
      </c>
      <c r="O551" s="120" t="s">
        <v>942</v>
      </c>
    </row>
    <row r="552" spans="14:15" ht="30" customHeight="1">
      <c r="N552" s="120" t="s">
        <v>943</v>
      </c>
      <c r="O552" s="120" t="s">
        <v>944</v>
      </c>
    </row>
    <row r="553" spans="14:15" ht="45" customHeight="1">
      <c r="N553" s="120" t="s">
        <v>945</v>
      </c>
      <c r="O553" s="120" t="s">
        <v>946</v>
      </c>
    </row>
    <row r="554" spans="14:15" ht="45" customHeight="1">
      <c r="N554" s="120" t="s">
        <v>947</v>
      </c>
      <c r="O554" s="120" t="s">
        <v>946</v>
      </c>
    </row>
    <row r="555" spans="14:15" ht="15" customHeight="1">
      <c r="N555" s="120" t="s">
        <v>948</v>
      </c>
      <c r="O555" s="120" t="s">
        <v>949</v>
      </c>
    </row>
    <row r="556" spans="14:15" ht="15" customHeight="1">
      <c r="N556" s="120" t="s">
        <v>950</v>
      </c>
      <c r="O556" s="120" t="s">
        <v>951</v>
      </c>
    </row>
    <row r="557" spans="14:15" ht="15" customHeight="1">
      <c r="N557" s="120" t="s">
        <v>952</v>
      </c>
      <c r="O557" s="120" t="s">
        <v>953</v>
      </c>
    </row>
    <row r="558" spans="14:15" ht="15" customHeight="1">
      <c r="N558" s="120" t="s">
        <v>954</v>
      </c>
      <c r="O558" s="120" t="s">
        <v>953</v>
      </c>
    </row>
    <row r="559" spans="14:15" ht="15" customHeight="1">
      <c r="N559" s="120" t="s">
        <v>955</v>
      </c>
      <c r="O559" s="120" t="s">
        <v>953</v>
      </c>
    </row>
    <row r="560" spans="14:15" ht="30" customHeight="1">
      <c r="N560" s="120" t="s">
        <v>956</v>
      </c>
      <c r="O560" s="120" t="s">
        <v>953</v>
      </c>
    </row>
    <row r="561" spans="14:15" ht="30" customHeight="1">
      <c r="N561" s="120" t="s">
        <v>957</v>
      </c>
      <c r="O561" s="120" t="s">
        <v>953</v>
      </c>
    </row>
    <row r="562" spans="14:15" ht="30" customHeight="1">
      <c r="N562" s="120" t="s">
        <v>958</v>
      </c>
      <c r="O562" s="120" t="s">
        <v>953</v>
      </c>
    </row>
    <row r="563" spans="14:15" ht="30" customHeight="1">
      <c r="N563" s="120" t="s">
        <v>959</v>
      </c>
      <c r="O563" s="120" t="s">
        <v>953</v>
      </c>
    </row>
    <row r="564" spans="14:15" ht="30" customHeight="1">
      <c r="N564" s="120" t="s">
        <v>960</v>
      </c>
      <c r="O564" s="120" t="s">
        <v>953</v>
      </c>
    </row>
    <row r="565" spans="14:15" ht="45" customHeight="1">
      <c r="N565" s="120" t="s">
        <v>961</v>
      </c>
      <c r="O565" s="120" t="s">
        <v>953</v>
      </c>
    </row>
    <row r="566" spans="14:15" ht="45" customHeight="1">
      <c r="N566" s="120" t="s">
        <v>962</v>
      </c>
      <c r="O566" s="120" t="s">
        <v>963</v>
      </c>
    </row>
    <row r="567" spans="14:15" ht="15" customHeight="1">
      <c r="N567" s="120" t="s">
        <v>964</v>
      </c>
      <c r="O567" s="120" t="s">
        <v>963</v>
      </c>
    </row>
    <row r="568" spans="14:15" ht="15" customHeight="1">
      <c r="N568" s="120" t="s">
        <v>965</v>
      </c>
      <c r="O568" s="120" t="s">
        <v>963</v>
      </c>
    </row>
    <row r="569" spans="14:15" ht="15" customHeight="1">
      <c r="N569" s="120" t="s">
        <v>966</v>
      </c>
      <c r="O569" s="120" t="s">
        <v>967</v>
      </c>
    </row>
    <row r="570" spans="14:15" ht="15" customHeight="1">
      <c r="N570" s="120" t="s">
        <v>968</v>
      </c>
      <c r="O570" s="120" t="s">
        <v>969</v>
      </c>
    </row>
    <row r="571" spans="14:15" ht="15" customHeight="1">
      <c r="N571" s="120" t="s">
        <v>970</v>
      </c>
      <c r="O571" s="120" t="s">
        <v>971</v>
      </c>
    </row>
    <row r="572" spans="14:15" ht="30" customHeight="1">
      <c r="N572" s="120" t="s">
        <v>972</v>
      </c>
      <c r="O572" s="120" t="s">
        <v>971</v>
      </c>
    </row>
    <row r="573" spans="14:15" ht="15" customHeight="1">
      <c r="N573" s="120" t="s">
        <v>973</v>
      </c>
      <c r="O573" s="120" t="s">
        <v>953</v>
      </c>
    </row>
    <row r="574" spans="14:15" ht="15" customHeight="1">
      <c r="N574" s="120" t="s">
        <v>974</v>
      </c>
      <c r="O574" s="120" t="s">
        <v>953</v>
      </c>
    </row>
    <row r="575" spans="14:15" ht="15" customHeight="1">
      <c r="N575" s="120" t="s">
        <v>975</v>
      </c>
      <c r="O575" s="120" t="s">
        <v>976</v>
      </c>
    </row>
    <row r="576" spans="14:15" ht="15" customHeight="1">
      <c r="N576" s="120" t="s">
        <v>977</v>
      </c>
      <c r="O576" s="120" t="s">
        <v>978</v>
      </c>
    </row>
    <row r="577" spans="14:15" ht="15" customHeight="1">
      <c r="N577" s="120" t="s">
        <v>979</v>
      </c>
      <c r="O577" s="120" t="s">
        <v>980</v>
      </c>
    </row>
    <row r="578" spans="14:15" ht="30" customHeight="1">
      <c r="N578" s="120" t="s">
        <v>981</v>
      </c>
      <c r="O578" s="120" t="s">
        <v>982</v>
      </c>
    </row>
    <row r="579" spans="14:15" ht="30" customHeight="1">
      <c r="N579" s="120" t="s">
        <v>983</v>
      </c>
      <c r="O579" s="120" t="s">
        <v>984</v>
      </c>
    </row>
    <row r="580" spans="14:15" ht="30" customHeight="1">
      <c r="N580" s="120" t="s">
        <v>985</v>
      </c>
      <c r="O580" s="120" t="s">
        <v>986</v>
      </c>
    </row>
    <row r="581" spans="14:15" ht="30" customHeight="1">
      <c r="N581" s="120" t="s">
        <v>987</v>
      </c>
      <c r="O581" s="120" t="s">
        <v>988</v>
      </c>
    </row>
    <row r="582" spans="14:15" ht="30" customHeight="1">
      <c r="N582" s="120" t="s">
        <v>989</v>
      </c>
      <c r="O582" s="120" t="s">
        <v>988</v>
      </c>
    </row>
    <row r="583" spans="14:15" ht="30" customHeight="1">
      <c r="N583" s="120" t="s">
        <v>990</v>
      </c>
      <c r="O583" s="120" t="s">
        <v>988</v>
      </c>
    </row>
    <row r="584" spans="14:15" ht="30" customHeight="1">
      <c r="N584" s="120" t="s">
        <v>991</v>
      </c>
      <c r="O584" s="120" t="s">
        <v>988</v>
      </c>
    </row>
    <row r="585" spans="14:15" ht="30" customHeight="1">
      <c r="N585" s="120" t="s">
        <v>992</v>
      </c>
      <c r="O585" s="120" t="s">
        <v>988</v>
      </c>
    </row>
    <row r="586" spans="14:15" ht="15" customHeight="1">
      <c r="N586" s="120" t="s">
        <v>993</v>
      </c>
      <c r="O586" s="120" t="s">
        <v>994</v>
      </c>
    </row>
    <row r="587" spans="14:15" ht="15" customHeight="1">
      <c r="N587" s="120" t="s">
        <v>995</v>
      </c>
      <c r="O587" s="120" t="s">
        <v>996</v>
      </c>
    </row>
    <row r="588" spans="14:15" ht="15" customHeight="1">
      <c r="N588" s="120" t="s">
        <v>997</v>
      </c>
      <c r="O588" s="120" t="s">
        <v>996</v>
      </c>
    </row>
    <row r="589" spans="14:15" ht="15" customHeight="1">
      <c r="N589" s="120" t="s">
        <v>998</v>
      </c>
      <c r="O589" s="120" t="s">
        <v>996</v>
      </c>
    </row>
    <row r="590" spans="14:15" ht="15" customHeight="1">
      <c r="N590" s="120" t="s">
        <v>999</v>
      </c>
      <c r="O590" s="120" t="s">
        <v>996</v>
      </c>
    </row>
    <row r="591" spans="14:15" ht="15" customHeight="1">
      <c r="N591" s="120" t="s">
        <v>1000</v>
      </c>
      <c r="O591" s="120" t="s">
        <v>996</v>
      </c>
    </row>
    <row r="592" spans="14:15" ht="15" customHeight="1">
      <c r="N592" s="120" t="s">
        <v>1001</v>
      </c>
      <c r="O592" s="120" t="s">
        <v>1002</v>
      </c>
    </row>
    <row r="593" spans="14:15" ht="15" customHeight="1">
      <c r="N593" s="120" t="s">
        <v>1003</v>
      </c>
      <c r="O593" s="120" t="s">
        <v>1002</v>
      </c>
    </row>
    <row r="594" spans="14:15" ht="30" customHeight="1">
      <c r="N594" s="120" t="s">
        <v>1004</v>
      </c>
      <c r="O594" s="120" t="s">
        <v>1002</v>
      </c>
    </row>
    <row r="595" spans="14:15" ht="15" customHeight="1">
      <c r="N595" s="120" t="s">
        <v>1005</v>
      </c>
      <c r="O595" s="120" t="s">
        <v>1002</v>
      </c>
    </row>
    <row r="596" spans="14:15" ht="15" customHeight="1">
      <c r="N596" s="120" t="s">
        <v>1006</v>
      </c>
      <c r="O596" s="120" t="s">
        <v>1002</v>
      </c>
    </row>
    <row r="597" spans="14:15" ht="15" customHeight="1">
      <c r="N597" s="120" t="s">
        <v>1007</v>
      </c>
      <c r="O597" s="120" t="s">
        <v>1008</v>
      </c>
    </row>
    <row r="598" spans="14:15" ht="15" customHeight="1">
      <c r="N598" s="120" t="s">
        <v>1009</v>
      </c>
      <c r="O598" s="120" t="s">
        <v>1008</v>
      </c>
    </row>
    <row r="599" spans="14:15" ht="30" customHeight="1">
      <c r="N599" s="120" t="s">
        <v>1010</v>
      </c>
      <c r="O599" s="120" t="s">
        <v>1008</v>
      </c>
    </row>
    <row r="600" spans="14:15" ht="15" customHeight="1">
      <c r="N600" s="120" t="s">
        <v>1011</v>
      </c>
      <c r="O600" s="120" t="s">
        <v>1008</v>
      </c>
    </row>
    <row r="601" spans="14:15" ht="15" customHeight="1">
      <c r="N601" s="120" t="s">
        <v>1012</v>
      </c>
      <c r="O601" s="120" t="s">
        <v>1013</v>
      </c>
    </row>
    <row r="602" spans="14:15" ht="15" customHeight="1">
      <c r="N602" s="120" t="s">
        <v>1014</v>
      </c>
      <c r="O602" s="120" t="s">
        <v>1015</v>
      </c>
    </row>
    <row r="603" spans="14:15" ht="15" customHeight="1">
      <c r="N603" s="120" t="s">
        <v>1016</v>
      </c>
      <c r="O603" s="120" t="s">
        <v>1017</v>
      </c>
    </row>
    <row r="604" spans="14:15" ht="15" customHeight="1">
      <c r="N604" s="120" t="s">
        <v>1018</v>
      </c>
      <c r="O604" s="120" t="s">
        <v>1017</v>
      </c>
    </row>
    <row r="605" spans="14:15" ht="15" customHeight="1">
      <c r="N605" s="120" t="s">
        <v>1019</v>
      </c>
      <c r="O605" s="120" t="s">
        <v>1017</v>
      </c>
    </row>
    <row r="606" spans="14:15" ht="30" customHeight="1">
      <c r="N606" s="120" t="s">
        <v>1020</v>
      </c>
      <c r="O606" s="120" t="s">
        <v>1017</v>
      </c>
    </row>
    <row r="607" spans="14:15" ht="15" customHeight="1">
      <c r="N607" s="120" t="s">
        <v>1021</v>
      </c>
      <c r="O607" s="120" t="s">
        <v>1017</v>
      </c>
    </row>
    <row r="608" spans="14:15" ht="30" customHeight="1">
      <c r="N608" s="120" t="s">
        <v>1022</v>
      </c>
      <c r="O608" s="120" t="s">
        <v>1023</v>
      </c>
    </row>
    <row r="609" spans="14:15" ht="15" customHeight="1">
      <c r="N609" s="120" t="s">
        <v>1024</v>
      </c>
      <c r="O609" s="120" t="s">
        <v>1023</v>
      </c>
    </row>
    <row r="610" spans="14:15" ht="60" customHeight="1">
      <c r="N610" s="120" t="s">
        <v>1025</v>
      </c>
      <c r="O610" s="120" t="s">
        <v>1023</v>
      </c>
    </row>
    <row r="611" spans="14:15" ht="15" customHeight="1">
      <c r="N611" s="120" t="s">
        <v>1026</v>
      </c>
      <c r="O611" s="120" t="s">
        <v>1023</v>
      </c>
    </row>
    <row r="612" spans="14:15" ht="15" customHeight="1">
      <c r="N612" s="120" t="s">
        <v>1027</v>
      </c>
      <c r="O612" s="120" t="s">
        <v>1023</v>
      </c>
    </row>
    <row r="613" spans="14:15" ht="15" customHeight="1">
      <c r="N613" s="120" t="s">
        <v>1028</v>
      </c>
      <c r="O613" s="120" t="s">
        <v>1029</v>
      </c>
    </row>
    <row r="614" spans="14:15" ht="15" customHeight="1">
      <c r="N614" s="120" t="s">
        <v>1030</v>
      </c>
      <c r="O614" s="120" t="s">
        <v>1031</v>
      </c>
    </row>
    <row r="615" spans="14:15" ht="15" customHeight="1">
      <c r="N615" s="120" t="s">
        <v>1032</v>
      </c>
      <c r="O615" s="120" t="s">
        <v>1033</v>
      </c>
    </row>
    <row r="616" spans="14:15" ht="30" customHeight="1">
      <c r="N616" s="120" t="s">
        <v>1034</v>
      </c>
      <c r="O616" s="120" t="s">
        <v>1033</v>
      </c>
    </row>
    <row r="617" spans="14:15" ht="15" customHeight="1">
      <c r="N617" s="120" t="s">
        <v>1035</v>
      </c>
      <c r="O617" s="120" t="s">
        <v>1033</v>
      </c>
    </row>
    <row r="618" spans="14:15" ht="15" customHeight="1">
      <c r="N618" s="120" t="s">
        <v>1036</v>
      </c>
      <c r="O618" s="120" t="s">
        <v>1033</v>
      </c>
    </row>
    <row r="619" spans="14:15" ht="30" customHeight="1">
      <c r="N619" s="120" t="s">
        <v>1037</v>
      </c>
      <c r="O619" s="120" t="s">
        <v>1033</v>
      </c>
    </row>
    <row r="620" spans="14:15" ht="30" customHeight="1">
      <c r="N620" s="120" t="s">
        <v>1038</v>
      </c>
      <c r="O620" s="120" t="s">
        <v>1039</v>
      </c>
    </row>
    <row r="621" spans="14:15" ht="30" customHeight="1">
      <c r="N621" s="120" t="s">
        <v>1040</v>
      </c>
      <c r="O621" s="120" t="s">
        <v>1041</v>
      </c>
    </row>
    <row r="622" spans="14:15" ht="30" customHeight="1">
      <c r="N622" s="120" t="s">
        <v>1042</v>
      </c>
      <c r="O622" s="120" t="s">
        <v>1043</v>
      </c>
    </row>
    <row r="623" spans="14:15" ht="15" customHeight="1">
      <c r="N623" s="120" t="s">
        <v>1044</v>
      </c>
      <c r="O623" s="120" t="s">
        <v>1043</v>
      </c>
    </row>
    <row r="624" spans="14:15" ht="30" customHeight="1">
      <c r="N624" s="120" t="s">
        <v>1045</v>
      </c>
      <c r="O624" s="120" t="s">
        <v>1043</v>
      </c>
    </row>
    <row r="625" spans="14:15" ht="30" customHeight="1">
      <c r="N625" s="120" t="s">
        <v>1046</v>
      </c>
      <c r="O625" s="120" t="s">
        <v>1043</v>
      </c>
    </row>
    <row r="626" spans="14:15" ht="15" customHeight="1">
      <c r="N626" s="120" t="s">
        <v>1047</v>
      </c>
      <c r="O626" s="120" t="s">
        <v>1043</v>
      </c>
    </row>
    <row r="627" spans="14:15" ht="30" customHeight="1">
      <c r="N627" s="120" t="s">
        <v>1048</v>
      </c>
      <c r="O627" s="120" t="s">
        <v>1049</v>
      </c>
    </row>
    <row r="628" spans="14:15" ht="30" customHeight="1">
      <c r="N628" s="120" t="s">
        <v>1050</v>
      </c>
      <c r="O628" s="120" t="s">
        <v>1049</v>
      </c>
    </row>
    <row r="629" spans="14:15" ht="45" customHeight="1">
      <c r="N629" s="120" t="s">
        <v>1051</v>
      </c>
      <c r="O629" s="120" t="s">
        <v>1049</v>
      </c>
    </row>
    <row r="630" spans="14:15" ht="45" customHeight="1">
      <c r="N630" s="120" t="s">
        <v>1052</v>
      </c>
      <c r="O630" s="120" t="s">
        <v>1049</v>
      </c>
    </row>
    <row r="631" spans="14:15" ht="45" customHeight="1">
      <c r="N631" s="120" t="s">
        <v>1053</v>
      </c>
      <c r="O631" s="120" t="s">
        <v>1049</v>
      </c>
    </row>
    <row r="632" spans="14:15" ht="30" customHeight="1">
      <c r="N632" s="120" t="s">
        <v>1054</v>
      </c>
      <c r="O632" s="120" t="s">
        <v>1055</v>
      </c>
    </row>
    <row r="633" spans="14:15" ht="15" customHeight="1">
      <c r="N633" s="120" t="s">
        <v>1056</v>
      </c>
      <c r="O633" s="120" t="s">
        <v>1049</v>
      </c>
    </row>
    <row r="634" spans="14:15" ht="15" customHeight="1">
      <c r="N634" s="120" t="s">
        <v>1057</v>
      </c>
      <c r="O634" s="120" t="s">
        <v>1058</v>
      </c>
    </row>
    <row r="635" spans="14:15" ht="15" customHeight="1">
      <c r="N635" s="120" t="s">
        <v>1059</v>
      </c>
      <c r="O635" s="120" t="s">
        <v>1060</v>
      </c>
    </row>
    <row r="636" spans="14:15" ht="15" customHeight="1">
      <c r="N636" s="120" t="s">
        <v>1061</v>
      </c>
      <c r="O636" s="120" t="s">
        <v>1062</v>
      </c>
    </row>
    <row r="637" spans="14:15" ht="30" customHeight="1">
      <c r="N637" s="120" t="s">
        <v>1063</v>
      </c>
      <c r="O637" s="120" t="s">
        <v>1064</v>
      </c>
    </row>
    <row r="638" spans="14:15" ht="30" customHeight="1">
      <c r="N638" s="120" t="s">
        <v>1065</v>
      </c>
      <c r="O638" s="120" t="s">
        <v>1064</v>
      </c>
    </row>
    <row r="639" spans="14:15" ht="60" customHeight="1">
      <c r="N639" s="120" t="s">
        <v>1066</v>
      </c>
      <c r="O639" s="120" t="s">
        <v>1067</v>
      </c>
    </row>
    <row r="640" spans="14:15" ht="15" customHeight="1">
      <c r="N640" s="120" t="s">
        <v>1068</v>
      </c>
      <c r="O640" s="120" t="s">
        <v>1069</v>
      </c>
    </row>
    <row r="641" spans="14:15" ht="15" customHeight="1">
      <c r="N641" s="120" t="s">
        <v>1070</v>
      </c>
      <c r="O641" s="120" t="s">
        <v>1069</v>
      </c>
    </row>
    <row r="642" spans="14:15" ht="15" customHeight="1">
      <c r="N642" s="120" t="s">
        <v>1071</v>
      </c>
      <c r="O642" s="120" t="s">
        <v>1069</v>
      </c>
    </row>
    <row r="643" spans="14:15" ht="30" customHeight="1">
      <c r="N643" s="120" t="s">
        <v>1072</v>
      </c>
      <c r="O643" s="120" t="s">
        <v>1069</v>
      </c>
    </row>
    <row r="644" spans="14:15" ht="30" customHeight="1">
      <c r="N644" s="120" t="s">
        <v>1073</v>
      </c>
      <c r="O644" s="120" t="s">
        <v>1074</v>
      </c>
    </row>
    <row r="645" spans="14:15" ht="15" customHeight="1">
      <c r="N645" s="120" t="s">
        <v>1075</v>
      </c>
      <c r="O645" s="120" t="s">
        <v>1074</v>
      </c>
    </row>
    <row r="646" spans="14:15" ht="15" customHeight="1">
      <c r="N646" s="120" t="s">
        <v>1076</v>
      </c>
      <c r="O646" s="120" t="s">
        <v>1077</v>
      </c>
    </row>
    <row r="647" spans="14:15" ht="30" customHeight="1">
      <c r="N647" s="120" t="s">
        <v>1078</v>
      </c>
      <c r="O647" s="120" t="s">
        <v>1079</v>
      </c>
    </row>
    <row r="648" spans="14:15" ht="30" customHeight="1">
      <c r="N648" s="120" t="s">
        <v>1080</v>
      </c>
      <c r="O648" s="120" t="s">
        <v>1081</v>
      </c>
    </row>
    <row r="649" spans="14:15" ht="30" customHeight="1">
      <c r="N649" s="120" t="s">
        <v>1082</v>
      </c>
      <c r="O649" s="120" t="s">
        <v>1083</v>
      </c>
    </row>
    <row r="650" spans="14:15" ht="45" customHeight="1">
      <c r="N650" s="120" t="s">
        <v>1084</v>
      </c>
      <c r="O650" s="120" t="s">
        <v>1083</v>
      </c>
    </row>
    <row r="651" spans="14:15" ht="45" customHeight="1">
      <c r="N651" s="120" t="s">
        <v>1085</v>
      </c>
      <c r="O651" s="120" t="s">
        <v>1083</v>
      </c>
    </row>
    <row r="652" spans="14:15" ht="45" customHeight="1">
      <c r="N652" s="120" t="s">
        <v>1086</v>
      </c>
      <c r="O652" s="120" t="s">
        <v>1083</v>
      </c>
    </row>
    <row r="653" spans="14:15" ht="30" customHeight="1">
      <c r="N653" s="120" t="s">
        <v>1087</v>
      </c>
      <c r="O653" s="120" t="s">
        <v>1083</v>
      </c>
    </row>
    <row r="654" spans="14:15" ht="30" customHeight="1">
      <c r="N654" s="120" t="s">
        <v>1088</v>
      </c>
      <c r="O654" s="120" t="s">
        <v>1083</v>
      </c>
    </row>
    <row r="655" spans="14:15" ht="30" customHeight="1">
      <c r="N655" s="120" t="s">
        <v>1089</v>
      </c>
      <c r="O655" s="120" t="s">
        <v>1083</v>
      </c>
    </row>
    <row r="656" spans="14:15" ht="30" customHeight="1">
      <c r="N656" s="120" t="s">
        <v>1090</v>
      </c>
      <c r="O656" s="120" t="s">
        <v>1083</v>
      </c>
    </row>
    <row r="657" spans="14:15" ht="30" customHeight="1">
      <c r="N657" s="120" t="s">
        <v>1091</v>
      </c>
      <c r="O657" s="120" t="s">
        <v>1083</v>
      </c>
    </row>
    <row r="658" spans="14:15" ht="30" customHeight="1">
      <c r="N658" s="120" t="s">
        <v>1092</v>
      </c>
      <c r="O658" s="120" t="s">
        <v>1083</v>
      </c>
    </row>
    <row r="659" spans="14:15" ht="15" customHeight="1">
      <c r="N659" s="120" t="s">
        <v>1093</v>
      </c>
      <c r="O659" s="120" t="s">
        <v>1083</v>
      </c>
    </row>
    <row r="660" spans="14:15" ht="15" customHeight="1">
      <c r="N660" s="120" t="s">
        <v>1094</v>
      </c>
      <c r="O660" s="120" t="s">
        <v>1083</v>
      </c>
    </row>
    <row r="661" spans="14:15" ht="15" customHeight="1">
      <c r="N661" s="120" t="s">
        <v>1095</v>
      </c>
      <c r="O661" s="120" t="s">
        <v>1083</v>
      </c>
    </row>
    <row r="662" spans="14:15" ht="30" customHeight="1">
      <c r="N662" s="120" t="s">
        <v>1096</v>
      </c>
      <c r="O662" s="120" t="s">
        <v>1083</v>
      </c>
    </row>
    <row r="663" spans="14:15" ht="30" customHeight="1">
      <c r="N663" s="120" t="s">
        <v>1097</v>
      </c>
      <c r="O663" s="120" t="s">
        <v>1098</v>
      </c>
    </row>
    <row r="664" spans="14:15" ht="30" customHeight="1">
      <c r="N664" s="120" t="s">
        <v>1099</v>
      </c>
      <c r="O664" s="120" t="s">
        <v>1098</v>
      </c>
    </row>
    <row r="665" spans="14:15" ht="30" customHeight="1">
      <c r="N665" s="120" t="s">
        <v>1100</v>
      </c>
      <c r="O665" s="120" t="s">
        <v>1101</v>
      </c>
    </row>
    <row r="666" spans="14:15" ht="30" customHeight="1">
      <c r="N666" s="120" t="s">
        <v>1102</v>
      </c>
      <c r="O666" s="120" t="s">
        <v>1103</v>
      </c>
    </row>
    <row r="667" spans="14:15" ht="30" customHeight="1">
      <c r="N667" s="120" t="s">
        <v>1104</v>
      </c>
      <c r="O667" s="120" t="s">
        <v>1103</v>
      </c>
    </row>
    <row r="668" spans="14:15" ht="30" customHeight="1">
      <c r="N668" s="120" t="s">
        <v>1105</v>
      </c>
      <c r="O668" s="120" t="s">
        <v>1103</v>
      </c>
    </row>
    <row r="669" spans="14:15" ht="30" customHeight="1">
      <c r="N669" s="120" t="s">
        <v>1106</v>
      </c>
      <c r="O669" s="120" t="s">
        <v>1107</v>
      </c>
    </row>
    <row r="670" spans="14:15" ht="30" customHeight="1">
      <c r="N670" s="120" t="s">
        <v>1108</v>
      </c>
      <c r="O670" s="120" t="s">
        <v>1109</v>
      </c>
    </row>
    <row r="671" spans="14:15" ht="30" customHeight="1">
      <c r="N671" s="120" t="s">
        <v>1110</v>
      </c>
      <c r="O671" s="120" t="s">
        <v>1109</v>
      </c>
    </row>
    <row r="672" spans="14:15" ht="30" customHeight="1">
      <c r="N672" s="120" t="s">
        <v>1111</v>
      </c>
      <c r="O672" s="120" t="s">
        <v>1109</v>
      </c>
    </row>
    <row r="673" spans="14:15" ht="30" customHeight="1">
      <c r="N673" s="120" t="s">
        <v>1112</v>
      </c>
      <c r="O673" s="120" t="s">
        <v>1109</v>
      </c>
    </row>
    <row r="674" spans="14:15" ht="30" customHeight="1">
      <c r="N674" s="120" t="s">
        <v>1113</v>
      </c>
      <c r="O674" s="120" t="s">
        <v>1114</v>
      </c>
    </row>
    <row r="675" spans="14:15" ht="15" customHeight="1">
      <c r="N675" s="120" t="s">
        <v>1115</v>
      </c>
      <c r="O675" s="120" t="s">
        <v>1116</v>
      </c>
    </row>
    <row r="676" spans="14:15" ht="15" customHeight="1">
      <c r="N676" s="120" t="s">
        <v>1117</v>
      </c>
      <c r="O676" s="120" t="s">
        <v>1116</v>
      </c>
    </row>
    <row r="677" spans="14:15" ht="15" customHeight="1">
      <c r="N677" s="120" t="s">
        <v>1118</v>
      </c>
      <c r="O677" s="120" t="s">
        <v>1119</v>
      </c>
    </row>
    <row r="678" spans="14:15" ht="45" customHeight="1">
      <c r="N678" s="120" t="s">
        <v>1120</v>
      </c>
      <c r="O678" s="120" t="s">
        <v>1119</v>
      </c>
    </row>
    <row r="679" spans="14:15" ht="15" customHeight="1">
      <c r="N679" s="120" t="s">
        <v>1121</v>
      </c>
      <c r="O679" s="120" t="s">
        <v>1119</v>
      </c>
    </row>
    <row r="680" spans="14:15" ht="45" customHeight="1">
      <c r="N680" s="120" t="s">
        <v>1122</v>
      </c>
      <c r="O680" s="120" t="s">
        <v>1119</v>
      </c>
    </row>
    <row r="681" spans="14:15" ht="60" customHeight="1">
      <c r="N681" s="120" t="s">
        <v>1123</v>
      </c>
      <c r="O681" s="120" t="s">
        <v>1119</v>
      </c>
    </row>
    <row r="682" spans="14:15" ht="60" customHeight="1">
      <c r="N682" s="120" t="s">
        <v>1124</v>
      </c>
      <c r="O682" s="120" t="s">
        <v>1125</v>
      </c>
    </row>
    <row r="683" spans="14:15" ht="60" customHeight="1">
      <c r="N683" s="120" t="s">
        <v>1126</v>
      </c>
      <c r="O683" s="120" t="s">
        <v>1125</v>
      </c>
    </row>
    <row r="684" spans="14:15" ht="30" customHeight="1">
      <c r="N684" s="120" t="s">
        <v>1127</v>
      </c>
      <c r="O684" s="120" t="s">
        <v>1128</v>
      </c>
    </row>
    <row r="685" spans="14:15" ht="30" customHeight="1">
      <c r="N685" s="120" t="s">
        <v>1129</v>
      </c>
      <c r="O685" s="120" t="s">
        <v>1130</v>
      </c>
    </row>
    <row r="686" spans="14:15" ht="30" customHeight="1">
      <c r="N686" s="120" t="s">
        <v>1131</v>
      </c>
      <c r="O686" s="120" t="s">
        <v>1132</v>
      </c>
    </row>
    <row r="687" spans="14:15" ht="30" customHeight="1">
      <c r="N687" s="120" t="s">
        <v>1133</v>
      </c>
      <c r="O687" s="120" t="s">
        <v>1134</v>
      </c>
    </row>
    <row r="688" spans="14:15" ht="30" customHeight="1">
      <c r="N688" s="120" t="s">
        <v>1135</v>
      </c>
      <c r="O688" s="120" t="s">
        <v>1134</v>
      </c>
    </row>
    <row r="689" spans="14:15" ht="30" customHeight="1">
      <c r="N689" s="120" t="s">
        <v>1136</v>
      </c>
      <c r="O689" s="120" t="s">
        <v>1137</v>
      </c>
    </row>
    <row r="690" spans="14:15" ht="15" customHeight="1">
      <c r="N690" s="120" t="s">
        <v>1138</v>
      </c>
      <c r="O690" s="120" t="s">
        <v>1137</v>
      </c>
    </row>
    <row r="691" spans="14:15" ht="15" customHeight="1">
      <c r="N691" s="120" t="s">
        <v>1139</v>
      </c>
      <c r="O691" s="120" t="s">
        <v>1137</v>
      </c>
    </row>
    <row r="692" spans="14:15" ht="15" customHeight="1">
      <c r="N692" s="120" t="s">
        <v>1140</v>
      </c>
      <c r="O692" s="120" t="s">
        <v>1137</v>
      </c>
    </row>
    <row r="693" spans="14:15" ht="15" customHeight="1">
      <c r="N693" s="120" t="s">
        <v>1141</v>
      </c>
      <c r="O693" s="120" t="s">
        <v>1137</v>
      </c>
    </row>
    <row r="694" spans="14:15" ht="15" customHeight="1">
      <c r="N694" s="120" t="s">
        <v>1142</v>
      </c>
      <c r="O694" s="120" t="s">
        <v>1143</v>
      </c>
    </row>
    <row r="695" spans="14:15" ht="30" customHeight="1">
      <c r="N695" s="120" t="s">
        <v>1144</v>
      </c>
      <c r="O695" s="120" t="s">
        <v>1145</v>
      </c>
    </row>
    <row r="696" spans="14:15" ht="30" customHeight="1">
      <c r="N696" s="120" t="s">
        <v>1146</v>
      </c>
      <c r="O696" s="120" t="s">
        <v>1145</v>
      </c>
    </row>
    <row r="697" spans="14:15" ht="30" customHeight="1">
      <c r="N697" s="120" t="s">
        <v>1147</v>
      </c>
      <c r="O697" s="120" t="s">
        <v>1148</v>
      </c>
    </row>
    <row r="698" spans="14:15" ht="15" customHeight="1">
      <c r="N698" s="120" t="s">
        <v>1149</v>
      </c>
      <c r="O698" s="120" t="s">
        <v>1148</v>
      </c>
    </row>
    <row r="699" spans="14:15" ht="30" customHeight="1">
      <c r="N699" s="120" t="s">
        <v>1150</v>
      </c>
      <c r="O699" s="120" t="s">
        <v>1148</v>
      </c>
    </row>
    <row r="700" spans="14:15" ht="30" customHeight="1">
      <c r="N700" s="120" t="s">
        <v>1151</v>
      </c>
      <c r="O700" s="120" t="s">
        <v>1148</v>
      </c>
    </row>
    <row r="701" spans="14:15" ht="30" customHeight="1">
      <c r="N701" s="120" t="s">
        <v>1152</v>
      </c>
      <c r="O701" s="120" t="s">
        <v>1148</v>
      </c>
    </row>
    <row r="702" spans="14:15" ht="15" customHeight="1">
      <c r="N702" s="120" t="s">
        <v>1153</v>
      </c>
      <c r="O702" s="120" t="s">
        <v>1148</v>
      </c>
    </row>
    <row r="703" spans="14:15" ht="30" customHeight="1">
      <c r="N703" s="120" t="s">
        <v>1154</v>
      </c>
      <c r="O703" s="120" t="s">
        <v>1155</v>
      </c>
    </row>
    <row r="704" spans="14:15" ht="30" customHeight="1">
      <c r="N704" s="120" t="s">
        <v>1156</v>
      </c>
      <c r="O704" s="120" t="s">
        <v>1155</v>
      </c>
    </row>
    <row r="705" spans="14:15" ht="30" customHeight="1">
      <c r="N705" s="120" t="s">
        <v>1157</v>
      </c>
      <c r="O705" s="120" t="s">
        <v>1155</v>
      </c>
    </row>
    <row r="706" spans="14:15" ht="30" customHeight="1">
      <c r="N706" s="120" t="s">
        <v>1158</v>
      </c>
      <c r="O706" s="120" t="s">
        <v>1159</v>
      </c>
    </row>
    <row r="707" spans="14:15" ht="30" customHeight="1">
      <c r="N707" s="120" t="s">
        <v>1160</v>
      </c>
      <c r="O707" s="120" t="s">
        <v>1161</v>
      </c>
    </row>
    <row r="708" spans="14:15" ht="15" customHeight="1">
      <c r="N708" s="120" t="s">
        <v>1162</v>
      </c>
      <c r="O708" s="120" t="s">
        <v>1163</v>
      </c>
    </row>
    <row r="709" spans="14:15" ht="15" customHeight="1">
      <c r="N709" s="120" t="s">
        <v>1164</v>
      </c>
      <c r="O709" s="120" t="s">
        <v>1163</v>
      </c>
    </row>
    <row r="710" spans="14:15" ht="15" customHeight="1">
      <c r="N710" s="120" t="s">
        <v>1165</v>
      </c>
      <c r="O710" s="120" t="s">
        <v>1163</v>
      </c>
    </row>
    <row r="711" spans="14:15" ht="30" customHeight="1">
      <c r="N711" s="120" t="s">
        <v>1166</v>
      </c>
      <c r="O711" s="120" t="s">
        <v>1163</v>
      </c>
    </row>
    <row r="712" spans="14:15" ht="15" customHeight="1">
      <c r="N712" s="120" t="s">
        <v>1167</v>
      </c>
      <c r="O712" s="120" t="s">
        <v>1163</v>
      </c>
    </row>
    <row r="713" spans="14:15" ht="15" customHeight="1">
      <c r="N713" s="120" t="s">
        <v>1168</v>
      </c>
      <c r="O713" s="120" t="s">
        <v>1163</v>
      </c>
    </row>
    <row r="714" spans="14:15" ht="30" customHeight="1">
      <c r="N714" s="120" t="s">
        <v>1169</v>
      </c>
      <c r="O714" s="120" t="s">
        <v>1170</v>
      </c>
    </row>
    <row r="715" spans="14:15" ht="30" customHeight="1">
      <c r="N715" s="120" t="s">
        <v>1171</v>
      </c>
      <c r="O715" s="120" t="s">
        <v>1172</v>
      </c>
    </row>
    <row r="716" spans="14:15" ht="30" customHeight="1">
      <c r="N716" s="120" t="s">
        <v>1173</v>
      </c>
      <c r="O716" s="120" t="s">
        <v>1174</v>
      </c>
    </row>
    <row r="717" spans="14:15" ht="30" customHeight="1">
      <c r="N717" s="120" t="s">
        <v>1175</v>
      </c>
      <c r="O717" s="120" t="s">
        <v>1176</v>
      </c>
    </row>
    <row r="718" spans="14:15" ht="15" customHeight="1">
      <c r="N718" s="120" t="s">
        <v>1177</v>
      </c>
      <c r="O718" s="120" t="s">
        <v>1176</v>
      </c>
    </row>
    <row r="719" spans="14:15" ht="15" customHeight="1">
      <c r="N719" s="120" t="s">
        <v>1178</v>
      </c>
      <c r="O719" s="120" t="s">
        <v>1179</v>
      </c>
    </row>
    <row r="720" spans="14:15" ht="30" customHeight="1">
      <c r="N720" s="120" t="s">
        <v>1180</v>
      </c>
      <c r="O720" s="120" t="s">
        <v>1179</v>
      </c>
    </row>
    <row r="721" spans="14:15" ht="30" customHeight="1">
      <c r="N721" s="120" t="s">
        <v>1181</v>
      </c>
      <c r="O721" s="120" t="s">
        <v>1179</v>
      </c>
    </row>
    <row r="722" spans="14:15" ht="30" customHeight="1">
      <c r="N722" s="120" t="s">
        <v>1182</v>
      </c>
      <c r="O722" s="120" t="s">
        <v>1179</v>
      </c>
    </row>
    <row r="723" spans="14:15" ht="15" customHeight="1">
      <c r="N723" s="120" t="s">
        <v>1183</v>
      </c>
      <c r="O723" s="120" t="s">
        <v>1179</v>
      </c>
    </row>
    <row r="724" spans="14:15" ht="30" customHeight="1">
      <c r="N724" s="120" t="s">
        <v>1184</v>
      </c>
      <c r="O724" s="120" t="s">
        <v>1185</v>
      </c>
    </row>
    <row r="725" spans="14:15" ht="30" customHeight="1">
      <c r="N725" s="120" t="s">
        <v>1186</v>
      </c>
      <c r="O725" s="120" t="s">
        <v>1185</v>
      </c>
    </row>
    <row r="726" spans="14:15" ht="15" customHeight="1">
      <c r="N726" s="120" t="s">
        <v>1187</v>
      </c>
      <c r="O726" s="120" t="s">
        <v>1185</v>
      </c>
    </row>
    <row r="727" spans="14:15" ht="15" customHeight="1">
      <c r="N727" s="120" t="s">
        <v>1188</v>
      </c>
      <c r="O727" s="120" t="s">
        <v>1185</v>
      </c>
    </row>
    <row r="728" spans="14:15" ht="30" customHeight="1">
      <c r="N728" s="120" t="s">
        <v>1189</v>
      </c>
      <c r="O728" s="120" t="s">
        <v>1185</v>
      </c>
    </row>
    <row r="729" spans="14:15" ht="30" customHeight="1">
      <c r="N729" s="120" t="s">
        <v>1190</v>
      </c>
      <c r="O729" s="120" t="s">
        <v>1191</v>
      </c>
    </row>
    <row r="730" spans="14:15" ht="15" customHeight="1">
      <c r="N730" s="120" t="s">
        <v>1192</v>
      </c>
      <c r="O730" s="120" t="s">
        <v>1191</v>
      </c>
    </row>
    <row r="731" spans="14:15" ht="15" customHeight="1">
      <c r="N731" s="120" t="s">
        <v>1193</v>
      </c>
      <c r="O731" s="120" t="s">
        <v>1194</v>
      </c>
    </row>
    <row r="732" spans="14:15" ht="15" customHeight="1">
      <c r="N732" s="120" t="s">
        <v>1195</v>
      </c>
      <c r="O732" s="120" t="s">
        <v>1194</v>
      </c>
    </row>
    <row r="733" spans="14:15" ht="15" customHeight="1">
      <c r="N733" s="120" t="s">
        <v>1196</v>
      </c>
      <c r="O733" s="120" t="s">
        <v>1194</v>
      </c>
    </row>
    <row r="734" spans="14:15" ht="30" customHeight="1">
      <c r="N734" s="120" t="s">
        <v>1197</v>
      </c>
      <c r="O734" s="120" t="s">
        <v>1198</v>
      </c>
    </row>
    <row r="735" spans="14:15" ht="30" customHeight="1">
      <c r="N735" s="120" t="s">
        <v>1199</v>
      </c>
      <c r="O735" s="120" t="s">
        <v>1198</v>
      </c>
    </row>
    <row r="736" spans="14:15" ht="30" customHeight="1">
      <c r="N736" s="120" t="s">
        <v>1200</v>
      </c>
      <c r="O736" s="120" t="s">
        <v>1198</v>
      </c>
    </row>
    <row r="737" spans="14:15" ht="30" customHeight="1">
      <c r="N737" s="120" t="s">
        <v>1201</v>
      </c>
      <c r="O737" s="120" t="s">
        <v>1202</v>
      </c>
    </row>
    <row r="738" spans="14:15" ht="30" customHeight="1">
      <c r="N738" s="120" t="s">
        <v>1203</v>
      </c>
      <c r="O738" s="120" t="s">
        <v>1202</v>
      </c>
    </row>
    <row r="739" spans="14:15" ht="15" customHeight="1">
      <c r="N739" s="120" t="s">
        <v>1204</v>
      </c>
      <c r="O739" s="120" t="s">
        <v>1202</v>
      </c>
    </row>
    <row r="740" spans="14:15" ht="15" customHeight="1">
      <c r="N740" s="120" t="s">
        <v>1205</v>
      </c>
      <c r="O740" s="120" t="s">
        <v>1206</v>
      </c>
    </row>
    <row r="741" spans="14:15" ht="15" customHeight="1">
      <c r="N741" s="120" t="s">
        <v>1207</v>
      </c>
      <c r="O741" s="120" t="s">
        <v>1208</v>
      </c>
    </row>
    <row r="742" spans="14:15" ht="30" customHeight="1">
      <c r="N742" s="120" t="s">
        <v>1209</v>
      </c>
      <c r="O742" s="120" t="s">
        <v>1208</v>
      </c>
    </row>
    <row r="743" spans="14:15" ht="45" customHeight="1">
      <c r="N743" s="120" t="s">
        <v>1210</v>
      </c>
      <c r="O743" s="120" t="s">
        <v>1208</v>
      </c>
    </row>
    <row r="744" spans="14:15" ht="15" customHeight="1">
      <c r="N744" s="120" t="s">
        <v>1211</v>
      </c>
      <c r="O744" s="120" t="s">
        <v>1208</v>
      </c>
    </row>
    <row r="745" spans="14:15" ht="30" customHeight="1">
      <c r="N745" s="120" t="s">
        <v>1212</v>
      </c>
      <c r="O745" s="120" t="s">
        <v>1213</v>
      </c>
    </row>
    <row r="746" spans="14:15" ht="15" customHeight="1">
      <c r="N746" s="120" t="s">
        <v>1214</v>
      </c>
      <c r="O746" s="120" t="s">
        <v>1215</v>
      </c>
    </row>
    <row r="747" spans="14:15" ht="30" customHeight="1">
      <c r="N747" s="120" t="s">
        <v>1216</v>
      </c>
      <c r="O747" s="120" t="s">
        <v>1215</v>
      </c>
    </row>
    <row r="748" spans="14:15" ht="15" customHeight="1">
      <c r="N748" s="120" t="s">
        <v>1217</v>
      </c>
      <c r="O748" s="120" t="s">
        <v>1215</v>
      </c>
    </row>
    <row r="749" spans="14:15" ht="30" customHeight="1">
      <c r="N749" s="120" t="s">
        <v>1218</v>
      </c>
      <c r="O749" s="120" t="s">
        <v>1215</v>
      </c>
    </row>
    <row r="750" spans="14:15" ht="45" customHeight="1">
      <c r="N750" s="120" t="s">
        <v>1219</v>
      </c>
      <c r="O750" s="120" t="s">
        <v>1220</v>
      </c>
    </row>
    <row r="751" spans="14:15" ht="30" customHeight="1">
      <c r="N751" s="120" t="s">
        <v>1221</v>
      </c>
      <c r="O751" s="120" t="s">
        <v>1222</v>
      </c>
    </row>
    <row r="752" spans="14:15" ht="45" customHeight="1">
      <c r="N752" s="120" t="s">
        <v>1223</v>
      </c>
      <c r="O752" s="120" t="s">
        <v>1224</v>
      </c>
    </row>
    <row r="753" spans="14:15" ht="30" customHeight="1">
      <c r="N753" s="120" t="s">
        <v>1225</v>
      </c>
      <c r="O753" s="120" t="s">
        <v>1224</v>
      </c>
    </row>
    <row r="754" spans="14:15" ht="45" customHeight="1">
      <c r="N754" s="120" t="s">
        <v>1226</v>
      </c>
      <c r="O754" s="120" t="s">
        <v>1224</v>
      </c>
    </row>
    <row r="755" spans="14:15" ht="30" customHeight="1">
      <c r="N755" s="120" t="s">
        <v>1227</v>
      </c>
      <c r="O755" s="120" t="s">
        <v>1228</v>
      </c>
    </row>
    <row r="756" spans="14:15" ht="15" customHeight="1">
      <c r="N756" s="120" t="s">
        <v>1229</v>
      </c>
      <c r="O756" s="120" t="s">
        <v>1230</v>
      </c>
    </row>
    <row r="757" spans="14:15" ht="30" customHeight="1">
      <c r="N757" s="120" t="s">
        <v>1231</v>
      </c>
      <c r="O757" s="120" t="s">
        <v>1232</v>
      </c>
    </row>
    <row r="758" spans="14:15" ht="15" customHeight="1">
      <c r="N758" s="120" t="s">
        <v>1233</v>
      </c>
      <c r="O758" s="120" t="s">
        <v>1232</v>
      </c>
    </row>
    <row r="759" spans="14:15" ht="30" customHeight="1">
      <c r="N759" s="120" t="s">
        <v>1234</v>
      </c>
      <c r="O759" s="120" t="s">
        <v>1232</v>
      </c>
    </row>
    <row r="760" spans="14:15" ht="15" customHeight="1">
      <c r="N760" s="120" t="s">
        <v>1235</v>
      </c>
      <c r="O760" s="120" t="s">
        <v>1236</v>
      </c>
    </row>
    <row r="761" spans="14:15" ht="15" customHeight="1">
      <c r="N761" s="120" t="s">
        <v>1237</v>
      </c>
      <c r="O761" s="120" t="s">
        <v>1236</v>
      </c>
    </row>
    <row r="762" spans="14:15" ht="15" customHeight="1">
      <c r="N762" s="120" t="s">
        <v>1238</v>
      </c>
      <c r="O762" s="120" t="s">
        <v>1236</v>
      </c>
    </row>
    <row r="763" spans="14:15" ht="30" customHeight="1">
      <c r="N763" s="120" t="s">
        <v>1239</v>
      </c>
      <c r="O763" s="120" t="s">
        <v>1240</v>
      </c>
    </row>
    <row r="764" spans="14:15" ht="15" customHeight="1">
      <c r="N764" s="120" t="s">
        <v>1241</v>
      </c>
      <c r="O764" s="120" t="s">
        <v>1242</v>
      </c>
    </row>
    <row r="765" spans="14:15" ht="15" customHeight="1">
      <c r="N765" s="120" t="s">
        <v>1243</v>
      </c>
      <c r="O765" s="120" t="s">
        <v>1242</v>
      </c>
    </row>
    <row r="766" spans="14:15" ht="15" customHeight="1">
      <c r="N766" s="120" t="s">
        <v>1244</v>
      </c>
      <c r="O766" s="120" t="s">
        <v>1242</v>
      </c>
    </row>
    <row r="767" spans="14:15" ht="30" customHeight="1">
      <c r="N767" s="120" t="s">
        <v>1245</v>
      </c>
      <c r="O767" s="120" t="s">
        <v>1242</v>
      </c>
    </row>
    <row r="768" spans="14:15" ht="15" customHeight="1">
      <c r="N768" s="120" t="s">
        <v>1246</v>
      </c>
      <c r="O768" s="120" t="s">
        <v>1247</v>
      </c>
    </row>
    <row r="769" spans="14:15" ht="15" customHeight="1">
      <c r="N769" s="120" t="s">
        <v>1248</v>
      </c>
      <c r="O769" s="120" t="s">
        <v>1247</v>
      </c>
    </row>
    <row r="770" spans="14:15" ht="30" customHeight="1">
      <c r="N770" s="120" t="s">
        <v>1249</v>
      </c>
      <c r="O770" s="120" t="s">
        <v>1247</v>
      </c>
    </row>
    <row r="771" spans="14:15" ht="30" customHeight="1">
      <c r="N771" s="120" t="s">
        <v>1250</v>
      </c>
      <c r="O771" s="120" t="s">
        <v>1247</v>
      </c>
    </row>
    <row r="772" spans="14:15" ht="15" customHeight="1">
      <c r="N772" s="120" t="s">
        <v>1251</v>
      </c>
      <c r="O772" s="120" t="s">
        <v>1252</v>
      </c>
    </row>
    <row r="773" spans="14:15" ht="30" customHeight="1">
      <c r="N773" s="120" t="s">
        <v>1253</v>
      </c>
      <c r="O773" s="120" t="s">
        <v>1252</v>
      </c>
    </row>
    <row r="774" spans="14:15" ht="15" customHeight="1">
      <c r="N774" s="120" t="s">
        <v>1254</v>
      </c>
      <c r="O774" s="120" t="s">
        <v>1252</v>
      </c>
    </row>
    <row r="775" spans="14:15" ht="45" customHeight="1">
      <c r="N775" s="120" t="s">
        <v>1255</v>
      </c>
      <c r="O775" s="120" t="s">
        <v>1252</v>
      </c>
    </row>
    <row r="776" spans="14:15" ht="30" customHeight="1">
      <c r="N776" s="120" t="s">
        <v>1256</v>
      </c>
      <c r="O776" s="120" t="s">
        <v>1252</v>
      </c>
    </row>
    <row r="777" spans="14:15" ht="15" customHeight="1">
      <c r="N777" s="120" t="s">
        <v>1257</v>
      </c>
      <c r="O777" s="120" t="s">
        <v>1252</v>
      </c>
    </row>
    <row r="778" spans="14:15" ht="30" customHeight="1">
      <c r="N778" s="120" t="s">
        <v>1258</v>
      </c>
      <c r="O778" s="120" t="s">
        <v>1252</v>
      </c>
    </row>
    <row r="779" spans="14:15" ht="30" customHeight="1">
      <c r="N779" s="120" t="s">
        <v>1259</v>
      </c>
      <c r="O779" s="120" t="s">
        <v>1260</v>
      </c>
    </row>
    <row r="780" spans="14:15" ht="15" customHeight="1">
      <c r="N780" s="120" t="s">
        <v>1261</v>
      </c>
      <c r="O780" s="120" t="s">
        <v>1262</v>
      </c>
    </row>
    <row r="781" spans="14:15" ht="30" customHeight="1">
      <c r="N781" s="120" t="s">
        <v>1263</v>
      </c>
      <c r="O781" s="120" t="s">
        <v>1262</v>
      </c>
    </row>
    <row r="782" spans="14:15" ht="45" customHeight="1">
      <c r="N782" s="120" t="s">
        <v>1264</v>
      </c>
      <c r="O782" s="120" t="s">
        <v>1262</v>
      </c>
    </row>
    <row r="783" spans="14:15" ht="15" customHeight="1">
      <c r="N783" s="120" t="s">
        <v>1265</v>
      </c>
      <c r="O783" s="120" t="s">
        <v>1262</v>
      </c>
    </row>
    <row r="784" spans="14:15" ht="15" customHeight="1">
      <c r="N784" s="120" t="s">
        <v>1266</v>
      </c>
      <c r="O784" s="120" t="s">
        <v>1262</v>
      </c>
    </row>
    <row r="785" spans="14:15" ht="15" customHeight="1">
      <c r="N785" s="120" t="s">
        <v>1267</v>
      </c>
      <c r="O785" s="120" t="s">
        <v>1268</v>
      </c>
    </row>
    <row r="786" spans="14:15" ht="15" customHeight="1">
      <c r="N786" s="120" t="s">
        <v>1269</v>
      </c>
      <c r="O786" s="120" t="s">
        <v>1270</v>
      </c>
    </row>
    <row r="787" spans="14:15" ht="30" customHeight="1">
      <c r="N787" s="120" t="s">
        <v>1271</v>
      </c>
      <c r="O787" s="120" t="s">
        <v>1272</v>
      </c>
    </row>
    <row r="788" spans="14:15" ht="30" customHeight="1">
      <c r="N788" s="120" t="s">
        <v>1273</v>
      </c>
      <c r="O788" s="120" t="s">
        <v>1274</v>
      </c>
    </row>
    <row r="789" spans="14:15" ht="30" customHeight="1">
      <c r="N789" s="120" t="s">
        <v>1275</v>
      </c>
      <c r="O789" s="120" t="s">
        <v>1276</v>
      </c>
    </row>
    <row r="790" spans="14:15" ht="30" customHeight="1">
      <c r="N790" s="120" t="s">
        <v>1277</v>
      </c>
      <c r="O790" s="120" t="s">
        <v>1278</v>
      </c>
    </row>
    <row r="791" spans="14:15" ht="30" customHeight="1">
      <c r="N791" s="120" t="s">
        <v>1279</v>
      </c>
      <c r="O791" s="120" t="s">
        <v>1280</v>
      </c>
    </row>
    <row r="792" spans="14:15" ht="15" customHeight="1">
      <c r="N792" s="120" t="s">
        <v>1281</v>
      </c>
      <c r="O792" s="120" t="s">
        <v>1280</v>
      </c>
    </row>
    <row r="793" spans="14:15" ht="15" customHeight="1">
      <c r="N793" s="120" t="s">
        <v>1282</v>
      </c>
      <c r="O793" s="120" t="s">
        <v>1280</v>
      </c>
    </row>
    <row r="794" spans="14:15" ht="30" customHeight="1">
      <c r="N794" s="120" t="s">
        <v>1283</v>
      </c>
      <c r="O794" s="120" t="s">
        <v>1280</v>
      </c>
    </row>
    <row r="795" spans="14:15" ht="30" customHeight="1">
      <c r="N795" s="120" t="s">
        <v>1284</v>
      </c>
      <c r="O795" s="120" t="s">
        <v>1285</v>
      </c>
    </row>
    <row r="796" spans="14:15" ht="30" customHeight="1">
      <c r="N796" s="120" t="s">
        <v>1286</v>
      </c>
      <c r="O796" s="120" t="s">
        <v>1287</v>
      </c>
    </row>
    <row r="797" spans="14:15" ht="30" customHeight="1">
      <c r="N797" s="120" t="s">
        <v>1288</v>
      </c>
      <c r="O797" s="120" t="s">
        <v>1289</v>
      </c>
    </row>
    <row r="798" spans="14:15" ht="15" customHeight="1">
      <c r="N798" s="120" t="s">
        <v>1290</v>
      </c>
      <c r="O798" s="120" t="s">
        <v>1289</v>
      </c>
    </row>
    <row r="799" spans="14:15" ht="15" customHeight="1">
      <c r="N799" s="120" t="s">
        <v>1291</v>
      </c>
      <c r="O799" s="120" t="s">
        <v>1292</v>
      </c>
    </row>
    <row r="800" spans="14:15" ht="30" customHeight="1">
      <c r="N800" s="120" t="s">
        <v>1293</v>
      </c>
      <c r="O800" s="120" t="s">
        <v>1292</v>
      </c>
    </row>
    <row r="801" spans="14:15" ht="45" customHeight="1">
      <c r="N801" s="120" t="s">
        <v>1294</v>
      </c>
      <c r="O801" s="120" t="s">
        <v>1292</v>
      </c>
    </row>
    <row r="802" spans="14:15" ht="30" customHeight="1">
      <c r="N802" s="120" t="s">
        <v>1295</v>
      </c>
      <c r="O802" s="120" t="s">
        <v>1292</v>
      </c>
    </row>
    <row r="803" spans="14:15" ht="30" customHeight="1">
      <c r="N803" s="120" t="s">
        <v>1296</v>
      </c>
      <c r="O803" s="120" t="s">
        <v>1297</v>
      </c>
    </row>
    <row r="804" spans="14:15" ht="30" customHeight="1">
      <c r="N804" s="120" t="s">
        <v>1298</v>
      </c>
      <c r="O804" s="120" t="s">
        <v>1299</v>
      </c>
    </row>
    <row r="805" spans="14:15" ht="15" customHeight="1">
      <c r="N805" s="120" t="s">
        <v>1300</v>
      </c>
      <c r="O805" s="120" t="s">
        <v>1299</v>
      </c>
    </row>
    <row r="806" spans="14:15" ht="30" customHeight="1">
      <c r="N806" s="120" t="s">
        <v>1301</v>
      </c>
      <c r="O806" s="120" t="s">
        <v>1299</v>
      </c>
    </row>
    <row r="807" spans="14:15" ht="15" customHeight="1">
      <c r="N807" s="120" t="s">
        <v>1302</v>
      </c>
      <c r="O807" s="120" t="s">
        <v>1303</v>
      </c>
    </row>
    <row r="808" spans="14:15" ht="30" customHeight="1">
      <c r="N808" s="120" t="s">
        <v>1304</v>
      </c>
      <c r="O808" s="120" t="s">
        <v>1303</v>
      </c>
    </row>
    <row r="809" spans="14:15" ht="30" customHeight="1">
      <c r="N809" s="120" t="s">
        <v>1305</v>
      </c>
      <c r="O809" s="120" t="s">
        <v>1303</v>
      </c>
    </row>
    <row r="810" spans="14:15" ht="15" customHeight="1">
      <c r="N810" s="120" t="s">
        <v>1306</v>
      </c>
      <c r="O810" s="120" t="s">
        <v>1303</v>
      </c>
    </row>
    <row r="811" spans="14:15" ht="15" customHeight="1">
      <c r="N811" s="120" t="s">
        <v>1307</v>
      </c>
      <c r="O811" s="120" t="s">
        <v>1303</v>
      </c>
    </row>
    <row r="812" spans="14:15" ht="15" customHeight="1">
      <c r="N812" s="120" t="s">
        <v>1308</v>
      </c>
      <c r="O812" s="120" t="s">
        <v>1309</v>
      </c>
    </row>
    <row r="813" spans="14:15" ht="15" customHeight="1">
      <c r="N813" s="120" t="s">
        <v>1310</v>
      </c>
      <c r="O813" s="120" t="s">
        <v>1311</v>
      </c>
    </row>
    <row r="814" spans="14:15" ht="15" customHeight="1">
      <c r="N814" s="120" t="s">
        <v>1312</v>
      </c>
      <c r="O814" s="120" t="s">
        <v>1313</v>
      </c>
    </row>
    <row r="815" spans="14:15" ht="15" customHeight="1">
      <c r="N815" s="120" t="s">
        <v>1314</v>
      </c>
      <c r="O815" s="120" t="s">
        <v>1315</v>
      </c>
    </row>
    <row r="816" spans="14:15" ht="15" customHeight="1">
      <c r="N816" s="120" t="s">
        <v>1316</v>
      </c>
      <c r="O816" s="120" t="s">
        <v>1317</v>
      </c>
    </row>
    <row r="817" spans="14:15" ht="15" customHeight="1">
      <c r="N817" s="120" t="s">
        <v>1318</v>
      </c>
      <c r="O817" s="120" t="s">
        <v>1315</v>
      </c>
    </row>
    <row r="818" spans="14:15" ht="45" customHeight="1">
      <c r="N818" s="120" t="s">
        <v>1319</v>
      </c>
      <c r="O818" s="120" t="s">
        <v>1315</v>
      </c>
    </row>
    <row r="819" spans="14:15" ht="60" customHeight="1">
      <c r="N819" s="120" t="s">
        <v>1320</v>
      </c>
      <c r="O819" s="120" t="s">
        <v>1315</v>
      </c>
    </row>
    <row r="820" spans="14:15" ht="15" customHeight="1">
      <c r="N820" s="120" t="s">
        <v>1321</v>
      </c>
      <c r="O820" s="120" t="s">
        <v>1315</v>
      </c>
    </row>
    <row r="821" spans="14:15" ht="15" customHeight="1">
      <c r="N821" s="120" t="s">
        <v>1322</v>
      </c>
      <c r="O821" s="120" t="s">
        <v>1315</v>
      </c>
    </row>
    <row r="822" spans="14:15" ht="15" customHeight="1">
      <c r="N822" s="120" t="s">
        <v>1323</v>
      </c>
      <c r="O822" s="120" t="s">
        <v>1315</v>
      </c>
    </row>
    <row r="823" spans="14:15" ht="45" customHeight="1">
      <c r="N823" s="120" t="s">
        <v>1324</v>
      </c>
      <c r="O823" s="120" t="s">
        <v>1315</v>
      </c>
    </row>
    <row r="824" spans="14:15" ht="30" customHeight="1">
      <c r="N824" s="120" t="s">
        <v>1325</v>
      </c>
      <c r="O824" s="120" t="s">
        <v>1315</v>
      </c>
    </row>
    <row r="825" spans="14:15" ht="15" customHeight="1">
      <c r="N825" s="120" t="s">
        <v>1326</v>
      </c>
      <c r="O825" s="120" t="s">
        <v>1315</v>
      </c>
    </row>
    <row r="826" spans="14:15" ht="30" customHeight="1">
      <c r="N826" s="120" t="s">
        <v>1327</v>
      </c>
      <c r="O826" s="120" t="s">
        <v>1315</v>
      </c>
    </row>
    <row r="827" spans="14:15" ht="15" customHeight="1">
      <c r="N827" s="120" t="s">
        <v>1328</v>
      </c>
      <c r="O827" s="120" t="s">
        <v>1315</v>
      </c>
    </row>
    <row r="828" spans="14:15" ht="15" customHeight="1">
      <c r="N828" s="120" t="s">
        <v>1329</v>
      </c>
      <c r="O828" s="120" t="s">
        <v>1330</v>
      </c>
    </row>
    <row r="829" spans="14:15" ht="30" customHeight="1">
      <c r="N829" s="120" t="s">
        <v>1331</v>
      </c>
      <c r="O829" s="120" t="s">
        <v>1330</v>
      </c>
    </row>
    <row r="830" spans="14:15" ht="15" customHeight="1">
      <c r="N830" s="120" t="s">
        <v>1332</v>
      </c>
      <c r="O830" s="120" t="s">
        <v>1333</v>
      </c>
    </row>
    <row r="831" spans="14:15" ht="15" customHeight="1">
      <c r="N831" s="120" t="s">
        <v>1334</v>
      </c>
      <c r="O831" s="120" t="s">
        <v>1335</v>
      </c>
    </row>
    <row r="832" spans="14:15" ht="15" customHeight="1">
      <c r="N832" s="120" t="s">
        <v>1336</v>
      </c>
      <c r="O832" s="120" t="s">
        <v>1335</v>
      </c>
    </row>
    <row r="833" spans="14:15" ht="15" customHeight="1">
      <c r="N833" s="120" t="s">
        <v>1337</v>
      </c>
      <c r="O833" s="120" t="s">
        <v>1335</v>
      </c>
    </row>
    <row r="834" spans="14:15" ht="15" customHeight="1">
      <c r="N834" s="120" t="s">
        <v>1338</v>
      </c>
      <c r="O834" s="120" t="s">
        <v>1335</v>
      </c>
    </row>
    <row r="835" spans="14:15" ht="15" customHeight="1">
      <c r="N835" s="120" t="s">
        <v>1339</v>
      </c>
      <c r="O835" s="120" t="s">
        <v>1340</v>
      </c>
    </row>
    <row r="836" spans="14:15" ht="15" customHeight="1">
      <c r="N836" s="120" t="s">
        <v>1341</v>
      </c>
      <c r="O836" s="120" t="s">
        <v>1342</v>
      </c>
    </row>
    <row r="837" spans="14:15" ht="15" customHeight="1">
      <c r="N837" s="120" t="s">
        <v>1343</v>
      </c>
      <c r="O837" s="120" t="s">
        <v>1344</v>
      </c>
    </row>
    <row r="838" spans="14:15" ht="30" customHeight="1">
      <c r="N838" s="120" t="s">
        <v>1345</v>
      </c>
      <c r="O838" s="120" t="s">
        <v>1346</v>
      </c>
    </row>
    <row r="839" spans="14:15" ht="15" customHeight="1">
      <c r="N839" s="120" t="s">
        <v>1347</v>
      </c>
      <c r="O839" s="120" t="s">
        <v>1346</v>
      </c>
    </row>
    <row r="840" spans="14:15" ht="15" customHeight="1">
      <c r="N840" s="120" t="s">
        <v>1348</v>
      </c>
      <c r="O840" s="120" t="s">
        <v>1349</v>
      </c>
    </row>
    <row r="841" spans="14:15" ht="15" customHeight="1">
      <c r="N841" s="120" t="s">
        <v>1350</v>
      </c>
      <c r="O841" s="120" t="s">
        <v>1351</v>
      </c>
    </row>
    <row r="842" spans="14:15" ht="15" customHeight="1">
      <c r="N842" s="120" t="s">
        <v>1352</v>
      </c>
      <c r="O842" s="120" t="s">
        <v>1351</v>
      </c>
    </row>
    <row r="843" spans="14:15" ht="30" customHeight="1">
      <c r="N843" s="120" t="s">
        <v>1353</v>
      </c>
      <c r="O843" s="120" t="s">
        <v>1351</v>
      </c>
    </row>
    <row r="844" spans="14:15" ht="30" customHeight="1">
      <c r="N844" s="120" t="s">
        <v>1354</v>
      </c>
      <c r="O844" s="120" t="s">
        <v>1351</v>
      </c>
    </row>
    <row r="845" spans="14:15" ht="30" customHeight="1">
      <c r="N845" s="120" t="s">
        <v>1355</v>
      </c>
      <c r="O845" s="120" t="s">
        <v>1356</v>
      </c>
    </row>
    <row r="846" spans="14:15" ht="30" customHeight="1">
      <c r="N846" s="120" t="s">
        <v>1357</v>
      </c>
      <c r="O846" s="120" t="s">
        <v>1356</v>
      </c>
    </row>
    <row r="847" spans="14:15" ht="45" customHeight="1">
      <c r="N847" s="120" t="s">
        <v>1358</v>
      </c>
      <c r="O847" s="120" t="s">
        <v>1359</v>
      </c>
    </row>
    <row r="848" spans="14:15" ht="45" customHeight="1">
      <c r="N848" s="120" t="s">
        <v>1360</v>
      </c>
      <c r="O848" s="120" t="s">
        <v>1361</v>
      </c>
    </row>
    <row r="849" spans="14:15" ht="30" customHeight="1">
      <c r="N849" s="120" t="s">
        <v>1362</v>
      </c>
      <c r="O849" s="120" t="s">
        <v>1363</v>
      </c>
    </row>
    <row r="850" spans="14:15" ht="30" customHeight="1">
      <c r="N850" s="120" t="s">
        <v>1364</v>
      </c>
      <c r="O850" s="120" t="s">
        <v>1363</v>
      </c>
    </row>
    <row r="851" spans="14:15" ht="30" customHeight="1">
      <c r="N851" s="120" t="s">
        <v>1365</v>
      </c>
      <c r="O851" s="120" t="s">
        <v>1366</v>
      </c>
    </row>
    <row r="852" spans="14:15" ht="15" customHeight="1">
      <c r="N852" s="120" t="s">
        <v>1367</v>
      </c>
      <c r="O852" s="120" t="s">
        <v>1366</v>
      </c>
    </row>
    <row r="853" spans="14:15" ht="15" customHeight="1">
      <c r="N853" s="120" t="s">
        <v>1368</v>
      </c>
      <c r="O853" s="120" t="s">
        <v>1369</v>
      </c>
    </row>
    <row r="854" spans="14:15" ht="15" customHeight="1">
      <c r="N854" s="120" t="s">
        <v>1370</v>
      </c>
      <c r="O854" s="120" t="s">
        <v>1369</v>
      </c>
    </row>
    <row r="855" spans="14:15" ht="15" customHeight="1">
      <c r="N855" s="120" t="s">
        <v>1371</v>
      </c>
      <c r="O855" s="120" t="s">
        <v>1372</v>
      </c>
    </row>
    <row r="856" spans="14:15" ht="15" customHeight="1">
      <c r="N856" s="120" t="s">
        <v>1373</v>
      </c>
      <c r="O856" s="120" t="s">
        <v>1372</v>
      </c>
    </row>
    <row r="857" spans="14:15" ht="15" customHeight="1">
      <c r="N857" s="120" t="s">
        <v>1374</v>
      </c>
      <c r="O857" s="120" t="s">
        <v>1372</v>
      </c>
    </row>
    <row r="858" spans="14:15" ht="30" customHeight="1">
      <c r="N858" s="120" t="s">
        <v>1375</v>
      </c>
      <c r="O858" s="120" t="s">
        <v>1376</v>
      </c>
    </row>
    <row r="859" spans="14:15" ht="30" customHeight="1">
      <c r="N859" s="120" t="s">
        <v>1377</v>
      </c>
      <c r="O859" s="120" t="s">
        <v>1376</v>
      </c>
    </row>
    <row r="860" spans="14:15" ht="15" customHeight="1">
      <c r="N860" s="120" t="s">
        <v>1378</v>
      </c>
      <c r="O860" s="120" t="s">
        <v>1376</v>
      </c>
    </row>
    <row r="861" spans="14:15" ht="30" customHeight="1">
      <c r="N861" s="120" t="s">
        <v>1379</v>
      </c>
      <c r="O861" s="120" t="s">
        <v>1376</v>
      </c>
    </row>
    <row r="862" spans="14:15" ht="30" customHeight="1">
      <c r="N862" s="120" t="s">
        <v>1380</v>
      </c>
      <c r="O862" s="120" t="s">
        <v>1376</v>
      </c>
    </row>
    <row r="863" spans="14:15" ht="30" customHeight="1">
      <c r="N863" s="120" t="s">
        <v>1381</v>
      </c>
      <c r="O863" s="120" t="s">
        <v>1382</v>
      </c>
    </row>
    <row r="864" spans="14:15" ht="30" customHeight="1">
      <c r="N864" s="120" t="s">
        <v>1383</v>
      </c>
      <c r="O864" s="120" t="s">
        <v>1384</v>
      </c>
    </row>
    <row r="865" spans="14:15" ht="30" customHeight="1">
      <c r="N865" s="120" t="s">
        <v>1385</v>
      </c>
      <c r="O865" s="120" t="s">
        <v>1386</v>
      </c>
    </row>
    <row r="866" spans="14:15" ht="15" customHeight="1">
      <c r="N866" s="120" t="s">
        <v>1387</v>
      </c>
      <c r="O866" s="120" t="s">
        <v>1388</v>
      </c>
    </row>
    <row r="867" spans="14:15" ht="15" customHeight="1">
      <c r="N867" s="120" t="s">
        <v>1389</v>
      </c>
      <c r="O867" s="120" t="s">
        <v>1388</v>
      </c>
    </row>
    <row r="868" spans="14:15" ht="15" customHeight="1">
      <c r="N868" s="120" t="s">
        <v>1390</v>
      </c>
      <c r="O868" s="120" t="s">
        <v>1391</v>
      </c>
    </row>
    <row r="869" spans="14:15" ht="60" customHeight="1">
      <c r="N869" s="120" t="s">
        <v>1392</v>
      </c>
      <c r="O869" s="120" t="s">
        <v>1393</v>
      </c>
    </row>
    <row r="870" spans="14:15" ht="15" customHeight="1">
      <c r="N870" s="120" t="s">
        <v>1394</v>
      </c>
      <c r="O870" s="120" t="s">
        <v>1395</v>
      </c>
    </row>
    <row r="871" spans="14:15" ht="15" customHeight="1">
      <c r="N871" s="120" t="s">
        <v>1396</v>
      </c>
      <c r="O871" s="120" t="s">
        <v>1395</v>
      </c>
    </row>
    <row r="872" spans="14:15" ht="15" customHeight="1">
      <c r="N872" s="120" t="s">
        <v>1397</v>
      </c>
      <c r="O872" s="120" t="s">
        <v>1395</v>
      </c>
    </row>
    <row r="873" spans="14:15" ht="15" customHeight="1">
      <c r="N873" s="120" t="s">
        <v>1398</v>
      </c>
      <c r="O873" s="120" t="s">
        <v>1395</v>
      </c>
    </row>
    <row r="874" spans="14:15" ht="15" customHeight="1">
      <c r="N874" s="120" t="s">
        <v>1399</v>
      </c>
      <c r="O874" s="120" t="s">
        <v>1395</v>
      </c>
    </row>
    <row r="875" spans="14:15" ht="15" customHeight="1">
      <c r="N875" s="120" t="s">
        <v>1400</v>
      </c>
      <c r="O875" s="120" t="s">
        <v>1395</v>
      </c>
    </row>
    <row r="876" spans="14:15" ht="15" customHeight="1">
      <c r="N876" s="120" t="s">
        <v>1401</v>
      </c>
      <c r="O876" s="120" t="s">
        <v>1395</v>
      </c>
    </row>
    <row r="877" spans="14:15" ht="15" customHeight="1">
      <c r="N877" s="120" t="s">
        <v>1402</v>
      </c>
      <c r="O877" s="120" t="s">
        <v>1395</v>
      </c>
    </row>
    <row r="878" spans="14:15" ht="15" customHeight="1">
      <c r="N878" s="120" t="s">
        <v>1403</v>
      </c>
      <c r="O878" s="120" t="s">
        <v>1395</v>
      </c>
    </row>
    <row r="879" spans="14:15" ht="15" customHeight="1">
      <c r="N879" s="120" t="s">
        <v>1404</v>
      </c>
      <c r="O879" s="120" t="s">
        <v>1395</v>
      </c>
    </row>
    <row r="880" spans="14:15" ht="15" customHeight="1">
      <c r="N880" s="120" t="s">
        <v>1405</v>
      </c>
      <c r="O880" s="120" t="s">
        <v>1395</v>
      </c>
    </row>
    <row r="881" spans="14:15" ht="15" customHeight="1">
      <c r="N881" s="120" t="s">
        <v>1406</v>
      </c>
      <c r="O881" s="120" t="s">
        <v>1395</v>
      </c>
    </row>
    <row r="882" spans="14:15" ht="15" customHeight="1">
      <c r="N882" s="120" t="s">
        <v>1407</v>
      </c>
      <c r="O882" s="120" t="s">
        <v>1395</v>
      </c>
    </row>
    <row r="883" spans="14:15" ht="15" customHeight="1">
      <c r="N883" s="120" t="s">
        <v>1408</v>
      </c>
      <c r="O883" s="120" t="s">
        <v>1395</v>
      </c>
    </row>
    <row r="884" spans="14:15" ht="15" customHeight="1">
      <c r="N884" s="120" t="s">
        <v>1409</v>
      </c>
      <c r="O884" s="120" t="s">
        <v>1395</v>
      </c>
    </row>
    <row r="885" spans="14:15" ht="15" customHeight="1">
      <c r="N885" s="120" t="s">
        <v>1410</v>
      </c>
      <c r="O885" s="120" t="s">
        <v>1395</v>
      </c>
    </row>
    <row r="886" spans="14:15" ht="15" customHeight="1">
      <c r="N886" s="120" t="s">
        <v>1411</v>
      </c>
      <c r="O886" s="120" t="s">
        <v>1395</v>
      </c>
    </row>
    <row r="887" spans="14:15" ht="15" customHeight="1">
      <c r="N887" s="120" t="s">
        <v>1412</v>
      </c>
      <c r="O887" s="120" t="s">
        <v>1395</v>
      </c>
    </row>
    <row r="888" spans="14:15" ht="15" customHeight="1">
      <c r="N888" s="120" t="s">
        <v>1413</v>
      </c>
      <c r="O888" s="120" t="s">
        <v>1395</v>
      </c>
    </row>
    <row r="889" spans="14:15" ht="30" customHeight="1">
      <c r="N889" s="120" t="s">
        <v>1414</v>
      </c>
      <c r="O889" s="120" t="s">
        <v>1395</v>
      </c>
    </row>
    <row r="890" spans="14:15" ht="30" customHeight="1">
      <c r="N890" s="120" t="s">
        <v>1415</v>
      </c>
      <c r="O890" s="120" t="s">
        <v>1416</v>
      </c>
    </row>
    <row r="891" spans="14:15" ht="30" customHeight="1">
      <c r="N891" s="120" t="s">
        <v>1417</v>
      </c>
      <c r="O891" s="120" t="s">
        <v>1416</v>
      </c>
    </row>
    <row r="892" spans="14:15" ht="30" customHeight="1">
      <c r="N892" s="120" t="s">
        <v>1418</v>
      </c>
      <c r="O892" s="120" t="s">
        <v>1416</v>
      </c>
    </row>
    <row r="893" spans="14:15" ht="30" customHeight="1">
      <c r="N893" s="120" t="s">
        <v>1419</v>
      </c>
      <c r="O893" s="120" t="s">
        <v>1416</v>
      </c>
    </row>
    <row r="894" spans="14:15" ht="30" customHeight="1">
      <c r="N894" s="120" t="s">
        <v>1420</v>
      </c>
      <c r="O894" s="120" t="s">
        <v>1416</v>
      </c>
    </row>
    <row r="895" spans="14:15" ht="15" customHeight="1">
      <c r="N895" s="120" t="s">
        <v>1421</v>
      </c>
      <c r="O895" s="120" t="s">
        <v>1416</v>
      </c>
    </row>
    <row r="896" spans="14:15" ht="15" customHeight="1">
      <c r="N896" s="120" t="s">
        <v>1422</v>
      </c>
      <c r="O896" s="120" t="s">
        <v>1423</v>
      </c>
    </row>
    <row r="897" spans="14:15" ht="15" customHeight="1">
      <c r="N897" s="120" t="s">
        <v>1424</v>
      </c>
      <c r="O897" s="120" t="s">
        <v>1423</v>
      </c>
    </row>
    <row r="898" spans="14:15" ht="15" customHeight="1">
      <c r="N898" s="120" t="s">
        <v>1425</v>
      </c>
      <c r="O898" s="120" t="s">
        <v>1423</v>
      </c>
    </row>
    <row r="899" spans="14:15" ht="15" customHeight="1">
      <c r="N899" s="120" t="s">
        <v>1426</v>
      </c>
      <c r="O899" s="120" t="s">
        <v>1427</v>
      </c>
    </row>
    <row r="900" spans="14:15" ht="15" customHeight="1">
      <c r="N900" s="120" t="s">
        <v>1428</v>
      </c>
      <c r="O900" s="120" t="s">
        <v>1427</v>
      </c>
    </row>
    <row r="901" spans="14:15" ht="15" customHeight="1">
      <c r="N901" s="120" t="s">
        <v>1429</v>
      </c>
      <c r="O901" s="120" t="s">
        <v>1427</v>
      </c>
    </row>
    <row r="902" spans="14:15" ht="15" customHeight="1">
      <c r="N902" s="120" t="s">
        <v>1430</v>
      </c>
      <c r="O902" s="120" t="s">
        <v>1427</v>
      </c>
    </row>
    <row r="903" spans="14:15" ht="15" customHeight="1">
      <c r="N903" s="120" t="s">
        <v>1431</v>
      </c>
      <c r="O903" s="120" t="s">
        <v>1427</v>
      </c>
    </row>
    <row r="904" spans="14:15" ht="15" customHeight="1">
      <c r="N904" s="120" t="s">
        <v>1432</v>
      </c>
      <c r="O904" s="120" t="s">
        <v>1433</v>
      </c>
    </row>
    <row r="905" spans="14:15" ht="15" customHeight="1">
      <c r="N905" s="120" t="s">
        <v>1434</v>
      </c>
      <c r="O905" s="120" t="s">
        <v>1433</v>
      </c>
    </row>
    <row r="906" spans="14:15" ht="15" customHeight="1">
      <c r="N906" s="120" t="s">
        <v>1435</v>
      </c>
      <c r="O906" s="120" t="s">
        <v>1433</v>
      </c>
    </row>
    <row r="907" spans="14:15" ht="30" customHeight="1">
      <c r="N907" s="120" t="s">
        <v>1436</v>
      </c>
      <c r="O907" s="120" t="s">
        <v>1433</v>
      </c>
    </row>
    <row r="908" spans="14:15" ht="15" customHeight="1">
      <c r="N908" s="120" t="s">
        <v>1437</v>
      </c>
      <c r="O908" s="120" t="s">
        <v>1438</v>
      </c>
    </row>
    <row r="909" spans="14:15" ht="30" customHeight="1">
      <c r="N909" s="120" t="s">
        <v>1439</v>
      </c>
      <c r="O909" s="120" t="s">
        <v>1438</v>
      </c>
    </row>
    <row r="910" spans="14:15" ht="30" customHeight="1">
      <c r="N910" s="120" t="s">
        <v>1440</v>
      </c>
      <c r="O910" s="120" t="s">
        <v>1438</v>
      </c>
    </row>
    <row r="911" spans="14:15" ht="30" customHeight="1">
      <c r="N911" s="120" t="s">
        <v>1441</v>
      </c>
      <c r="O911" s="120" t="s">
        <v>1442</v>
      </c>
    </row>
    <row r="912" spans="14:15" ht="15" customHeight="1">
      <c r="N912" s="120" t="s">
        <v>1443</v>
      </c>
      <c r="O912" s="120" t="s">
        <v>1444</v>
      </c>
    </row>
    <row r="913" spans="14:15" ht="15" customHeight="1">
      <c r="N913" s="120" t="s">
        <v>1445</v>
      </c>
      <c r="O913" s="120" t="s">
        <v>1444</v>
      </c>
    </row>
    <row r="914" spans="14:15" ht="15" customHeight="1">
      <c r="N914" s="120" t="s">
        <v>1446</v>
      </c>
      <c r="O914" s="120" t="s">
        <v>1444</v>
      </c>
    </row>
    <row r="915" spans="14:15" ht="45" customHeight="1">
      <c r="N915" s="120" t="s">
        <v>1447</v>
      </c>
      <c r="O915" s="120" t="s">
        <v>1448</v>
      </c>
    </row>
    <row r="916" spans="14:15" ht="30" customHeight="1">
      <c r="N916" s="120" t="s">
        <v>1449</v>
      </c>
      <c r="O916" s="120" t="s">
        <v>1450</v>
      </c>
    </row>
    <row r="917" spans="14:15" ht="30" customHeight="1">
      <c r="N917" s="120" t="s">
        <v>1451</v>
      </c>
      <c r="O917" s="120" t="s">
        <v>1452</v>
      </c>
    </row>
    <row r="918" spans="14:15" ht="15" customHeight="1">
      <c r="N918" s="120" t="s">
        <v>1453</v>
      </c>
      <c r="O918" s="120" t="s">
        <v>1452</v>
      </c>
    </row>
    <row r="919" spans="14:15" ht="30" customHeight="1">
      <c r="N919" s="120" t="s">
        <v>1454</v>
      </c>
      <c r="O919" s="120" t="s">
        <v>1452</v>
      </c>
    </row>
    <row r="920" spans="14:15" ht="15" customHeight="1">
      <c r="N920" s="120" t="s">
        <v>1455</v>
      </c>
      <c r="O920" s="120" t="s">
        <v>1452</v>
      </c>
    </row>
    <row r="921" spans="14:15" ht="30" customHeight="1">
      <c r="N921" s="120" t="s">
        <v>1456</v>
      </c>
      <c r="O921" s="120" t="s">
        <v>1452</v>
      </c>
    </row>
    <row r="922" spans="14:15" ht="15" customHeight="1">
      <c r="N922" s="120" t="s">
        <v>1457</v>
      </c>
      <c r="O922" s="120" t="s">
        <v>1458</v>
      </c>
    </row>
    <row r="923" spans="14:15" ht="30" customHeight="1">
      <c r="N923" s="120" t="s">
        <v>1459</v>
      </c>
      <c r="O923" s="120" t="s">
        <v>1458</v>
      </c>
    </row>
    <row r="924" spans="14:15" ht="30" customHeight="1">
      <c r="N924" s="120" t="s">
        <v>1460</v>
      </c>
      <c r="O924" s="120" t="s">
        <v>1458</v>
      </c>
    </row>
    <row r="925" spans="14:15" ht="30" customHeight="1">
      <c r="N925" s="120" t="s">
        <v>1461</v>
      </c>
      <c r="O925" s="120" t="s">
        <v>1458</v>
      </c>
    </row>
    <row r="926" spans="14:15" ht="15" customHeight="1">
      <c r="N926" s="120" t="s">
        <v>1462</v>
      </c>
      <c r="O926" s="120" t="s">
        <v>1458</v>
      </c>
    </row>
    <row r="927" spans="14:15" ht="15" customHeight="1">
      <c r="N927" s="120" t="s">
        <v>1463</v>
      </c>
      <c r="O927" s="120" t="s">
        <v>1458</v>
      </c>
    </row>
    <row r="928" spans="14:15" ht="15" customHeight="1">
      <c r="N928" s="120" t="s">
        <v>1464</v>
      </c>
      <c r="O928" s="120" t="s">
        <v>1458</v>
      </c>
    </row>
    <row r="929" spans="14:15" ht="15" customHeight="1">
      <c r="N929" s="120" t="s">
        <v>1465</v>
      </c>
      <c r="O929" s="120" t="s">
        <v>1458</v>
      </c>
    </row>
    <row r="930" spans="14:15" ht="30" customHeight="1">
      <c r="N930" s="120" t="s">
        <v>1466</v>
      </c>
      <c r="O930" s="120" t="s">
        <v>1458</v>
      </c>
    </row>
    <row r="931" spans="14:15" ht="15" customHeight="1">
      <c r="N931" s="120" t="s">
        <v>1467</v>
      </c>
      <c r="O931" s="120" t="s">
        <v>1458</v>
      </c>
    </row>
    <row r="932" spans="14:15" ht="30" customHeight="1">
      <c r="N932" s="120" t="s">
        <v>1468</v>
      </c>
      <c r="O932" s="120" t="s">
        <v>1469</v>
      </c>
    </row>
    <row r="933" spans="14:15" ht="30" customHeight="1">
      <c r="N933" s="120" t="s">
        <v>1470</v>
      </c>
      <c r="O933" s="120" t="s">
        <v>1471</v>
      </c>
    </row>
    <row r="934" spans="14:15" ht="15" customHeight="1">
      <c r="N934" s="120" t="s">
        <v>1472</v>
      </c>
      <c r="O934" s="120" t="s">
        <v>1473</v>
      </c>
    </row>
    <row r="935" spans="14:15" ht="30" customHeight="1">
      <c r="N935" s="120" t="s">
        <v>1474</v>
      </c>
      <c r="O935" s="120" t="s">
        <v>1473</v>
      </c>
    </row>
    <row r="936" spans="14:15" ht="15" customHeight="1">
      <c r="N936" s="120" t="s">
        <v>1475</v>
      </c>
      <c r="O936" s="120" t="s">
        <v>1473</v>
      </c>
    </row>
    <row r="937" spans="14:15" ht="30" customHeight="1">
      <c r="N937" s="120" t="s">
        <v>1476</v>
      </c>
      <c r="O937" s="120" t="s">
        <v>1473</v>
      </c>
    </row>
    <row r="938" spans="14:15" ht="30" customHeight="1">
      <c r="N938" s="120" t="s">
        <v>1477</v>
      </c>
      <c r="O938" s="120" t="s">
        <v>1473</v>
      </c>
    </row>
    <row r="939" spans="14:15" ht="30" customHeight="1">
      <c r="N939" s="120" t="s">
        <v>1478</v>
      </c>
      <c r="O939" s="120" t="s">
        <v>1473</v>
      </c>
    </row>
    <row r="940" spans="14:15" ht="30" customHeight="1">
      <c r="N940" s="120" t="s">
        <v>1479</v>
      </c>
      <c r="O940" s="120" t="s">
        <v>1480</v>
      </c>
    </row>
    <row r="941" spans="14:15" ht="30" customHeight="1">
      <c r="N941" s="120" t="s">
        <v>1481</v>
      </c>
      <c r="O941" s="120" t="s">
        <v>1482</v>
      </c>
    </row>
    <row r="942" spans="14:15" ht="30" customHeight="1">
      <c r="N942" s="120" t="s">
        <v>1483</v>
      </c>
      <c r="O942" s="120" t="s">
        <v>1484</v>
      </c>
    </row>
    <row r="943" spans="14:15" ht="30" customHeight="1">
      <c r="N943" s="120" t="s">
        <v>1485</v>
      </c>
      <c r="O943" s="120" t="s">
        <v>1486</v>
      </c>
    </row>
    <row r="944" spans="14:15" ht="30" customHeight="1">
      <c r="N944" s="120" t="s">
        <v>1487</v>
      </c>
      <c r="O944" s="120" t="s">
        <v>1486</v>
      </c>
    </row>
    <row r="945" spans="14:15" ht="30" customHeight="1">
      <c r="N945" s="120" t="s">
        <v>1488</v>
      </c>
      <c r="O945" s="120" t="s">
        <v>1486</v>
      </c>
    </row>
    <row r="946" spans="14:15" ht="30" customHeight="1">
      <c r="N946" s="120" t="s">
        <v>1489</v>
      </c>
      <c r="O946" s="120" t="s">
        <v>1486</v>
      </c>
    </row>
    <row r="947" spans="14:15" ht="30" customHeight="1">
      <c r="N947" s="120" t="s">
        <v>1490</v>
      </c>
      <c r="O947" s="120" t="s">
        <v>1486</v>
      </c>
    </row>
    <row r="948" spans="14:15" ht="30" customHeight="1">
      <c r="N948" s="120" t="s">
        <v>1491</v>
      </c>
      <c r="O948" s="120" t="s">
        <v>1492</v>
      </c>
    </row>
    <row r="949" spans="14:15" ht="30" customHeight="1">
      <c r="N949" s="120" t="s">
        <v>1493</v>
      </c>
      <c r="O949" s="120" t="s">
        <v>1492</v>
      </c>
    </row>
    <row r="950" spans="14:15" ht="30" customHeight="1">
      <c r="N950" s="120" t="s">
        <v>1494</v>
      </c>
      <c r="O950" s="120" t="s">
        <v>1492</v>
      </c>
    </row>
    <row r="951" spans="14:15" ht="45" customHeight="1">
      <c r="N951" s="120" t="s">
        <v>1495</v>
      </c>
      <c r="O951" s="120" t="s">
        <v>1496</v>
      </c>
    </row>
    <row r="952" spans="14:15" ht="45" customHeight="1">
      <c r="N952" s="120" t="s">
        <v>1497</v>
      </c>
      <c r="O952" s="120" t="s">
        <v>1496</v>
      </c>
    </row>
    <row r="953" spans="14:15" ht="75" customHeight="1">
      <c r="N953" s="120" t="s">
        <v>1498</v>
      </c>
      <c r="O953" s="120" t="s">
        <v>1496</v>
      </c>
    </row>
    <row r="954" spans="14:15" ht="60" customHeight="1">
      <c r="N954" s="120" t="s">
        <v>1499</v>
      </c>
      <c r="O954" s="120" t="s">
        <v>1496</v>
      </c>
    </row>
    <row r="955" spans="14:15" ht="60" customHeight="1">
      <c r="N955" s="120" t="s">
        <v>1500</v>
      </c>
      <c r="O955" s="120" t="s">
        <v>1501</v>
      </c>
    </row>
    <row r="956" spans="14:15" ht="60" customHeight="1">
      <c r="N956" s="120" t="s">
        <v>1502</v>
      </c>
      <c r="O956" s="120" t="s">
        <v>1501</v>
      </c>
    </row>
    <row r="957" spans="14:15" ht="30" customHeight="1">
      <c r="N957" s="120" t="s">
        <v>1503</v>
      </c>
      <c r="O957" s="120" t="s">
        <v>1504</v>
      </c>
    </row>
    <row r="958" spans="14:15" ht="30" customHeight="1">
      <c r="N958" s="120" t="s">
        <v>1505</v>
      </c>
      <c r="O958" s="120" t="s">
        <v>1504</v>
      </c>
    </row>
    <row r="959" spans="14:15" ht="15" customHeight="1">
      <c r="N959" s="120" t="s">
        <v>1506</v>
      </c>
      <c r="O959" s="120" t="s">
        <v>1504</v>
      </c>
    </row>
    <row r="960" spans="14:15" ht="15" customHeight="1">
      <c r="N960" s="120" t="s">
        <v>1507</v>
      </c>
      <c r="O960" s="120" t="s">
        <v>1504</v>
      </c>
    </row>
    <row r="961" spans="14:15" ht="15" customHeight="1">
      <c r="N961" s="120" t="s">
        <v>1508</v>
      </c>
      <c r="O961" s="120" t="s">
        <v>1509</v>
      </c>
    </row>
    <row r="962" spans="14:15" ht="15" customHeight="1">
      <c r="N962" s="120" t="s">
        <v>1510</v>
      </c>
      <c r="O962" s="120" t="s">
        <v>1511</v>
      </c>
    </row>
    <row r="963" spans="14:15" ht="15" customHeight="1">
      <c r="N963" s="120" t="s">
        <v>1512</v>
      </c>
      <c r="O963" s="120" t="s">
        <v>1513</v>
      </c>
    </row>
    <row r="964" spans="14:15" ht="15" customHeight="1">
      <c r="N964" s="120" t="s">
        <v>1514</v>
      </c>
      <c r="O964" s="120" t="s">
        <v>1515</v>
      </c>
    </row>
    <row r="965" spans="14:15" ht="15" customHeight="1">
      <c r="N965" s="120" t="s">
        <v>1516</v>
      </c>
      <c r="O965" s="120" t="s">
        <v>1517</v>
      </c>
    </row>
    <row r="966" spans="14:15" ht="15" customHeight="1">
      <c r="N966" s="120" t="s">
        <v>1518</v>
      </c>
      <c r="O966" s="120" t="s">
        <v>1519</v>
      </c>
    </row>
    <row r="967" spans="14:15" ht="15" customHeight="1">
      <c r="N967" s="120" t="s">
        <v>1520</v>
      </c>
      <c r="O967" s="120" t="s">
        <v>1521</v>
      </c>
    </row>
    <row r="968" spans="14:15" ht="30" customHeight="1">
      <c r="N968" s="120" t="s">
        <v>1522</v>
      </c>
      <c r="O968" s="120" t="s">
        <v>1523</v>
      </c>
    </row>
    <row r="969" spans="14:15" ht="60" customHeight="1">
      <c r="N969" s="120" t="s">
        <v>1524</v>
      </c>
      <c r="O969" s="120" t="s">
        <v>1525</v>
      </c>
    </row>
    <row r="970" spans="14:15" ht="30" customHeight="1">
      <c r="N970" s="120" t="s">
        <v>1526</v>
      </c>
      <c r="O970" s="120" t="s">
        <v>1527</v>
      </c>
    </row>
    <row r="971" spans="14:15" ht="30" customHeight="1">
      <c r="N971" s="120" t="s">
        <v>1528</v>
      </c>
      <c r="O971" s="120" t="s">
        <v>1529</v>
      </c>
    </row>
    <row r="972" spans="14:15" ht="30" customHeight="1">
      <c r="N972" s="120" t="s">
        <v>1530</v>
      </c>
      <c r="O972" s="120" t="s">
        <v>1531</v>
      </c>
    </row>
    <row r="973" spans="14:15" ht="30" customHeight="1">
      <c r="N973" s="120" t="s">
        <v>1532</v>
      </c>
      <c r="O973" s="120" t="s">
        <v>1533</v>
      </c>
    </row>
    <row r="974" spans="14:15" ht="30" customHeight="1">
      <c r="N974" s="120" t="s">
        <v>1534</v>
      </c>
      <c r="O974" s="120" t="s">
        <v>1535</v>
      </c>
    </row>
    <row r="975" spans="14:15" ht="30" customHeight="1">
      <c r="N975" s="120" t="s">
        <v>1536</v>
      </c>
      <c r="O975" s="120" t="s">
        <v>1537</v>
      </c>
    </row>
    <row r="976" spans="14:15" ht="30" customHeight="1">
      <c r="N976" s="120" t="s">
        <v>1538</v>
      </c>
      <c r="O976" s="120" t="s">
        <v>1539</v>
      </c>
    </row>
    <row r="977" spans="14:15" ht="30" customHeight="1">
      <c r="N977" s="120" t="s">
        <v>1540</v>
      </c>
      <c r="O977" s="120" t="s">
        <v>1541</v>
      </c>
    </row>
    <row r="978" spans="14:15" ht="30" customHeight="1">
      <c r="N978" s="120" t="s">
        <v>1542</v>
      </c>
      <c r="O978" s="120" t="s">
        <v>1543</v>
      </c>
    </row>
    <row r="979" spans="14:15" ht="45" customHeight="1">
      <c r="N979" s="120" t="s">
        <v>1544</v>
      </c>
      <c r="O979" s="120" t="s">
        <v>1545</v>
      </c>
    </row>
    <row r="980" spans="14:15" ht="45" customHeight="1">
      <c r="N980" s="120" t="s">
        <v>1546</v>
      </c>
      <c r="O980" s="120" t="s">
        <v>1547</v>
      </c>
    </row>
    <row r="981" spans="14:15" ht="30" customHeight="1">
      <c r="N981" s="120" t="s">
        <v>1548</v>
      </c>
      <c r="O981" s="120" t="s">
        <v>1549</v>
      </c>
    </row>
    <row r="982" spans="14:15" ht="30" customHeight="1">
      <c r="N982" s="120" t="s">
        <v>1550</v>
      </c>
      <c r="O982" s="120" t="s">
        <v>1551</v>
      </c>
    </row>
    <row r="983" spans="14:15" ht="30" customHeight="1">
      <c r="N983" s="120" t="s">
        <v>1552</v>
      </c>
      <c r="O983" s="120" t="s">
        <v>1553</v>
      </c>
    </row>
    <row r="984" spans="14:15" ht="30" customHeight="1">
      <c r="N984" s="120" t="s">
        <v>1554</v>
      </c>
      <c r="O984" s="120" t="s">
        <v>1555</v>
      </c>
    </row>
    <row r="985" spans="14:15" ht="30" customHeight="1">
      <c r="N985" s="120" t="s">
        <v>1556</v>
      </c>
      <c r="O985" s="120" t="s">
        <v>1557</v>
      </c>
    </row>
    <row r="986" spans="14:15" ht="15" customHeight="1">
      <c r="N986" s="120" t="s">
        <v>1558</v>
      </c>
      <c r="O986" s="120" t="s">
        <v>1559</v>
      </c>
    </row>
    <row r="987" spans="14:15" ht="15" customHeight="1">
      <c r="N987" s="120" t="s">
        <v>1560</v>
      </c>
      <c r="O987" s="120" t="s">
        <v>1561</v>
      </c>
    </row>
    <row r="988" spans="14:15" ht="15" customHeight="1">
      <c r="N988" s="120" t="s">
        <v>1562</v>
      </c>
      <c r="O988" s="120" t="s">
        <v>1563</v>
      </c>
    </row>
    <row r="989" spans="14:15" ht="30" customHeight="1">
      <c r="N989" s="120" t="s">
        <v>1564</v>
      </c>
      <c r="O989" s="120" t="s">
        <v>1565</v>
      </c>
    </row>
    <row r="990" spans="14:15" ht="45" customHeight="1">
      <c r="N990" s="120" t="s">
        <v>1566</v>
      </c>
      <c r="O990" s="120" t="s">
        <v>1567</v>
      </c>
    </row>
    <row r="991" spans="14:15" ht="30" customHeight="1">
      <c r="N991" s="120" t="s">
        <v>1568</v>
      </c>
      <c r="O991" s="120" t="s">
        <v>1569</v>
      </c>
    </row>
    <row r="992" spans="14:15" ht="30" customHeight="1">
      <c r="N992" s="120" t="s">
        <v>1570</v>
      </c>
      <c r="O992" s="120" t="s">
        <v>1571</v>
      </c>
    </row>
    <row r="993" spans="14:15" ht="30" customHeight="1">
      <c r="N993" s="120" t="s">
        <v>1572</v>
      </c>
      <c r="O993" s="120" t="s">
        <v>1573</v>
      </c>
    </row>
    <row r="994" spans="14:15" ht="30" customHeight="1">
      <c r="N994" s="120" t="s">
        <v>1574</v>
      </c>
      <c r="O994" s="120" t="s">
        <v>1575</v>
      </c>
    </row>
    <row r="995" spans="14:15" ht="30" customHeight="1">
      <c r="N995" s="120" t="s">
        <v>1576</v>
      </c>
      <c r="O995" s="120" t="s">
        <v>1577</v>
      </c>
    </row>
    <row r="996" spans="14:15" ht="30" customHeight="1">
      <c r="N996" s="120" t="s">
        <v>1578</v>
      </c>
      <c r="O996" s="120" t="s">
        <v>1579</v>
      </c>
    </row>
    <row r="997" spans="14:15" ht="60" customHeight="1">
      <c r="N997" s="120" t="s">
        <v>1580</v>
      </c>
      <c r="O997" s="120" t="s">
        <v>1581</v>
      </c>
    </row>
    <row r="998" spans="14:15" ht="15" customHeight="1">
      <c r="N998" s="120" t="s">
        <v>1582</v>
      </c>
      <c r="O998" s="120" t="s">
        <v>1583</v>
      </c>
    </row>
    <row r="999" spans="14:15" ht="15" customHeight="1">
      <c r="N999" s="120" t="s">
        <v>1584</v>
      </c>
      <c r="O999" s="120" t="s">
        <v>1585</v>
      </c>
    </row>
    <row r="1000" spans="14:15" ht="15" customHeight="1">
      <c r="N1000" s="120" t="s">
        <v>1586</v>
      </c>
      <c r="O1000" s="120" t="s">
        <v>1587</v>
      </c>
    </row>
    <row r="1001" spans="14:15" ht="15" customHeight="1">
      <c r="N1001" s="120" t="s">
        <v>1588</v>
      </c>
      <c r="O1001" s="120" t="s">
        <v>1589</v>
      </c>
    </row>
    <row r="1002" spans="14:15" ht="30" customHeight="1">
      <c r="N1002" s="120" t="s">
        <v>1590</v>
      </c>
      <c r="O1002" s="120" t="s">
        <v>1591</v>
      </c>
    </row>
    <row r="1003" spans="14:15" ht="30" customHeight="1">
      <c r="N1003" s="120" t="s">
        <v>1592</v>
      </c>
      <c r="O1003" s="120" t="s">
        <v>1593</v>
      </c>
    </row>
    <row r="1004" spans="14:15" ht="30" customHeight="1">
      <c r="N1004" s="120" t="s">
        <v>1594</v>
      </c>
      <c r="O1004" s="120" t="s">
        <v>1595</v>
      </c>
    </row>
    <row r="1005" spans="14:15" ht="30" customHeight="1">
      <c r="N1005" s="120" t="s">
        <v>1596</v>
      </c>
      <c r="O1005" s="120" t="s">
        <v>1597</v>
      </c>
    </row>
    <row r="1006" spans="14:15" ht="30" customHeight="1">
      <c r="N1006" s="120" t="s">
        <v>1598</v>
      </c>
      <c r="O1006" s="120" t="s">
        <v>1599</v>
      </c>
    </row>
    <row r="1007" spans="14:15" ht="30" customHeight="1">
      <c r="N1007" s="120" t="s">
        <v>1600</v>
      </c>
      <c r="O1007" s="120" t="s">
        <v>1601</v>
      </c>
    </row>
    <row r="1008" spans="14:15" ht="30" customHeight="1">
      <c r="N1008" s="120" t="s">
        <v>1602</v>
      </c>
      <c r="O1008" s="120" t="s">
        <v>1603</v>
      </c>
    </row>
    <row r="1009" spans="14:15" ht="30" customHeight="1">
      <c r="N1009" s="120" t="s">
        <v>1604</v>
      </c>
      <c r="O1009" s="120" t="s">
        <v>1605</v>
      </c>
    </row>
    <row r="1010" spans="14:15" ht="30" customHeight="1">
      <c r="N1010" s="120" t="s">
        <v>1606</v>
      </c>
      <c r="O1010" s="120" t="s">
        <v>1607</v>
      </c>
    </row>
    <row r="1011" spans="14:15" ht="30" customHeight="1">
      <c r="N1011" s="120" t="s">
        <v>1608</v>
      </c>
      <c r="O1011" s="120" t="s">
        <v>1609</v>
      </c>
    </row>
    <row r="1012" spans="14:15" ht="30" customHeight="1">
      <c r="N1012" s="120" t="s">
        <v>1610</v>
      </c>
      <c r="O1012" s="120" t="s">
        <v>1611</v>
      </c>
    </row>
    <row r="1013" spans="14:15" ht="30" customHeight="1">
      <c r="N1013" s="120" t="s">
        <v>1612</v>
      </c>
      <c r="O1013" s="120" t="s">
        <v>1613</v>
      </c>
    </row>
    <row r="1014" spans="14:15" ht="15" customHeight="1">
      <c r="N1014" s="120" t="s">
        <v>1614</v>
      </c>
      <c r="O1014" s="120" t="s">
        <v>1615</v>
      </c>
    </row>
    <row r="1015" spans="14:15" ht="30" customHeight="1">
      <c r="N1015" s="120" t="s">
        <v>1616</v>
      </c>
      <c r="O1015" s="120" t="s">
        <v>1617</v>
      </c>
    </row>
    <row r="1016" spans="14:15" ht="75" customHeight="1">
      <c r="N1016" s="120" t="s">
        <v>1618</v>
      </c>
      <c r="O1016" s="120" t="s">
        <v>1619</v>
      </c>
    </row>
    <row r="1017" spans="14:15" ht="75" customHeight="1">
      <c r="N1017" s="120" t="s">
        <v>1620</v>
      </c>
      <c r="O1017" s="120" t="s">
        <v>1621</v>
      </c>
    </row>
    <row r="1018" spans="14:15" ht="75" customHeight="1">
      <c r="N1018" s="120" t="s">
        <v>1622</v>
      </c>
      <c r="O1018" s="120" t="s">
        <v>1623</v>
      </c>
    </row>
    <row r="1019" spans="14:15" ht="75" customHeight="1">
      <c r="N1019" s="120" t="s">
        <v>1624</v>
      </c>
      <c r="O1019" s="120" t="s">
        <v>1625</v>
      </c>
    </row>
    <row r="1020" spans="14:15" ht="75" customHeight="1">
      <c r="N1020" s="120" t="s">
        <v>1626</v>
      </c>
      <c r="O1020" s="120" t="s">
        <v>1627</v>
      </c>
    </row>
    <row r="1021" spans="14:15" ht="30" customHeight="1">
      <c r="N1021" s="120" t="s">
        <v>1628</v>
      </c>
      <c r="O1021" s="120" t="s">
        <v>1629</v>
      </c>
    </row>
    <row r="1022" spans="14:15" ht="15" customHeight="1">
      <c r="N1022" s="120" t="s">
        <v>1630</v>
      </c>
      <c r="O1022" s="120" t="s">
        <v>1631</v>
      </c>
    </row>
    <row r="1023" spans="14:15" ht="15" customHeight="1">
      <c r="N1023" s="120" t="s">
        <v>1632</v>
      </c>
      <c r="O1023" s="120" t="s">
        <v>1633</v>
      </c>
    </row>
    <row r="1024" spans="14:15" ht="15" customHeight="1">
      <c r="N1024" s="120" t="s">
        <v>1634</v>
      </c>
      <c r="O1024" s="120" t="s">
        <v>1635</v>
      </c>
    </row>
    <row r="1025" spans="14:15" ht="30" customHeight="1">
      <c r="N1025" s="120" t="s">
        <v>1636</v>
      </c>
      <c r="O1025" s="120" t="s">
        <v>1637</v>
      </c>
    </row>
    <row r="1026" spans="14:15" ht="15" customHeight="1">
      <c r="N1026" s="120" t="s">
        <v>1638</v>
      </c>
      <c r="O1026" s="120" t="s">
        <v>1639</v>
      </c>
    </row>
    <row r="1027" spans="14:15" ht="15" customHeight="1">
      <c r="N1027" s="120" t="s">
        <v>1640</v>
      </c>
      <c r="O1027" s="120" t="s">
        <v>1641</v>
      </c>
    </row>
    <row r="1028" spans="14:15" ht="15" customHeight="1">
      <c r="N1028" s="120" t="s">
        <v>1642</v>
      </c>
      <c r="O1028" s="120" t="s">
        <v>1643</v>
      </c>
    </row>
    <row r="1029" spans="14:15" ht="15" customHeight="1">
      <c r="N1029" s="120" t="s">
        <v>1644</v>
      </c>
      <c r="O1029" s="120" t="s">
        <v>1645</v>
      </c>
    </row>
    <row r="1030" spans="14:15" ht="15" customHeight="1">
      <c r="N1030" s="120" t="s">
        <v>1646</v>
      </c>
      <c r="O1030" s="120" t="s">
        <v>1647</v>
      </c>
    </row>
    <row r="1031" spans="14:15" ht="15" customHeight="1">
      <c r="N1031" s="120" t="s">
        <v>1648</v>
      </c>
      <c r="O1031" s="120" t="s">
        <v>1649</v>
      </c>
    </row>
    <row r="1032" spans="14:15" ht="15" customHeight="1">
      <c r="N1032" s="120" t="s">
        <v>1650</v>
      </c>
      <c r="O1032" s="120" t="s">
        <v>1651</v>
      </c>
    </row>
    <row r="1033" spans="14:15" ht="15" customHeight="1">
      <c r="N1033" s="120" t="s">
        <v>1652</v>
      </c>
      <c r="O1033" s="120" t="s">
        <v>1653</v>
      </c>
    </row>
    <row r="1034" spans="14:15" ht="15" customHeight="1">
      <c r="N1034" s="120" t="s">
        <v>1654</v>
      </c>
      <c r="O1034" s="120" t="s">
        <v>1655</v>
      </c>
    </row>
    <row r="1035" spans="14:15" ht="15" customHeight="1">
      <c r="N1035" s="120" t="s">
        <v>1656</v>
      </c>
      <c r="O1035" s="120" t="s">
        <v>1657</v>
      </c>
    </row>
    <row r="1036" spans="14:15" ht="15" customHeight="1">
      <c r="N1036" s="120" t="s">
        <v>1658</v>
      </c>
      <c r="O1036" s="120" t="s">
        <v>1659</v>
      </c>
    </row>
    <row r="1037" spans="14:15" ht="15" customHeight="1">
      <c r="N1037" s="120" t="s">
        <v>1660</v>
      </c>
      <c r="O1037" s="120" t="s">
        <v>1661</v>
      </c>
    </row>
    <row r="1038" spans="14:15" ht="15" customHeight="1">
      <c r="N1038" s="120" t="s">
        <v>1662</v>
      </c>
      <c r="O1038" s="120" t="s">
        <v>1663</v>
      </c>
    </row>
    <row r="1039" spans="14:15" ht="15" customHeight="1">
      <c r="N1039" s="120" t="s">
        <v>1664</v>
      </c>
      <c r="O1039" s="120" t="s">
        <v>1665</v>
      </c>
    </row>
    <row r="1040" spans="14:15" ht="15" customHeight="1">
      <c r="N1040" s="120" t="s">
        <v>1666</v>
      </c>
      <c r="O1040" s="120" t="s">
        <v>1667</v>
      </c>
    </row>
    <row r="1041" spans="14:15" ht="15" customHeight="1">
      <c r="N1041" s="120" t="s">
        <v>1668</v>
      </c>
      <c r="O1041" s="120" t="s">
        <v>1669</v>
      </c>
    </row>
    <row r="1042" spans="14:15" ht="15" customHeight="1">
      <c r="N1042" s="120" t="s">
        <v>1670</v>
      </c>
      <c r="O1042" s="120" t="s">
        <v>1671</v>
      </c>
    </row>
    <row r="1043" spans="14:15" ht="45" customHeight="1">
      <c r="N1043" s="120" t="s">
        <v>1672</v>
      </c>
      <c r="O1043" s="120" t="s">
        <v>1673</v>
      </c>
    </row>
    <row r="1044" spans="14:15" ht="45" customHeight="1">
      <c r="N1044" s="120" t="s">
        <v>1674</v>
      </c>
      <c r="O1044" s="120" t="s">
        <v>1675</v>
      </c>
    </row>
    <row r="1045" spans="14:15" ht="30" customHeight="1">
      <c r="N1045" s="120" t="s">
        <v>1676</v>
      </c>
      <c r="O1045" s="120" t="s">
        <v>1677</v>
      </c>
    </row>
    <row r="1046" spans="14:15" ht="15" customHeight="1">
      <c r="N1046" s="120" t="s">
        <v>1678</v>
      </c>
      <c r="O1046" s="120" t="s">
        <v>1679</v>
      </c>
    </row>
    <row r="1047" spans="14:15" ht="15" customHeight="1">
      <c r="N1047" s="120" t="s">
        <v>1680</v>
      </c>
      <c r="O1047" s="120" t="s">
        <v>1681</v>
      </c>
    </row>
    <row r="1048" spans="14:15" ht="30" customHeight="1">
      <c r="N1048" s="120" t="s">
        <v>1682</v>
      </c>
      <c r="O1048" s="120" t="s">
        <v>1683</v>
      </c>
    </row>
    <row r="1049" spans="14:15" ht="30" customHeight="1">
      <c r="N1049" s="120" t="s">
        <v>1684</v>
      </c>
      <c r="O1049" s="120" t="s">
        <v>1685</v>
      </c>
    </row>
    <row r="1050" spans="14:15" ht="30" customHeight="1">
      <c r="N1050" s="120" t="s">
        <v>1686</v>
      </c>
      <c r="O1050" s="120" t="s">
        <v>1687</v>
      </c>
    </row>
    <row r="1051" spans="14:15" ht="30" customHeight="1">
      <c r="N1051" s="120" t="s">
        <v>1688</v>
      </c>
      <c r="O1051" s="120" t="s">
        <v>1689</v>
      </c>
    </row>
    <row r="1052" spans="14:15" ht="30" customHeight="1">
      <c r="N1052" s="120" t="s">
        <v>1690</v>
      </c>
      <c r="O1052" s="120" t="s">
        <v>1691</v>
      </c>
    </row>
    <row r="1053" spans="14:15" ht="30" customHeight="1">
      <c r="N1053" s="120" t="s">
        <v>1692</v>
      </c>
      <c r="O1053" s="120" t="s">
        <v>1693</v>
      </c>
    </row>
    <row r="1054" spans="14:15" ht="30" customHeight="1">
      <c r="N1054" s="120" t="s">
        <v>1694</v>
      </c>
      <c r="O1054" s="120" t="s">
        <v>1695</v>
      </c>
    </row>
    <row r="1055" spans="14:15" ht="30" customHeight="1">
      <c r="N1055" s="120" t="s">
        <v>1696</v>
      </c>
      <c r="O1055" s="120" t="s">
        <v>1697</v>
      </c>
    </row>
    <row r="1056" spans="14:15" ht="30" customHeight="1">
      <c r="N1056" s="120" t="s">
        <v>1698</v>
      </c>
      <c r="O1056" s="120" t="s">
        <v>1699</v>
      </c>
    </row>
    <row r="1057" spans="14:15" ht="30" customHeight="1">
      <c r="N1057" s="120" t="s">
        <v>1700</v>
      </c>
      <c r="O1057" s="120" t="s">
        <v>1701</v>
      </c>
    </row>
    <row r="1058" spans="14:15" ht="30" customHeight="1">
      <c r="N1058" s="120" t="s">
        <v>1702</v>
      </c>
      <c r="O1058" s="120" t="s">
        <v>1703</v>
      </c>
    </row>
    <row r="1059" spans="14:15" ht="30" customHeight="1">
      <c r="N1059" s="120" t="s">
        <v>1704</v>
      </c>
      <c r="O1059" s="120" t="s">
        <v>1705</v>
      </c>
    </row>
    <row r="1060" spans="14:15" ht="30" customHeight="1">
      <c r="N1060" s="120" t="s">
        <v>1706</v>
      </c>
      <c r="O1060" s="120" t="s">
        <v>1707</v>
      </c>
    </row>
    <row r="1061" spans="14:15" ht="30" customHeight="1">
      <c r="N1061" s="120" t="s">
        <v>1708</v>
      </c>
      <c r="O1061" s="120" t="s">
        <v>1709</v>
      </c>
    </row>
    <row r="1062" spans="14:15" ht="30" customHeight="1">
      <c r="N1062" s="120" t="s">
        <v>1710</v>
      </c>
      <c r="O1062" s="120" t="s">
        <v>1711</v>
      </c>
    </row>
    <row r="1063" spans="14:15" ht="30" customHeight="1">
      <c r="N1063" s="120" t="s">
        <v>1712</v>
      </c>
      <c r="O1063" s="120" t="s">
        <v>1713</v>
      </c>
    </row>
    <row r="1064" spans="14:15" ht="30" customHeight="1">
      <c r="N1064" s="120" t="s">
        <v>1714</v>
      </c>
      <c r="O1064" s="120" t="s">
        <v>1715</v>
      </c>
    </row>
    <row r="1065" spans="14:15" ht="30" customHeight="1">
      <c r="N1065" s="120" t="s">
        <v>1716</v>
      </c>
      <c r="O1065" s="120" t="s">
        <v>1717</v>
      </c>
    </row>
    <row r="1066" spans="14:15" ht="30" customHeight="1">
      <c r="N1066" s="120" t="s">
        <v>1718</v>
      </c>
      <c r="O1066" s="120" t="s">
        <v>1719</v>
      </c>
    </row>
    <row r="1067" spans="14:15" ht="30" customHeight="1">
      <c r="N1067" s="120" t="s">
        <v>1720</v>
      </c>
      <c r="O1067" s="120" t="s">
        <v>1721</v>
      </c>
    </row>
    <row r="1068" spans="14:15" ht="30" customHeight="1">
      <c r="N1068" s="120" t="s">
        <v>1722</v>
      </c>
      <c r="O1068" s="120" t="s">
        <v>1723</v>
      </c>
    </row>
    <row r="1069" spans="14:15" ht="30" customHeight="1">
      <c r="N1069" s="120" t="s">
        <v>1724</v>
      </c>
      <c r="O1069" s="120" t="s">
        <v>1725</v>
      </c>
    </row>
    <row r="1070" spans="14:15" ht="30" customHeight="1">
      <c r="N1070" s="120" t="s">
        <v>1726</v>
      </c>
      <c r="O1070" s="120" t="s">
        <v>1727</v>
      </c>
    </row>
    <row r="1071" spans="14:15" ht="30" customHeight="1">
      <c r="N1071" s="120" t="s">
        <v>1728</v>
      </c>
      <c r="O1071" s="120" t="s">
        <v>1729</v>
      </c>
    </row>
    <row r="1072" spans="14:15" ht="45" customHeight="1">
      <c r="N1072" s="120" t="s">
        <v>1730</v>
      </c>
      <c r="O1072" s="120" t="s">
        <v>1731</v>
      </c>
    </row>
    <row r="1073" spans="14:15" ht="45" customHeight="1">
      <c r="N1073" s="120" t="s">
        <v>1732</v>
      </c>
      <c r="O1073" s="120" t="s">
        <v>1733</v>
      </c>
    </row>
    <row r="1074" spans="14:15" ht="45" customHeight="1">
      <c r="N1074" s="120" t="s">
        <v>1734</v>
      </c>
      <c r="O1074" s="120" t="s">
        <v>1735</v>
      </c>
    </row>
    <row r="1075" spans="14:15" ht="45" customHeight="1">
      <c r="N1075" s="120" t="s">
        <v>1736</v>
      </c>
      <c r="O1075" s="120" t="s">
        <v>1737</v>
      </c>
    </row>
    <row r="1076" spans="14:15" ht="45" customHeight="1">
      <c r="N1076" s="120" t="s">
        <v>1738</v>
      </c>
      <c r="O1076" s="120" t="s">
        <v>1739</v>
      </c>
    </row>
    <row r="1077" spans="14:15" ht="15" customHeight="1">
      <c r="N1077" s="120" t="s">
        <v>1740</v>
      </c>
      <c r="O1077" s="120" t="s">
        <v>1741</v>
      </c>
    </row>
    <row r="1078" spans="14:15" ht="15" customHeight="1">
      <c r="N1078" s="120" t="s">
        <v>1742</v>
      </c>
      <c r="O1078" s="120" t="s">
        <v>1743</v>
      </c>
    </row>
    <row r="1079" spans="14:15" ht="15" customHeight="1">
      <c r="N1079" s="120" t="s">
        <v>1744</v>
      </c>
      <c r="O1079" s="120" t="s">
        <v>1745</v>
      </c>
    </row>
    <row r="1080" spans="14:15" ht="15" customHeight="1">
      <c r="N1080" s="120" t="s">
        <v>1746</v>
      </c>
      <c r="O1080" s="120" t="s">
        <v>1747</v>
      </c>
    </row>
    <row r="1081" spans="14:15" ht="15" customHeight="1">
      <c r="N1081" s="120" t="s">
        <v>1748</v>
      </c>
      <c r="O1081" s="120" t="s">
        <v>1749</v>
      </c>
    </row>
    <row r="1082" spans="14:15" ht="15" customHeight="1">
      <c r="N1082" s="120" t="s">
        <v>1750</v>
      </c>
      <c r="O1082" s="120" t="s">
        <v>1751</v>
      </c>
    </row>
    <row r="1083" spans="14:15" ht="15" customHeight="1">
      <c r="N1083" s="120" t="s">
        <v>1752</v>
      </c>
      <c r="O1083" s="120" t="s">
        <v>1753</v>
      </c>
    </row>
    <row r="1084" spans="14:15" ht="15" customHeight="1">
      <c r="N1084" s="120" t="s">
        <v>1754</v>
      </c>
      <c r="O1084" s="120" t="s">
        <v>1755</v>
      </c>
    </row>
    <row r="1085" spans="14:15" ht="15" customHeight="1">
      <c r="N1085" s="120" t="s">
        <v>1756</v>
      </c>
      <c r="O1085" s="120" t="s">
        <v>1757</v>
      </c>
    </row>
    <row r="1086" spans="14:15" ht="15" customHeight="1">
      <c r="N1086" s="120" t="s">
        <v>1758</v>
      </c>
      <c r="O1086" s="120" t="s">
        <v>1759</v>
      </c>
    </row>
    <row r="1087" spans="14:15" ht="30" customHeight="1">
      <c r="N1087" s="120" t="s">
        <v>1760</v>
      </c>
      <c r="O1087" s="120" t="s">
        <v>1761</v>
      </c>
    </row>
    <row r="1088" spans="14:15" ht="15" customHeight="1">
      <c r="N1088" s="120" t="s">
        <v>1762</v>
      </c>
      <c r="O1088" s="120" t="s">
        <v>1763</v>
      </c>
    </row>
    <row r="1089" spans="14:15" ht="15" customHeight="1">
      <c r="N1089" s="120" t="s">
        <v>1764</v>
      </c>
      <c r="O1089" s="120" t="s">
        <v>1765</v>
      </c>
    </row>
    <row r="1090" spans="14:15" ht="15" customHeight="1">
      <c r="N1090" s="120" t="s">
        <v>1766</v>
      </c>
      <c r="O1090" s="120" t="s">
        <v>1767</v>
      </c>
    </row>
    <row r="1091" spans="14:15" ht="15" customHeight="1">
      <c r="N1091" s="120" t="s">
        <v>1768</v>
      </c>
      <c r="O1091" s="120" t="s">
        <v>1769</v>
      </c>
    </row>
    <row r="1092" spans="14:15" ht="15" customHeight="1">
      <c r="N1092" s="120" t="s">
        <v>1770</v>
      </c>
      <c r="O1092" s="120" t="s">
        <v>1771</v>
      </c>
    </row>
    <row r="1093" spans="14:15" ht="15" customHeight="1">
      <c r="N1093" s="120" t="s">
        <v>1772</v>
      </c>
      <c r="O1093" s="120" t="s">
        <v>1773</v>
      </c>
    </row>
    <row r="1094" spans="14:15" ht="15" customHeight="1">
      <c r="N1094" s="120" t="s">
        <v>1774</v>
      </c>
      <c r="O1094" s="120" t="s">
        <v>1775</v>
      </c>
    </row>
    <row r="1095" spans="14:15" ht="15" customHeight="1">
      <c r="N1095" s="120" t="s">
        <v>1776</v>
      </c>
      <c r="O1095" s="120" t="s">
        <v>1777</v>
      </c>
    </row>
    <row r="1096" spans="14:15" ht="30" customHeight="1">
      <c r="N1096" s="120" t="s">
        <v>1778</v>
      </c>
      <c r="O1096" s="120" t="s">
        <v>1779</v>
      </c>
    </row>
    <row r="1097" spans="14:15" ht="15" customHeight="1">
      <c r="N1097" s="120" t="s">
        <v>1780</v>
      </c>
      <c r="O1097" s="120" t="s">
        <v>1781</v>
      </c>
    </row>
    <row r="1098" spans="14:15" ht="45" customHeight="1">
      <c r="N1098" s="120" t="s">
        <v>1782</v>
      </c>
      <c r="O1098" s="120" t="s">
        <v>1783</v>
      </c>
    </row>
    <row r="1099" spans="14:15" ht="45" customHeight="1">
      <c r="N1099" s="120" t="s">
        <v>1784</v>
      </c>
      <c r="O1099" s="120" t="s">
        <v>1785</v>
      </c>
    </row>
    <row r="1100" spans="14:15" ht="45" customHeight="1">
      <c r="N1100" s="120" t="s">
        <v>1786</v>
      </c>
      <c r="O1100" s="120" t="s">
        <v>1787</v>
      </c>
    </row>
    <row r="1101" spans="14:15" ht="45" customHeight="1">
      <c r="N1101" s="120" t="s">
        <v>1788</v>
      </c>
      <c r="O1101" s="120" t="s">
        <v>1789</v>
      </c>
    </row>
    <row r="1102" spans="14:15" ht="30" customHeight="1">
      <c r="N1102" s="120" t="s">
        <v>1790</v>
      </c>
      <c r="O1102" s="120" t="s">
        <v>1791</v>
      </c>
    </row>
    <row r="1103" spans="14:15" ht="15" customHeight="1">
      <c r="N1103" s="120" t="s">
        <v>1792</v>
      </c>
      <c r="O1103" s="120" t="s">
        <v>1793</v>
      </c>
    </row>
    <row r="1104" spans="14:15" ht="30" customHeight="1">
      <c r="N1104" s="120" t="s">
        <v>1794</v>
      </c>
      <c r="O1104" s="120" t="s">
        <v>1795</v>
      </c>
    </row>
    <row r="1105" spans="14:15" ht="30" customHeight="1">
      <c r="N1105" s="120" t="s">
        <v>1796</v>
      </c>
      <c r="O1105" s="120" t="s">
        <v>1797</v>
      </c>
    </row>
    <row r="1106" spans="14:15" ht="30" customHeight="1">
      <c r="N1106" s="120" t="s">
        <v>1798</v>
      </c>
      <c r="O1106" s="120" t="s">
        <v>1799</v>
      </c>
    </row>
    <row r="1107" spans="14:15" ht="15" customHeight="1">
      <c r="N1107" s="120" t="s">
        <v>1800</v>
      </c>
      <c r="O1107" s="120" t="s">
        <v>1801</v>
      </c>
    </row>
    <row r="1108" spans="14:15" ht="30" customHeight="1">
      <c r="N1108" s="120" t="s">
        <v>1802</v>
      </c>
      <c r="O1108" s="120" t="s">
        <v>1803</v>
      </c>
    </row>
    <row r="1109" spans="14:15" ht="30" customHeight="1">
      <c r="N1109" s="120" t="s">
        <v>1804</v>
      </c>
      <c r="O1109" s="120" t="s">
        <v>1805</v>
      </c>
    </row>
    <row r="1110" spans="14:15" ht="15" customHeight="1">
      <c r="N1110" s="120" t="s">
        <v>1806</v>
      </c>
      <c r="O1110" s="120" t="s">
        <v>1807</v>
      </c>
    </row>
    <row r="1111" spans="14:15" ht="30" customHeight="1">
      <c r="N1111" s="120" t="s">
        <v>1808</v>
      </c>
      <c r="O1111" s="120" t="s">
        <v>1809</v>
      </c>
    </row>
    <row r="1112" spans="14:15" ht="15" customHeight="1">
      <c r="N1112" s="120" t="s">
        <v>1810</v>
      </c>
      <c r="O1112" s="120" t="s">
        <v>1811</v>
      </c>
    </row>
    <row r="1113" spans="14:15" ht="30" customHeight="1">
      <c r="N1113" s="120" t="s">
        <v>1812</v>
      </c>
      <c r="O1113" s="120" t="s">
        <v>1813</v>
      </c>
    </row>
    <row r="1114" spans="14:15" ht="15" customHeight="1">
      <c r="N1114" s="120" t="s">
        <v>1814</v>
      </c>
      <c r="O1114" s="120" t="s">
        <v>1815</v>
      </c>
    </row>
    <row r="1115" spans="14:15" ht="15" customHeight="1">
      <c r="N1115" s="120" t="s">
        <v>1816</v>
      </c>
      <c r="O1115" s="120" t="s">
        <v>1817</v>
      </c>
    </row>
    <row r="1116" spans="14:15" ht="15" customHeight="1">
      <c r="N1116" s="120" t="s">
        <v>1818</v>
      </c>
      <c r="O1116" s="120" t="s">
        <v>1819</v>
      </c>
    </row>
    <row r="1117" spans="14:15" ht="15" customHeight="1">
      <c r="N1117" s="120" t="s">
        <v>1820</v>
      </c>
      <c r="O1117" s="120" t="s">
        <v>1821</v>
      </c>
    </row>
    <row r="1118" spans="14:15" ht="15" customHeight="1">
      <c r="N1118" s="120" t="s">
        <v>1822</v>
      </c>
      <c r="O1118" s="120" t="s">
        <v>1823</v>
      </c>
    </row>
    <row r="1119" spans="14:15" ht="15" customHeight="1">
      <c r="N1119" s="120" t="s">
        <v>1824</v>
      </c>
      <c r="O1119" s="120" t="s">
        <v>1825</v>
      </c>
    </row>
    <row r="1120" spans="14:15" ht="30" customHeight="1">
      <c r="N1120" s="120" t="s">
        <v>1826</v>
      </c>
      <c r="O1120" s="120" t="s">
        <v>1827</v>
      </c>
    </row>
    <row r="1121" spans="14:15" ht="15" customHeight="1">
      <c r="N1121" s="120" t="s">
        <v>1828</v>
      </c>
      <c r="O1121" s="120" t="s">
        <v>1829</v>
      </c>
    </row>
    <row r="1122" spans="14:15" ht="15" customHeight="1">
      <c r="N1122" s="120" t="s">
        <v>1830</v>
      </c>
      <c r="O1122" s="120" t="s">
        <v>1831</v>
      </c>
    </row>
    <row r="1123" spans="14:15" ht="30" customHeight="1">
      <c r="N1123" s="120" t="s">
        <v>1832</v>
      </c>
      <c r="O1123" s="120" t="s">
        <v>1833</v>
      </c>
    </row>
    <row r="1124" spans="14:15" ht="15" customHeight="1">
      <c r="N1124" s="120" t="s">
        <v>1834</v>
      </c>
      <c r="O1124" s="120" t="s">
        <v>1835</v>
      </c>
    </row>
    <row r="1125" spans="14:15" ht="15" customHeight="1">
      <c r="N1125" s="120" t="s">
        <v>1836</v>
      </c>
      <c r="O1125" s="120" t="s">
        <v>1837</v>
      </c>
    </row>
    <row r="1126" spans="14:15" ht="15" customHeight="1">
      <c r="N1126" s="120" t="s">
        <v>1838</v>
      </c>
      <c r="O1126" s="120" t="s">
        <v>1839</v>
      </c>
    </row>
    <row r="1127" spans="14:15" ht="30" customHeight="1">
      <c r="N1127" s="120" t="s">
        <v>1840</v>
      </c>
      <c r="O1127" s="120" t="s">
        <v>1841</v>
      </c>
    </row>
    <row r="1128" spans="14:15" ht="15" customHeight="1">
      <c r="N1128" s="120" t="s">
        <v>1842</v>
      </c>
      <c r="O1128" s="120" t="s">
        <v>1843</v>
      </c>
    </row>
    <row r="1129" spans="14:15" ht="30" customHeight="1">
      <c r="N1129" s="120" t="s">
        <v>1844</v>
      </c>
      <c r="O1129" s="120" t="s">
        <v>1845</v>
      </c>
    </row>
    <row r="1130" spans="14:15" ht="30" customHeight="1">
      <c r="N1130" s="120" t="s">
        <v>1846</v>
      </c>
      <c r="O1130" s="120" t="s">
        <v>1847</v>
      </c>
    </row>
    <row r="1131" spans="14:15" ht="30" customHeight="1">
      <c r="N1131" s="120" t="s">
        <v>1848</v>
      </c>
      <c r="O1131" s="120" t="s">
        <v>1849</v>
      </c>
    </row>
    <row r="1132" spans="14:15" ht="30" customHeight="1">
      <c r="N1132" s="120" t="s">
        <v>1850</v>
      </c>
      <c r="O1132" s="120" t="s">
        <v>1851</v>
      </c>
    </row>
    <row r="1133" spans="14:15" ht="30" customHeight="1">
      <c r="N1133" s="120" t="s">
        <v>1852</v>
      </c>
      <c r="O1133" s="120" t="s">
        <v>1853</v>
      </c>
    </row>
    <row r="1134" spans="14:15" ht="15" customHeight="1">
      <c r="N1134" s="120" t="s">
        <v>1854</v>
      </c>
      <c r="O1134" s="120" t="s">
        <v>1855</v>
      </c>
    </row>
    <row r="1135" spans="14:15" ht="30" customHeight="1">
      <c r="N1135" s="120" t="s">
        <v>1856</v>
      </c>
      <c r="O1135" s="120" t="s">
        <v>1857</v>
      </c>
    </row>
    <row r="1136" spans="14:15" ht="45" customHeight="1">
      <c r="N1136" s="120" t="s">
        <v>1858</v>
      </c>
      <c r="O1136" s="120" t="s">
        <v>1859</v>
      </c>
    </row>
    <row r="1137" spans="14:15" ht="30" customHeight="1">
      <c r="N1137" s="120" t="s">
        <v>1860</v>
      </c>
      <c r="O1137" s="120" t="s">
        <v>1861</v>
      </c>
    </row>
    <row r="1138" spans="14:15" ht="30" customHeight="1">
      <c r="N1138" s="120" t="s">
        <v>1862</v>
      </c>
      <c r="O1138" s="120" t="s">
        <v>1863</v>
      </c>
    </row>
    <row r="1139" spans="14:15" ht="15" customHeight="1">
      <c r="N1139" s="120" t="s">
        <v>1864</v>
      </c>
      <c r="O1139" s="120" t="s">
        <v>1865</v>
      </c>
    </row>
    <row r="1140" spans="14:15" ht="30" customHeight="1">
      <c r="N1140" s="120" t="s">
        <v>1866</v>
      </c>
      <c r="O1140" s="120" t="s">
        <v>1867</v>
      </c>
    </row>
    <row r="1141" spans="14:15" ht="15" customHeight="1">
      <c r="N1141" s="120" t="s">
        <v>1868</v>
      </c>
      <c r="O1141" s="120" t="s">
        <v>1869</v>
      </c>
    </row>
    <row r="1142" spans="14:15" ht="15" customHeight="1">
      <c r="N1142" s="120" t="s">
        <v>1870</v>
      </c>
      <c r="O1142" s="120" t="s">
        <v>1871</v>
      </c>
    </row>
    <row r="1143" spans="14:15" ht="30" customHeight="1">
      <c r="N1143" s="120" t="s">
        <v>1872</v>
      </c>
      <c r="O1143" s="120" t="s">
        <v>1873</v>
      </c>
    </row>
    <row r="1144" spans="14:15" ht="30" customHeight="1">
      <c r="N1144" s="120" t="s">
        <v>1874</v>
      </c>
      <c r="O1144" s="120" t="s">
        <v>1875</v>
      </c>
    </row>
    <row r="1145" spans="14:15" ht="15" customHeight="1">
      <c r="N1145" s="120" t="s">
        <v>1876</v>
      </c>
      <c r="O1145" s="120" t="s">
        <v>1877</v>
      </c>
    </row>
    <row r="1146" spans="14:15" ht="15" customHeight="1">
      <c r="N1146" s="120" t="s">
        <v>1878</v>
      </c>
      <c r="O1146" s="120" t="s">
        <v>1879</v>
      </c>
    </row>
    <row r="1147" spans="14:15" ht="30" customHeight="1">
      <c r="N1147" s="120" t="s">
        <v>1880</v>
      </c>
      <c r="O1147" s="120" t="s">
        <v>1881</v>
      </c>
    </row>
    <row r="1148" spans="14:15" ht="15" customHeight="1">
      <c r="N1148" s="120" t="s">
        <v>1882</v>
      </c>
      <c r="O1148" s="120" t="s">
        <v>1883</v>
      </c>
    </row>
    <row r="1149" spans="14:15" ht="30" customHeight="1">
      <c r="N1149" s="120" t="s">
        <v>1884</v>
      </c>
      <c r="O1149" s="120" t="s">
        <v>1885</v>
      </c>
    </row>
    <row r="1150" spans="14:15" ht="15" customHeight="1">
      <c r="N1150" s="120" t="s">
        <v>1886</v>
      </c>
      <c r="O1150" s="120" t="s">
        <v>1887</v>
      </c>
    </row>
    <row r="1151" spans="14:15" ht="30" customHeight="1">
      <c r="N1151" s="120" t="s">
        <v>2111</v>
      </c>
      <c r="O1151" s="120" t="s">
        <v>1888</v>
      </c>
    </row>
    <row r="1152" spans="14:15" ht="30" customHeight="1">
      <c r="N1152" s="120" t="s">
        <v>1889</v>
      </c>
      <c r="O1152" s="120" t="s">
        <v>1890</v>
      </c>
    </row>
    <row r="1153" spans="14:15" ht="60" customHeight="1">
      <c r="N1153" s="120" t="s">
        <v>1891</v>
      </c>
      <c r="O1153" s="120" t="s">
        <v>1892</v>
      </c>
    </row>
    <row r="1154" spans="14:15" ht="15" customHeight="1">
      <c r="N1154" s="120" t="s">
        <v>1893</v>
      </c>
      <c r="O1154" s="120" t="s">
        <v>1894</v>
      </c>
    </row>
    <row r="1155" spans="14:15" ht="30" customHeight="1">
      <c r="N1155" s="120" t="s">
        <v>1895</v>
      </c>
      <c r="O1155" s="120" t="s">
        <v>1896</v>
      </c>
    </row>
    <row r="1156" spans="14:15" ht="15" customHeight="1">
      <c r="N1156" s="120" t="s">
        <v>1897</v>
      </c>
      <c r="O1156" s="120" t="s">
        <v>1898</v>
      </c>
    </row>
    <row r="1157" spans="14:15" ht="60" customHeight="1">
      <c r="N1157" s="120" t="s">
        <v>1899</v>
      </c>
      <c r="O1157" s="120" t="s">
        <v>1900</v>
      </c>
    </row>
    <row r="1158" spans="14:15" ht="15" customHeight="1">
      <c r="N1158" s="120" t="s">
        <v>1901</v>
      </c>
      <c r="O1158" s="120" t="s">
        <v>1902</v>
      </c>
    </row>
    <row r="1159" spans="14:15" ht="15" customHeight="1">
      <c r="N1159" s="120" t="s">
        <v>1903</v>
      </c>
      <c r="O1159" s="120" t="s">
        <v>1904</v>
      </c>
    </row>
    <row r="1160" spans="14:15" ht="30" customHeight="1">
      <c r="N1160" s="120" t="s">
        <v>1905</v>
      </c>
      <c r="O1160" s="120" t="s">
        <v>1906</v>
      </c>
    </row>
    <row r="1161" spans="14:15" ht="30" customHeight="1">
      <c r="N1161" s="120" t="s">
        <v>1907</v>
      </c>
      <c r="O1161" s="120" t="s">
        <v>1908</v>
      </c>
    </row>
    <row r="1162" spans="14:15" ht="15" customHeight="1">
      <c r="N1162" s="120" t="s">
        <v>1909</v>
      </c>
      <c r="O1162" s="120" t="s">
        <v>1910</v>
      </c>
    </row>
    <row r="1163" spans="14:15" ht="30" customHeight="1">
      <c r="N1163" s="120" t="s">
        <v>1911</v>
      </c>
      <c r="O1163" s="120" t="s">
        <v>1912</v>
      </c>
    </row>
    <row r="1164" spans="14:15" ht="30" customHeight="1">
      <c r="N1164" s="120" t="s">
        <v>1913</v>
      </c>
      <c r="O1164" s="120" t="s">
        <v>1914</v>
      </c>
    </row>
    <row r="1165" spans="14:15" ht="30" customHeight="1">
      <c r="N1165" s="120" t="s">
        <v>1915</v>
      </c>
      <c r="O1165" s="120" t="s">
        <v>1916</v>
      </c>
    </row>
    <row r="1166" spans="14:15" ht="15" customHeight="1">
      <c r="N1166" s="120" t="s">
        <v>1917</v>
      </c>
      <c r="O1166" s="120" t="s">
        <v>1918</v>
      </c>
    </row>
    <row r="1167" spans="14:15" ht="30" customHeight="1">
      <c r="N1167" s="120" t="s">
        <v>1919</v>
      </c>
      <c r="O1167" s="120" t="s">
        <v>1920</v>
      </c>
    </row>
    <row r="1168" spans="14:15" ht="15" customHeight="1">
      <c r="N1168" s="120" t="s">
        <v>1921</v>
      </c>
      <c r="O1168" s="120" t="s">
        <v>1922</v>
      </c>
    </row>
    <row r="1169" spans="14:15" ht="30" customHeight="1">
      <c r="N1169" s="120" t="s">
        <v>1923</v>
      </c>
      <c r="O1169" s="120" t="s">
        <v>1924</v>
      </c>
    </row>
    <row r="1170" spans="14:15" ht="45" customHeight="1">
      <c r="N1170" s="120" t="s">
        <v>1925</v>
      </c>
      <c r="O1170" s="120" t="s">
        <v>1926</v>
      </c>
    </row>
    <row r="1171" spans="14:15" ht="15" customHeight="1">
      <c r="N1171" s="120" t="s">
        <v>1927</v>
      </c>
      <c r="O1171" s="120" t="s">
        <v>1928</v>
      </c>
    </row>
    <row r="1172" spans="14:15" ht="15" customHeight="1">
      <c r="N1172" s="120" t="s">
        <v>1929</v>
      </c>
      <c r="O1172" s="120" t="s">
        <v>1930</v>
      </c>
    </row>
    <row r="1173" spans="14:15" ht="30" customHeight="1">
      <c r="N1173" s="120" t="s">
        <v>1931</v>
      </c>
      <c r="O1173" s="120" t="s">
        <v>1932</v>
      </c>
    </row>
    <row r="1174" spans="14:15" ht="45" customHeight="1">
      <c r="N1174" s="120" t="s">
        <v>1933</v>
      </c>
      <c r="O1174" s="120" t="s">
        <v>1934</v>
      </c>
    </row>
    <row r="1175" spans="14:15" ht="15" customHeight="1">
      <c r="N1175" s="120" t="s">
        <v>1935</v>
      </c>
      <c r="O1175" s="120" t="s">
        <v>1936</v>
      </c>
    </row>
    <row r="1176" spans="14:15" ht="15" customHeight="1">
      <c r="N1176" s="120" t="s">
        <v>1937</v>
      </c>
      <c r="O1176" s="120" t="s">
        <v>1938</v>
      </c>
    </row>
    <row r="1177" spans="14:15" ht="15" customHeight="1">
      <c r="N1177" s="120" t="s">
        <v>1939</v>
      </c>
      <c r="O1177" s="120" t="s">
        <v>1940</v>
      </c>
    </row>
    <row r="1178" ht="30" customHeight="1"/>
    <row r="1179" ht="15" customHeight="1"/>
  </sheetData>
  <sheetProtection password="C71A" sheet="1"/>
  <mergeCells count="206">
    <mergeCell ref="H34:K34"/>
    <mergeCell ref="H35:K35"/>
    <mergeCell ref="H36:K36"/>
    <mergeCell ref="H37:K37"/>
    <mergeCell ref="H38:K38"/>
    <mergeCell ref="G46:K56"/>
    <mergeCell ref="H40:K40"/>
    <mergeCell ref="E52:F52"/>
    <mergeCell ref="C53:D53"/>
    <mergeCell ref="E53:F53"/>
    <mergeCell ref="C50:D50"/>
    <mergeCell ref="H43:K43"/>
    <mergeCell ref="H44:K44"/>
    <mergeCell ref="C49:D49"/>
    <mergeCell ref="E49:F49"/>
    <mergeCell ref="E51:F51"/>
    <mergeCell ref="H41:K41"/>
    <mergeCell ref="H42:K42"/>
    <mergeCell ref="H39:K39"/>
    <mergeCell ref="B104:G104"/>
    <mergeCell ref="H104:I104"/>
    <mergeCell ref="J104:K104"/>
    <mergeCell ref="B102:E102"/>
    <mergeCell ref="F102:G102"/>
    <mergeCell ref="E50:F50"/>
    <mergeCell ref="C51:D51"/>
    <mergeCell ref="C55:D55"/>
    <mergeCell ref="E55:F55"/>
    <mergeCell ref="C52:D52"/>
    <mergeCell ref="J103:K103"/>
    <mergeCell ref="A74:K74"/>
    <mergeCell ref="H65:I65"/>
    <mergeCell ref="B45:K45"/>
    <mergeCell ref="C46:D46"/>
    <mergeCell ref="E46:F46"/>
    <mergeCell ref="C47:D47"/>
    <mergeCell ref="E47:F47"/>
    <mergeCell ref="C48:D48"/>
    <mergeCell ref="E48:F48"/>
    <mergeCell ref="C56:D56"/>
    <mergeCell ref="E56:F56"/>
    <mergeCell ref="C54:D54"/>
    <mergeCell ref="B103:E103"/>
    <mergeCell ref="F103:G103"/>
    <mergeCell ref="H103:I103"/>
    <mergeCell ref="E54:F54"/>
    <mergeCell ref="B67:K67"/>
    <mergeCell ref="J100:K100"/>
    <mergeCell ref="B101:E101"/>
    <mergeCell ref="F101:G101"/>
    <mergeCell ref="H101:I101"/>
    <mergeCell ref="J101:K101"/>
    <mergeCell ref="F94:G94"/>
    <mergeCell ref="B95:E95"/>
    <mergeCell ref="A90:K90"/>
    <mergeCell ref="A75:K75"/>
    <mergeCell ref="H102:I102"/>
    <mergeCell ref="J102:K102"/>
    <mergeCell ref="B107:K107"/>
    <mergeCell ref="B98:J98"/>
    <mergeCell ref="B99:K99"/>
    <mergeCell ref="C79:E79"/>
    <mergeCell ref="F96:G96"/>
    <mergeCell ref="B93:E93"/>
    <mergeCell ref="F93:G93"/>
    <mergeCell ref="B100:E100"/>
    <mergeCell ref="A3:K3"/>
    <mergeCell ref="A11:K11"/>
    <mergeCell ref="A1:K1"/>
    <mergeCell ref="A2:K2"/>
    <mergeCell ref="B22:K22"/>
    <mergeCell ref="J62:K62"/>
    <mergeCell ref="B4:D4"/>
    <mergeCell ref="B5:D5"/>
    <mergeCell ref="G9:K10"/>
    <mergeCell ref="B8:F8"/>
    <mergeCell ref="C72:E72"/>
    <mergeCell ref="C73:E73"/>
    <mergeCell ref="F73:J73"/>
    <mergeCell ref="C78:E78"/>
    <mergeCell ref="B77:K77"/>
    <mergeCell ref="B76:K76"/>
    <mergeCell ref="F72:J72"/>
    <mergeCell ref="C82:E82"/>
    <mergeCell ref="C83:E83"/>
    <mergeCell ref="C86:E86"/>
    <mergeCell ref="B6:D6"/>
    <mergeCell ref="B7:D7"/>
    <mergeCell ref="B9:D9"/>
    <mergeCell ref="A15:K15"/>
    <mergeCell ref="B18:K18"/>
    <mergeCell ref="F71:J71"/>
    <mergeCell ref="B23:J23"/>
    <mergeCell ref="E5:K5"/>
    <mergeCell ref="E6:K6"/>
    <mergeCell ref="B10:D10"/>
    <mergeCell ref="B12:J12"/>
    <mergeCell ref="E7:F7"/>
    <mergeCell ref="B14:K14"/>
    <mergeCell ref="B13:K13"/>
    <mergeCell ref="B24:K24"/>
    <mergeCell ref="A25:K25"/>
    <mergeCell ref="F70:J70"/>
    <mergeCell ref="C70:E70"/>
    <mergeCell ref="C71:E71"/>
    <mergeCell ref="A57:K57"/>
    <mergeCell ref="A68:K68"/>
    <mergeCell ref="C37:E37"/>
    <mergeCell ref="F37:G37"/>
    <mergeCell ref="C38:E38"/>
    <mergeCell ref="F38:G38"/>
    <mergeCell ref="B16:K16"/>
    <mergeCell ref="B17:K17"/>
    <mergeCell ref="F40:G40"/>
    <mergeCell ref="C41:E41"/>
    <mergeCell ref="F41:G41"/>
    <mergeCell ref="C35:E35"/>
    <mergeCell ref="F35:G35"/>
    <mergeCell ref="C36:E36"/>
    <mergeCell ref="F36:G36"/>
    <mergeCell ref="C42:E42"/>
    <mergeCell ref="F42:G42"/>
    <mergeCell ref="B21:K21"/>
    <mergeCell ref="B19:K19"/>
    <mergeCell ref="B20:J20"/>
    <mergeCell ref="C44:E44"/>
    <mergeCell ref="F44:G44"/>
    <mergeCell ref="C39:E39"/>
    <mergeCell ref="C34:E34"/>
    <mergeCell ref="F34:G34"/>
    <mergeCell ref="F39:G39"/>
    <mergeCell ref="C40:E40"/>
    <mergeCell ref="C43:E43"/>
    <mergeCell ref="F43:G43"/>
    <mergeCell ref="F69:J69"/>
    <mergeCell ref="B66:G66"/>
    <mergeCell ref="H66:I66"/>
    <mergeCell ref="J66:K66"/>
    <mergeCell ref="B64:G64"/>
    <mergeCell ref="J64:K64"/>
    <mergeCell ref="B65:G65"/>
    <mergeCell ref="B58:K58"/>
    <mergeCell ref="B59:G59"/>
    <mergeCell ref="B60:G60"/>
    <mergeCell ref="B62:G62"/>
    <mergeCell ref="H59:I59"/>
    <mergeCell ref="J59:K59"/>
    <mergeCell ref="H60:I60"/>
    <mergeCell ref="H62:I62"/>
    <mergeCell ref="J65:K65"/>
    <mergeCell ref="B91:J91"/>
    <mergeCell ref="H93:I93"/>
    <mergeCell ref="J93:K93"/>
    <mergeCell ref="H95:I95"/>
    <mergeCell ref="J94:K94"/>
    <mergeCell ref="J95:K95"/>
    <mergeCell ref="B94:E94"/>
    <mergeCell ref="B92:K92"/>
    <mergeCell ref="H94:I94"/>
    <mergeCell ref="B105:K105"/>
    <mergeCell ref="J96:K96"/>
    <mergeCell ref="F95:G95"/>
    <mergeCell ref="B97:G97"/>
    <mergeCell ref="H97:I97"/>
    <mergeCell ref="J97:K97"/>
    <mergeCell ref="B96:E96"/>
    <mergeCell ref="H96:I96"/>
    <mergeCell ref="F100:G100"/>
    <mergeCell ref="H100:I100"/>
    <mergeCell ref="G4:K4"/>
    <mergeCell ref="E9:F9"/>
    <mergeCell ref="E10:F10"/>
    <mergeCell ref="G7:K7"/>
    <mergeCell ref="B31:K31"/>
    <mergeCell ref="C69:E69"/>
    <mergeCell ref="B26:K26"/>
    <mergeCell ref="B33:K33"/>
    <mergeCell ref="B27:K27"/>
    <mergeCell ref="B28:K28"/>
    <mergeCell ref="B29:K29"/>
    <mergeCell ref="B30:K30"/>
    <mergeCell ref="B32:K32"/>
    <mergeCell ref="C80:E80"/>
    <mergeCell ref="C81:E81"/>
    <mergeCell ref="B61:I61"/>
    <mergeCell ref="B63:G63"/>
    <mergeCell ref="H63:I63"/>
    <mergeCell ref="J63:K63"/>
    <mergeCell ref="H64:I64"/>
    <mergeCell ref="C87:E87"/>
    <mergeCell ref="F86:K86"/>
    <mergeCell ref="F87:K87"/>
    <mergeCell ref="C84:E84"/>
    <mergeCell ref="C85:E85"/>
    <mergeCell ref="F84:K84"/>
    <mergeCell ref="F85:K85"/>
    <mergeCell ref="F88:K88"/>
    <mergeCell ref="C89:E89"/>
    <mergeCell ref="F89:K89"/>
    <mergeCell ref="F78:K78"/>
    <mergeCell ref="F79:K79"/>
    <mergeCell ref="F80:K80"/>
    <mergeCell ref="F81:K81"/>
    <mergeCell ref="F82:K82"/>
    <mergeCell ref="F83:K83"/>
    <mergeCell ref="C88:E88"/>
  </mergeCells>
  <conditionalFormatting sqref="E4 G4">
    <cfRule type="cellIs" priority="506" dxfId="39" operator="equal" stopIfTrue="1">
      <formula>$M$1</formula>
    </cfRule>
  </conditionalFormatting>
  <conditionalFormatting sqref="E5:K5">
    <cfRule type="cellIs" priority="505" dxfId="39" operator="equal" stopIfTrue="1">
      <formula>$M$1</formula>
    </cfRule>
  </conditionalFormatting>
  <conditionalFormatting sqref="E6:K6">
    <cfRule type="cellIs" priority="504" dxfId="39" operator="equal" stopIfTrue="1">
      <formula>$M$1</formula>
    </cfRule>
  </conditionalFormatting>
  <conditionalFormatting sqref="E7">
    <cfRule type="cellIs" priority="503" dxfId="39" operator="equal" stopIfTrue="1">
      <formula>$M$1</formula>
    </cfRule>
  </conditionalFormatting>
  <conditionalFormatting sqref="K12">
    <cfRule type="cellIs" priority="500" dxfId="39" operator="equal" stopIfTrue="1">
      <formula>$M$1</formula>
    </cfRule>
  </conditionalFormatting>
  <conditionalFormatting sqref="B14:K14">
    <cfRule type="cellIs" priority="499" dxfId="39" operator="equal" stopIfTrue="1">
      <formula>$M$1</formula>
    </cfRule>
  </conditionalFormatting>
  <conditionalFormatting sqref="K20">
    <cfRule type="cellIs" priority="254" dxfId="39" operator="equal" stopIfTrue="1">
      <formula>$M$1</formula>
    </cfRule>
  </conditionalFormatting>
  <conditionalFormatting sqref="K91">
    <cfRule type="cellIs" priority="189" dxfId="39" operator="equal" stopIfTrue="1">
      <formula>$M$1</formula>
    </cfRule>
  </conditionalFormatting>
  <conditionalFormatting sqref="E9">
    <cfRule type="cellIs" priority="151" dxfId="39" operator="equal" stopIfTrue="1">
      <formula>$M$1</formula>
    </cfRule>
  </conditionalFormatting>
  <conditionalFormatting sqref="E10">
    <cfRule type="cellIs" priority="150" dxfId="39" operator="equal" stopIfTrue="1">
      <formula>$M$1</formula>
    </cfRule>
  </conditionalFormatting>
  <conditionalFormatting sqref="B94:K96">
    <cfRule type="cellIs" priority="123" dxfId="39" operator="equal" stopIfTrue="1">
      <formula>$A$93</formula>
    </cfRule>
  </conditionalFormatting>
  <conditionalFormatting sqref="B22:K22">
    <cfRule type="cellIs" priority="96" dxfId="39" operator="equal" stopIfTrue="1">
      <formula>$M$1</formula>
    </cfRule>
  </conditionalFormatting>
  <conditionalFormatting sqref="H60:I60">
    <cfRule type="cellIs" priority="77" dxfId="39" operator="equal" stopIfTrue="1">
      <formula>$M$92</formula>
    </cfRule>
  </conditionalFormatting>
  <conditionalFormatting sqref="K23">
    <cfRule type="cellIs" priority="70" dxfId="39" operator="equal" stopIfTrue="1">
      <formula>$M$1</formula>
    </cfRule>
  </conditionalFormatting>
  <conditionalFormatting sqref="F35">
    <cfRule type="cellIs" priority="47" dxfId="39" operator="equal" stopIfTrue="1">
      <formula>$M$1</formula>
    </cfRule>
  </conditionalFormatting>
  <conditionalFormatting sqref="C35 H35">
    <cfRule type="cellIs" priority="49" dxfId="39" operator="equal" stopIfTrue="1">
      <formula>$M$1</formula>
    </cfRule>
  </conditionalFormatting>
  <conditionalFormatting sqref="C36:C44">
    <cfRule type="cellIs" priority="40" dxfId="39" operator="equal" stopIfTrue="1">
      <formula>$M$1</formula>
    </cfRule>
  </conditionalFormatting>
  <conditionalFormatting sqref="C34 H34">
    <cfRule type="cellIs" priority="58" dxfId="39" operator="equal" stopIfTrue="1">
      <formula>$M$1</formula>
    </cfRule>
  </conditionalFormatting>
  <conditionalFormatting sqref="H62:I62">
    <cfRule type="cellIs" priority="39" dxfId="39" operator="equal" stopIfTrue="1">
      <formula>$M$92</formula>
    </cfRule>
  </conditionalFormatting>
  <conditionalFormatting sqref="H63:I63">
    <cfRule type="cellIs" priority="38" dxfId="39" operator="equal" stopIfTrue="1">
      <formula>$M$92</formula>
    </cfRule>
  </conditionalFormatting>
  <conditionalFormatting sqref="H64:I64">
    <cfRule type="cellIs" priority="37" dxfId="39" operator="equal" stopIfTrue="1">
      <formula>$M$92</formula>
    </cfRule>
  </conditionalFormatting>
  <conditionalFormatting sqref="H59:I59">
    <cfRule type="cellIs" priority="36" dxfId="39" operator="equal" stopIfTrue="1">
      <formula>$M$92</formula>
    </cfRule>
  </conditionalFormatting>
  <conditionalFormatting sqref="F70:K73">
    <cfRule type="cellIs" priority="34" dxfId="39" operator="equal" stopIfTrue="1">
      <formula>$A$69</formula>
    </cfRule>
  </conditionalFormatting>
  <conditionalFormatting sqref="C79">
    <cfRule type="cellIs" priority="23" dxfId="39" operator="equal" stopIfTrue="1">
      <formula>$M$1</formula>
    </cfRule>
  </conditionalFormatting>
  <conditionalFormatting sqref="C78">
    <cfRule type="cellIs" priority="33" dxfId="39" operator="equal" stopIfTrue="1">
      <formula>$M$1</formula>
    </cfRule>
  </conditionalFormatting>
  <conditionalFormatting sqref="F79">
    <cfRule type="cellIs" priority="22" dxfId="39" operator="equal" stopIfTrue="1">
      <formula>$M$1</formula>
    </cfRule>
  </conditionalFormatting>
  <conditionalFormatting sqref="C80:C88">
    <cfRule type="cellIs" priority="19" dxfId="39" operator="equal" stopIfTrue="1">
      <formula>$M$1</formula>
    </cfRule>
  </conditionalFormatting>
  <conditionalFormatting sqref="F80:F88">
    <cfRule type="cellIs" priority="20" dxfId="39" operator="equal" stopIfTrue="1">
      <formula>$M$1</formula>
    </cfRule>
  </conditionalFormatting>
  <conditionalFormatting sqref="K98">
    <cfRule type="cellIs" priority="16" dxfId="39" operator="equal" stopIfTrue="1">
      <formula>$M$1</formula>
    </cfRule>
  </conditionalFormatting>
  <conditionalFormatting sqref="B70:E73">
    <cfRule type="cellIs" priority="14" dxfId="39" operator="equal" stopIfTrue="1">
      <formula>$A$70</formula>
    </cfRule>
  </conditionalFormatting>
  <conditionalFormatting sqref="B101:K103">
    <cfRule type="cellIs" priority="13" dxfId="39" operator="equal" stopIfTrue="1">
      <formula>$A$93</formula>
    </cfRule>
  </conditionalFormatting>
  <conditionalFormatting sqref="F36:F44">
    <cfRule type="cellIs" priority="12" dxfId="39" operator="equal" stopIfTrue="1">
      <formula>$M$1</formula>
    </cfRule>
  </conditionalFormatting>
  <conditionalFormatting sqref="E47">
    <cfRule type="cellIs" priority="6" dxfId="39" operator="equal" stopIfTrue="1">
      <formula>$M$1</formula>
    </cfRule>
  </conditionalFormatting>
  <conditionalFormatting sqref="C47">
    <cfRule type="cellIs" priority="9" dxfId="39" operator="equal" stopIfTrue="1">
      <formula>$M$1</formula>
    </cfRule>
  </conditionalFormatting>
  <conditionalFormatting sqref="E48:E56">
    <cfRule type="cellIs" priority="5" dxfId="39" operator="equal" stopIfTrue="1">
      <formula>$M$1</formula>
    </cfRule>
  </conditionalFormatting>
  <conditionalFormatting sqref="C48:C56">
    <cfRule type="cellIs" priority="7" dxfId="39" operator="equal" stopIfTrue="1">
      <formula>$M$1</formula>
    </cfRule>
  </conditionalFormatting>
  <conditionalFormatting sqref="C46">
    <cfRule type="cellIs" priority="11" dxfId="39" operator="equal" stopIfTrue="1">
      <formula>$M$1</formula>
    </cfRule>
  </conditionalFormatting>
  <conditionalFormatting sqref="E46">
    <cfRule type="cellIs" priority="10" dxfId="39" operator="equal" stopIfTrue="1">
      <formula>$M$1</formula>
    </cfRule>
  </conditionalFormatting>
  <conditionalFormatting sqref="H36:H44">
    <cfRule type="cellIs" priority="1" dxfId="39" operator="equal" stopIfTrue="1">
      <formula>$M$1</formula>
    </cfRule>
  </conditionalFormatting>
  <dataValidations count="18">
    <dataValidation type="list" allowBlank="1" showInputMessage="1" showErrorMessage="1" sqref="K12 K98 K23 K91 K20">
      <formula1>$M$3:$M$4</formula1>
    </dataValidation>
    <dataValidation type="date" operator="greaterThan" allowBlank="1" showInputMessage="1" showErrorMessage="1" sqref="G9 G7">
      <formula1>41640</formula1>
    </dataValidation>
    <dataValidation type="date" operator="greaterThan" allowBlank="1" showInputMessage="1" showErrorMessage="1" sqref="E9:F10">
      <formula1>41275</formula1>
    </dataValidation>
    <dataValidation type="decimal" operator="greaterThan" allowBlank="1" showInputMessage="1" showErrorMessage="1" sqref="H60:I60 H62:I66">
      <formula1>-1</formula1>
    </dataValidation>
    <dataValidation type="textLength" allowBlank="1" showInputMessage="1" showErrorMessage="1" sqref="E5:K5">
      <formula1>1</formula1>
      <formula2>100</formula2>
    </dataValidation>
    <dataValidation type="textLength" allowBlank="1" showInputMessage="1" showErrorMessage="1" sqref="B14:K14">
      <formula1>1</formula1>
      <formula2>1000</formula2>
    </dataValidation>
    <dataValidation type="textLength" allowBlank="1" showInputMessage="1" showErrorMessage="1" sqref="B22:K22">
      <formula1>0</formula1>
      <formula2>1000</formula2>
    </dataValidation>
    <dataValidation type="decimal" operator="greaterThanOrEqual" allowBlank="1" showInputMessage="1" showErrorMessage="1" sqref="J94:K96 C79:E89 J101:K103">
      <formula1>0</formula1>
    </dataValidation>
    <dataValidation type="textLength" allowBlank="1" showInputMessage="1" showErrorMessage="1" sqref="C35:E44">
      <formula1>0</formula1>
      <formula2>100</formula2>
    </dataValidation>
    <dataValidation type="decimal" operator="greaterThanOrEqual" allowBlank="1" showInputMessage="1" showErrorMessage="1" sqref="H59:I59">
      <formula1>1</formula1>
    </dataValidation>
    <dataValidation type="textLength" allowBlank="1" showInputMessage="1" showErrorMessage="1" sqref="F94:G96 F101:G103">
      <formula1>0</formula1>
      <formula2>10</formula2>
    </dataValidation>
    <dataValidation type="decimal" allowBlank="1" showInputMessage="1" showErrorMessage="1" sqref="H94:I96 H101:I103">
      <formula1>0</formula1>
      <formula2>1</formula2>
    </dataValidation>
    <dataValidation type="date" operator="greaterThan" allowBlank="1" showInputMessage="1" showErrorMessage="1" sqref="E7:F7">
      <formula1>40909</formula1>
    </dataValidation>
    <dataValidation type="textLength" allowBlank="1" showInputMessage="1" showErrorMessage="1" sqref="H34 C34 C78 F79:F89 E46 C46">
      <formula1>0</formula1>
      <formula2>350</formula2>
    </dataValidation>
    <dataValidation type="date" operator="greaterThanOrEqual" allowBlank="1" showInputMessage="1" showErrorMessage="1" sqref="C47:D47 C48:C56 E47:E56">
      <formula1>41640</formula1>
    </dataValidation>
    <dataValidation type="list" allowBlank="1" showInputMessage="1" showErrorMessage="1" sqref="F35:G44">
      <formula1>$Q$29:$Q$34</formula1>
    </dataValidation>
    <dataValidation operator="greaterThanOrEqual" allowBlank="1" showInputMessage="1" showErrorMessage="1" sqref="H35:K44"/>
    <dataValidation type="list" allowBlank="1" showInputMessage="1" showErrorMessage="1" sqref="E4">
      <formula1>$N$7:$N$1177</formula1>
    </dataValidation>
  </dataValidations>
  <hyperlinks>
    <hyperlink ref="L11" location="Top" display="naar top van formulier"/>
    <hyperlink ref="L33" location="Dit_formulier_bevat_de_volgende_onderdelen__klik_op_een_titel" display="naar top van formulier"/>
    <hyperlink ref="L15" location="Top" display="naar top van formulier"/>
    <hyperlink ref="L25" location="Top" display="naar top van formulier"/>
    <hyperlink ref="L57" location="Top" display="naar top van formulier"/>
    <hyperlink ref="L68" location="Top" display="naar top van formulier"/>
    <hyperlink ref="L90" location="Top" display="naar top van formulier"/>
    <hyperlink ref="L105" location="Top" display="naar top van formulier"/>
    <hyperlink ref="L45" location="Dit_formulier_bevat_de_volgende_onderdelen__klik_op_een_titel" display="naar top van formulier"/>
    <hyperlink ref="L75" location="Top" display="naar top van formulier"/>
  </hyperlinks>
  <printOptions horizontalCentered="1"/>
  <pageMargins left="0.11811023622047245" right="0.31496062992125984" top="0.5511811023622047" bottom="0.5511811023622047" header="0.31496062992125984" footer="0.31496062992125984"/>
  <pageSetup horizontalDpi="600" verticalDpi="600" orientation="portrait" paperSize="9" r:id="rId1"/>
  <headerFooter>
    <oddFooter>&amp;LVersie: 2015/02/04&amp;C&amp;P van &amp;N&amp;R&amp;F</oddFooter>
  </headerFooter>
  <rowBreaks count="5" manualBreakCount="5">
    <brk id="19" max="255" man="1"/>
    <brk id="32" max="255" man="1"/>
    <brk id="44" max="255" man="1"/>
    <brk id="67" max="255" man="1"/>
    <brk id="97" max="255" man="1"/>
  </rowBreaks>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D1">
      <selection activeCell="M19" sqref="M19"/>
    </sheetView>
  </sheetViews>
  <sheetFormatPr defaultColWidth="9.140625" defaultRowHeight="15"/>
  <cols>
    <col min="1" max="1" width="21.57421875" style="31" customWidth="1"/>
    <col min="2" max="2" width="19.421875" style="31" bestFit="1" customWidth="1"/>
    <col min="3" max="3" width="22.140625" style="31" bestFit="1" customWidth="1"/>
    <col min="4" max="4" width="21.57421875" style="31" bestFit="1" customWidth="1"/>
    <col min="5" max="5" width="24.00390625" style="31" customWidth="1"/>
    <col min="6" max="6" width="16.7109375" style="31" bestFit="1" customWidth="1"/>
    <col min="7" max="7" width="16.7109375" style="31" customWidth="1"/>
    <col min="8" max="8" width="26.140625" style="31" bestFit="1" customWidth="1"/>
    <col min="9" max="9" width="25.7109375" style="31" bestFit="1" customWidth="1"/>
    <col min="10" max="10" width="24.140625" style="31" bestFit="1" customWidth="1"/>
    <col min="11" max="14" width="24.140625" style="31" customWidth="1"/>
    <col min="15" max="15" width="19.8515625" style="31" bestFit="1" customWidth="1"/>
    <col min="16" max="16" width="22.8515625" style="31" bestFit="1" customWidth="1"/>
    <col min="17" max="17" width="17.00390625" style="31" bestFit="1" customWidth="1"/>
    <col min="18" max="18" width="23.8515625" style="31" bestFit="1" customWidth="1"/>
    <col min="19" max="19" width="17.00390625" style="31" bestFit="1" customWidth="1"/>
    <col min="20" max="21" width="23.8515625" style="31" bestFit="1" customWidth="1"/>
    <col min="22" max="16384" width="9.140625" style="31" customWidth="1"/>
  </cols>
  <sheetData>
    <row r="1" spans="1:14" ht="15">
      <c r="A1" s="31" t="s">
        <v>1951</v>
      </c>
      <c r="B1" s="31" t="s">
        <v>1952</v>
      </c>
      <c r="C1" s="31" t="s">
        <v>1953</v>
      </c>
      <c r="D1" s="31" t="s">
        <v>1954</v>
      </c>
      <c r="E1" s="31" t="s">
        <v>1955</v>
      </c>
      <c r="F1" s="31" t="s">
        <v>1956</v>
      </c>
      <c r="G1" s="31" t="s">
        <v>2001</v>
      </c>
      <c r="H1" s="31" t="s">
        <v>2002</v>
      </c>
      <c r="I1" s="31" t="s">
        <v>2003</v>
      </c>
      <c r="J1" s="31" t="s">
        <v>2004</v>
      </c>
      <c r="K1" s="31" t="s">
        <v>2005</v>
      </c>
      <c r="L1" s="31" t="s">
        <v>2006</v>
      </c>
      <c r="M1" s="31" t="s">
        <v>1957</v>
      </c>
      <c r="N1" s="31" t="s">
        <v>2007</v>
      </c>
    </row>
    <row r="2" spans="1:14" ht="15">
      <c r="A2" s="31">
        <f>Formulier!E6</f>
        <v>0</v>
      </c>
      <c r="B2" s="35">
        <f>Formulier!E7</f>
        <v>0</v>
      </c>
      <c r="C2" s="35">
        <f>Formulier!E9</f>
        <v>0</v>
      </c>
      <c r="D2" s="35">
        <f>Formulier!E10</f>
        <v>0</v>
      </c>
      <c r="E2" s="31">
        <f>Formulier!K12</f>
        <v>0</v>
      </c>
      <c r="F2" s="31">
        <f>Formulier!K20</f>
        <v>0</v>
      </c>
      <c r="G2" s="31">
        <f>Formulier!K23</f>
        <v>0</v>
      </c>
      <c r="H2" s="33">
        <f>Formulier!H59</f>
        <v>0</v>
      </c>
      <c r="I2" s="33">
        <f>Formulier!H60</f>
        <v>0</v>
      </c>
      <c r="J2" s="33">
        <f>Formulier!H62</f>
        <v>0</v>
      </c>
      <c r="K2" s="33">
        <f>Formulier!I63</f>
        <v>0</v>
      </c>
      <c r="L2" s="33">
        <f>Formulier!J64</f>
        <v>0</v>
      </c>
      <c r="M2" s="33">
        <f>Formulier!K92</f>
        <v>0</v>
      </c>
      <c r="N2" s="33">
        <f>Formulier!K98</f>
        <v>0</v>
      </c>
    </row>
  </sheetData>
  <sheetProtection password="C71A"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1"/>
  <sheetViews>
    <sheetView zoomScalePageLayoutView="0" workbookViewId="0" topLeftCell="A1">
      <selection activeCell="E17" sqref="E17"/>
    </sheetView>
  </sheetViews>
  <sheetFormatPr defaultColWidth="9.140625" defaultRowHeight="15"/>
  <cols>
    <col min="1" max="1" width="12.8515625" style="31" customWidth="1"/>
    <col min="2" max="2" width="9.8515625" style="31" customWidth="1"/>
    <col min="3" max="3" width="17.8515625" style="31" bestFit="1" customWidth="1"/>
    <col min="4" max="4" width="21.8515625" style="31" bestFit="1" customWidth="1"/>
    <col min="5" max="5" width="15.57421875" style="32" bestFit="1" customWidth="1"/>
    <col min="6" max="6" width="15.8515625" style="31" bestFit="1" customWidth="1"/>
    <col min="7" max="16384" width="9.140625" style="31" customWidth="1"/>
  </cols>
  <sheetData>
    <row r="1" spans="1:4" ht="15">
      <c r="A1" s="31" t="s">
        <v>1951</v>
      </c>
      <c r="B1" s="31" t="s">
        <v>2013</v>
      </c>
      <c r="C1" s="31" t="s">
        <v>2026</v>
      </c>
      <c r="D1" s="31" t="s">
        <v>2027</v>
      </c>
    </row>
    <row r="2" spans="1:6" ht="15">
      <c r="A2" s="31">
        <f>Formulier!$E$6</f>
        <v>0</v>
      </c>
      <c r="B2" s="31">
        <f>Formulier!B79</f>
        <v>1</v>
      </c>
      <c r="C2" s="33">
        <f>Formulier!F35</f>
        <v>0</v>
      </c>
      <c r="D2" s="33">
        <f>Formulier!C79</f>
        <v>0</v>
      </c>
      <c r="F2" s="33"/>
    </row>
    <row r="3" spans="1:6" ht="15">
      <c r="A3" s="31">
        <f>Formulier!$E$6</f>
        <v>0</v>
      </c>
      <c r="B3" s="31">
        <f>Formulier!B80</f>
        <v>2</v>
      </c>
      <c r="C3" s="33">
        <f>Formulier!F36</f>
        <v>0</v>
      </c>
      <c r="D3" s="33">
        <f>Formulier!C80</f>
        <v>0</v>
      </c>
      <c r="F3" s="33"/>
    </row>
    <row r="4" spans="1:6" ht="15">
      <c r="A4" s="31">
        <f>Formulier!$E$6</f>
        <v>0</v>
      </c>
      <c r="B4" s="31">
        <f>Formulier!B81</f>
        <v>3</v>
      </c>
      <c r="C4" s="33">
        <f>Formulier!F37</f>
        <v>0</v>
      </c>
      <c r="D4" s="33">
        <f>Formulier!C81</f>
        <v>0</v>
      </c>
      <c r="F4" s="33"/>
    </row>
    <row r="5" spans="1:6" ht="15">
      <c r="A5" s="31">
        <f>Formulier!$E$6</f>
        <v>0</v>
      </c>
      <c r="B5" s="31">
        <f>Formulier!B82</f>
        <v>4</v>
      </c>
      <c r="C5" s="33">
        <f>Formulier!F38</f>
        <v>0</v>
      </c>
      <c r="D5" s="33">
        <f>Formulier!C82</f>
        <v>0</v>
      </c>
      <c r="F5" s="33"/>
    </row>
    <row r="6" spans="1:6" ht="15">
      <c r="A6" s="31">
        <f>Formulier!$E$6</f>
        <v>0</v>
      </c>
      <c r="B6" s="31">
        <f>Formulier!B83</f>
        <v>5</v>
      </c>
      <c r="C6" s="33">
        <f>Formulier!F39</f>
        <v>0</v>
      </c>
      <c r="D6" s="33">
        <f>Formulier!C83</f>
        <v>0</v>
      </c>
      <c r="F6" s="33"/>
    </row>
    <row r="7" spans="1:6" ht="15">
      <c r="A7" s="31">
        <f>Formulier!$E$6</f>
        <v>0</v>
      </c>
      <c r="B7" s="31">
        <f>Formulier!B84</f>
        <v>6</v>
      </c>
      <c r="C7" s="33">
        <f>Formulier!F40</f>
        <v>0</v>
      </c>
      <c r="D7" s="33">
        <f>Formulier!C84</f>
        <v>0</v>
      </c>
      <c r="F7" s="33"/>
    </row>
    <row r="8" spans="1:6" ht="15">
      <c r="A8" s="31">
        <f>Formulier!$E$6</f>
        <v>0</v>
      </c>
      <c r="B8" s="31">
        <f>Formulier!B85</f>
        <v>7</v>
      </c>
      <c r="C8" s="33">
        <f>Formulier!F41</f>
        <v>0</v>
      </c>
      <c r="D8" s="33">
        <f>Formulier!C85</f>
        <v>0</v>
      </c>
      <c r="F8" s="33"/>
    </row>
    <row r="9" spans="1:6" ht="15">
      <c r="A9" s="31">
        <f>Formulier!$E$6</f>
        <v>0</v>
      </c>
      <c r="B9" s="31">
        <f>Formulier!B86</f>
        <v>8</v>
      </c>
      <c r="C9" s="33">
        <f>Formulier!F42</f>
        <v>0</v>
      </c>
      <c r="D9" s="33">
        <f>Formulier!C86</f>
        <v>0</v>
      </c>
      <c r="F9" s="33"/>
    </row>
    <row r="10" spans="1:6" ht="15">
      <c r="A10" s="31">
        <f>Formulier!$E$6</f>
        <v>0</v>
      </c>
      <c r="B10" s="31">
        <f>Formulier!B87</f>
        <v>9</v>
      </c>
      <c r="C10" s="33">
        <f>Formulier!F43</f>
        <v>0</v>
      </c>
      <c r="D10" s="33">
        <f>Formulier!C87</f>
        <v>0</v>
      </c>
      <c r="F10" s="33"/>
    </row>
    <row r="11" spans="1:6" ht="15">
      <c r="A11" s="31">
        <f>Formulier!$E$6</f>
        <v>0</v>
      </c>
      <c r="B11" s="31">
        <f>Formulier!B88</f>
        <v>10</v>
      </c>
      <c r="C11" s="33">
        <f>Formulier!F44</f>
        <v>0</v>
      </c>
      <c r="D11" s="33">
        <f>Formulier!C88</f>
        <v>0</v>
      </c>
      <c r="F11" s="33"/>
    </row>
  </sheetData>
  <sheetProtection password="C71A"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E1"/>
    </sheetView>
  </sheetViews>
  <sheetFormatPr defaultColWidth="9.140625" defaultRowHeight="15"/>
  <cols>
    <col min="1" max="1" width="15.28125" style="31" bestFit="1" customWidth="1"/>
    <col min="2" max="2" width="9.140625" style="31" customWidth="1"/>
    <col min="3" max="3" width="16.28125" style="31" bestFit="1" customWidth="1"/>
    <col min="4" max="16384" width="9.140625" style="31" customWidth="1"/>
  </cols>
  <sheetData>
    <row r="1" spans="1:5" ht="15">
      <c r="A1" s="31" t="s">
        <v>2008</v>
      </c>
      <c r="B1" s="31" t="s">
        <v>2009</v>
      </c>
      <c r="C1" s="31" t="s">
        <v>2010</v>
      </c>
      <c r="D1" s="31" t="s">
        <v>2011</v>
      </c>
      <c r="E1" s="31" t="s">
        <v>2012</v>
      </c>
    </row>
    <row r="2" spans="1:5" ht="15">
      <c r="A2" s="31">
        <f>Formulier!$E$6</f>
        <v>0</v>
      </c>
      <c r="B2" s="31">
        <v>1</v>
      </c>
      <c r="C2" s="31">
        <f>Formulier!C70</f>
        <v>0</v>
      </c>
      <c r="D2" s="31">
        <f>Formulier!F70</f>
        <v>0</v>
      </c>
      <c r="E2" s="34">
        <f>Formulier!K70</f>
        <v>0</v>
      </c>
    </row>
    <row r="3" spans="1:5" ht="15">
      <c r="A3" s="31">
        <f>Formulier!$E$6</f>
        <v>0</v>
      </c>
      <c r="B3" s="31">
        <v>2</v>
      </c>
      <c r="C3" s="31">
        <f>Formulier!C71</f>
        <v>0</v>
      </c>
      <c r="D3" s="31">
        <f>Formulier!F71</f>
        <v>0</v>
      </c>
      <c r="E3" s="34">
        <f>Formulier!K71</f>
        <v>0</v>
      </c>
    </row>
    <row r="4" spans="1:5" ht="15">
      <c r="A4" s="31">
        <f>Formulier!$E$6</f>
        <v>0</v>
      </c>
      <c r="B4" s="31">
        <v>3</v>
      </c>
      <c r="C4" s="31">
        <f>Formulier!C72</f>
        <v>0</v>
      </c>
      <c r="D4" s="31">
        <f>Formulier!F72</f>
        <v>0</v>
      </c>
      <c r="E4" s="34">
        <f>Formulier!K72</f>
        <v>0</v>
      </c>
    </row>
    <row r="5" spans="1:5" ht="15">
      <c r="A5" s="31">
        <f>Formulier!$E$6</f>
        <v>0</v>
      </c>
      <c r="B5" s="31">
        <v>4</v>
      </c>
      <c r="C5" s="31">
        <f>Formulier!C73</f>
        <v>0</v>
      </c>
      <c r="D5" s="31">
        <f>Formulier!F73</f>
        <v>0</v>
      </c>
      <c r="E5" s="34">
        <f>Formulier!K73</f>
        <v>0</v>
      </c>
    </row>
  </sheetData>
  <sheetProtection password="C71A"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I1"/>
    </sheetView>
  </sheetViews>
  <sheetFormatPr defaultColWidth="9.140625" defaultRowHeight="15"/>
  <cols>
    <col min="1" max="1" width="15.28125" style="31" bestFit="1" customWidth="1"/>
    <col min="2" max="2" width="9.140625" style="31" customWidth="1"/>
    <col min="3" max="3" width="21.7109375" style="31" bestFit="1" customWidth="1"/>
    <col min="4" max="4" width="24.8515625" style="31" bestFit="1" customWidth="1"/>
    <col min="5" max="5" width="24.140625" style="33" bestFit="1" customWidth="1"/>
    <col min="6" max="6" width="22.57421875" style="31" bestFit="1" customWidth="1"/>
    <col min="7" max="7" width="21.00390625" style="31" bestFit="1" customWidth="1"/>
    <col min="8" max="8" width="24.28125" style="31" bestFit="1" customWidth="1"/>
    <col min="9" max="9" width="23.57421875" style="31" bestFit="1" customWidth="1"/>
    <col min="10" max="16384" width="9.140625" style="31" customWidth="1"/>
  </cols>
  <sheetData>
    <row r="1" spans="1:9" ht="15">
      <c r="A1" s="31" t="s">
        <v>2008</v>
      </c>
      <c r="B1" s="31" t="s">
        <v>2028</v>
      </c>
      <c r="C1" s="31" t="s">
        <v>2029</v>
      </c>
      <c r="D1" s="31" t="s">
        <v>2030</v>
      </c>
      <c r="E1" s="33" t="s">
        <v>2031</v>
      </c>
      <c r="F1" s="31" t="s">
        <v>2032</v>
      </c>
      <c r="G1" s="31" t="s">
        <v>2033</v>
      </c>
      <c r="H1" s="31" t="s">
        <v>2034</v>
      </c>
      <c r="I1" s="33" t="s">
        <v>2035</v>
      </c>
    </row>
    <row r="2" spans="1:9" ht="15">
      <c r="A2" s="31">
        <f>Formulier!$E$6</f>
        <v>0</v>
      </c>
      <c r="B2" s="31">
        <f>Formulier!B94</f>
        <v>0</v>
      </c>
      <c r="C2" s="31">
        <f>Formulier!F94</f>
        <v>0</v>
      </c>
      <c r="D2" s="34">
        <f>Formulier!H94</f>
        <v>0</v>
      </c>
      <c r="E2" s="33">
        <f>Formulier!J94</f>
        <v>0</v>
      </c>
      <c r="F2" s="31">
        <f>Formulier!B101</f>
        <v>0</v>
      </c>
      <c r="G2" s="31">
        <f>Formulier!F101</f>
        <v>0</v>
      </c>
      <c r="H2" s="34">
        <f>Formulier!H101</f>
        <v>0</v>
      </c>
      <c r="I2" s="33">
        <f>Formulier!J101</f>
        <v>0</v>
      </c>
    </row>
    <row r="3" spans="1:9" ht="15">
      <c r="A3" s="31">
        <f>Formulier!$E$6</f>
        <v>0</v>
      </c>
      <c r="B3" s="31">
        <f>Formulier!B95</f>
        <v>0</v>
      </c>
      <c r="C3" s="31">
        <f>Formulier!F95</f>
        <v>0</v>
      </c>
      <c r="D3" s="34">
        <f>Formulier!H95</f>
        <v>0</v>
      </c>
      <c r="E3" s="33">
        <f>Formulier!J95</f>
        <v>0</v>
      </c>
      <c r="F3" s="31">
        <f>Formulier!B102</f>
        <v>0</v>
      </c>
      <c r="G3" s="31">
        <f>Formulier!F102</f>
        <v>0</v>
      </c>
      <c r="H3" s="34">
        <f>Formulier!H102</f>
        <v>0</v>
      </c>
      <c r="I3" s="33">
        <f>Formulier!J102</f>
        <v>0</v>
      </c>
    </row>
    <row r="4" spans="1:9" ht="15">
      <c r="A4" s="31">
        <f>Formulier!$E$6</f>
        <v>0</v>
      </c>
      <c r="B4" s="31">
        <f>Formulier!B96</f>
        <v>0</v>
      </c>
      <c r="C4" s="31">
        <f>Formulier!F96</f>
        <v>0</v>
      </c>
      <c r="D4" s="34">
        <f>Formulier!H96</f>
        <v>0</v>
      </c>
      <c r="E4" s="33">
        <f>Formulier!J96</f>
        <v>0</v>
      </c>
      <c r="F4" s="31">
        <f>Formulier!B103</f>
        <v>0</v>
      </c>
      <c r="G4" s="31">
        <f>Formulier!F103</f>
        <v>0</v>
      </c>
      <c r="H4" s="34">
        <f>Formulier!H103</f>
        <v>0</v>
      </c>
      <c r="I4" s="33">
        <f>Formulier!J103</f>
        <v>0</v>
      </c>
    </row>
  </sheetData>
  <sheetProtection password="C0DA"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De Meulemeester, Paul</cp:lastModifiedBy>
  <cp:lastPrinted>2015-02-04T09:31:21Z</cp:lastPrinted>
  <dcterms:created xsi:type="dcterms:W3CDTF">2014-11-24T06:19:58Z</dcterms:created>
  <dcterms:modified xsi:type="dcterms:W3CDTF">2015-02-09T13:06:00Z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