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laamseoverheid-my.sharepoint.com/personal/jolien_boumkwo_vlaio_be/Documents/Documenten/Verificatie/ECONOMIE STEUN/STS/templates/"/>
    </mc:Choice>
  </mc:AlternateContent>
  <xr:revisionPtr revIDLastSave="7200" documentId="8_{4FCAC62B-B56F-4AD8-BB0B-FBF342291960}" xr6:coauthVersionLast="47" xr6:coauthVersionMax="47" xr10:uidLastSave="{33F0FB80-A76C-427A-B3E2-13F5F73EDB0C}"/>
  <workbookProtection workbookAlgorithmName="SHA-512" workbookHashValue="8+ht69bVuvFxrlYTj/7JerWW4iFBd6zG9DcUAW3Lj7Jn5YH2IpmRC31w55Fd3gAjvtjoQyeS4qgIqzB2XpAhNw==" workbookSaltValue="HG6o0K4hsGBWc0iyamq0CQ==" workbookSpinCount="100000" lockStructure="1"/>
  <bookViews>
    <workbookView xWindow="-4785" yWindow="-21720" windowWidth="38640" windowHeight="21120" xr2:uid="{2C3AA3D1-29B9-4A09-915E-8A9059F11C10}"/>
  </bookViews>
  <sheets>
    <sheet name="Samenvatting-afrekening" sheetId="4" r:id="rId1"/>
    <sheet name="Verificatie" sheetId="14" state="hidden" r:id="rId2"/>
    <sheet name="Investeringen" sheetId="8" r:id="rId3"/>
    <sheet name="Personeelskost - int opleiders" sheetId="9" r:id="rId4"/>
    <sheet name="Personeelskost - opgeleiden" sheetId="10" r:id="rId5"/>
    <sheet name="Kost externe opleiders" sheetId="11" r:id="rId6"/>
    <sheet name="Verplaatsingskosten" sheetId="13" r:id="rId7"/>
    <sheet name="Materiaalkosten" sheetId="12" r:id="rId8"/>
  </sheets>
  <definedNames>
    <definedName name="Goedgekeurd" localSheetId="1">Tabel110[]</definedName>
    <definedName name="Goedgekeurd">Tabel1[]</definedName>
    <definedName name="Tabel_investeringen" localSheetId="1">Tabel6[]</definedName>
    <definedName name="Tabel_investeringen">Tabel6[]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0" i="8" l="1"/>
  <c r="F610" i="8"/>
  <c r="D611" i="8"/>
  <c r="F611" i="8"/>
  <c r="D612" i="8"/>
  <c r="F612" i="8" s="1"/>
  <c r="D613" i="8"/>
  <c r="F613" i="8"/>
  <c r="D614" i="8"/>
  <c r="F614" i="8"/>
  <c r="D615" i="8"/>
  <c r="F615" i="8"/>
  <c r="D616" i="8"/>
  <c r="F616" i="8" s="1"/>
  <c r="D617" i="8"/>
  <c r="F617" i="8" s="1"/>
  <c r="D618" i="8"/>
  <c r="F618" i="8" s="1"/>
  <c r="D619" i="8"/>
  <c r="F619" i="8"/>
  <c r="D620" i="8"/>
  <c r="F620" i="8" s="1"/>
  <c r="D621" i="8"/>
  <c r="F621" i="8"/>
  <c r="D622" i="8"/>
  <c r="F622" i="8"/>
  <c r="D623" i="8"/>
  <c r="F623" i="8"/>
  <c r="D624" i="8"/>
  <c r="F624" i="8" s="1"/>
  <c r="S4" i="8"/>
  <c r="N8" i="8"/>
  <c r="N9" i="8"/>
  <c r="N408" i="8" l="1"/>
  <c r="S408" i="8"/>
  <c r="B50" i="14"/>
  <c r="D105" i="8" l="1"/>
  <c r="F105" i="8" s="1"/>
  <c r="D106" i="8"/>
  <c r="F106" i="8" s="1"/>
  <c r="D107" i="8"/>
  <c r="F107" i="8" s="1"/>
  <c r="D108" i="8"/>
  <c r="F108" i="8" s="1"/>
  <c r="D109" i="8"/>
  <c r="F109" i="8" s="1"/>
  <c r="D110" i="8"/>
  <c r="F110" i="8" s="1"/>
  <c r="B105" i="10"/>
  <c r="B25" i="14" s="1"/>
  <c r="B46" i="14" s="1"/>
  <c r="C23" i="14"/>
  <c r="E23" i="14"/>
  <c r="E15" i="14"/>
  <c r="C15" i="14"/>
  <c r="M31" i="9"/>
  <c r="H3" i="12"/>
  <c r="L31" i="9"/>
  <c r="M103" i="10"/>
  <c r="N103" i="10" s="1"/>
  <c r="B105" i="9"/>
  <c r="I104" i="11"/>
  <c r="G104" i="12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B24" i="4" l="1"/>
  <c r="F104" i="12"/>
  <c r="B104" i="12"/>
  <c r="B28" i="14" s="1"/>
  <c r="B49" i="14" s="1"/>
  <c r="B105" i="13"/>
  <c r="B27" i="14" s="1"/>
  <c r="B48" i="14" s="1"/>
  <c r="B104" i="11"/>
  <c r="B26" i="14" s="1"/>
  <c r="B47" i="14" s="1"/>
  <c r="L104" i="11"/>
  <c r="D47" i="14" s="1"/>
  <c r="B24" i="14"/>
  <c r="B3" i="8"/>
  <c r="B26" i="4" l="1"/>
  <c r="B25" i="4"/>
  <c r="B27" i="4"/>
  <c r="B45" i="14"/>
  <c r="B23" i="14"/>
  <c r="B23" i="4"/>
  <c r="S709" i="8"/>
  <c r="U709" i="8" s="1"/>
  <c r="S708" i="8"/>
  <c r="U708" i="8" s="1"/>
  <c r="S707" i="8"/>
  <c r="U707" i="8" s="1"/>
  <c r="S706" i="8"/>
  <c r="U706" i="8" s="1"/>
  <c r="S705" i="8"/>
  <c r="U705" i="8" s="1"/>
  <c r="S704" i="8"/>
  <c r="U704" i="8" s="1"/>
  <c r="S703" i="8"/>
  <c r="U703" i="8" s="1"/>
  <c r="S702" i="8"/>
  <c r="U702" i="8" s="1"/>
  <c r="S701" i="8"/>
  <c r="U701" i="8" s="1"/>
  <c r="S700" i="8"/>
  <c r="U700" i="8" s="1"/>
  <c r="S699" i="8"/>
  <c r="U699" i="8" s="1"/>
  <c r="S698" i="8"/>
  <c r="U698" i="8" s="1"/>
  <c r="S697" i="8"/>
  <c r="U697" i="8" s="1"/>
  <c r="S696" i="8"/>
  <c r="U696" i="8" s="1"/>
  <c r="S695" i="8"/>
  <c r="U695" i="8" s="1"/>
  <c r="S694" i="8"/>
  <c r="U694" i="8" s="1"/>
  <c r="S693" i="8"/>
  <c r="U693" i="8" s="1"/>
  <c r="S692" i="8"/>
  <c r="U692" i="8" s="1"/>
  <c r="S691" i="8"/>
  <c r="U691" i="8" s="1"/>
  <c r="S690" i="8"/>
  <c r="U690" i="8" s="1"/>
  <c r="S689" i="8"/>
  <c r="U689" i="8" s="1"/>
  <c r="S688" i="8"/>
  <c r="U688" i="8" s="1"/>
  <c r="S687" i="8"/>
  <c r="U687" i="8" s="1"/>
  <c r="S686" i="8"/>
  <c r="U686" i="8" s="1"/>
  <c r="S685" i="8"/>
  <c r="U685" i="8" s="1"/>
  <c r="S684" i="8"/>
  <c r="U684" i="8" s="1"/>
  <c r="S683" i="8"/>
  <c r="U683" i="8" s="1"/>
  <c r="S682" i="8"/>
  <c r="U682" i="8" s="1"/>
  <c r="S681" i="8"/>
  <c r="U681" i="8" s="1"/>
  <c r="S680" i="8"/>
  <c r="U680" i="8" s="1"/>
  <c r="S679" i="8"/>
  <c r="U679" i="8" s="1"/>
  <c r="S678" i="8"/>
  <c r="U678" i="8" s="1"/>
  <c r="S677" i="8"/>
  <c r="U677" i="8" s="1"/>
  <c r="S676" i="8"/>
  <c r="U676" i="8" s="1"/>
  <c r="S675" i="8"/>
  <c r="U675" i="8" s="1"/>
  <c r="S674" i="8"/>
  <c r="U674" i="8" s="1"/>
  <c r="S673" i="8"/>
  <c r="U673" i="8" s="1"/>
  <c r="S672" i="8"/>
  <c r="U672" i="8" s="1"/>
  <c r="S671" i="8"/>
  <c r="U671" i="8" s="1"/>
  <c r="S670" i="8"/>
  <c r="U670" i="8" s="1"/>
  <c r="S669" i="8"/>
  <c r="U669" i="8" s="1"/>
  <c r="S668" i="8"/>
  <c r="U668" i="8" s="1"/>
  <c r="S667" i="8"/>
  <c r="U667" i="8" s="1"/>
  <c r="S666" i="8"/>
  <c r="U666" i="8" s="1"/>
  <c r="S665" i="8"/>
  <c r="U665" i="8" s="1"/>
  <c r="S664" i="8"/>
  <c r="U664" i="8" s="1"/>
  <c r="S663" i="8"/>
  <c r="U663" i="8" s="1"/>
  <c r="S662" i="8"/>
  <c r="U662" i="8" s="1"/>
  <c r="S661" i="8"/>
  <c r="U661" i="8" s="1"/>
  <c r="S660" i="8"/>
  <c r="U660" i="8" s="1"/>
  <c r="S659" i="8"/>
  <c r="U659" i="8" s="1"/>
  <c r="S658" i="8"/>
  <c r="U658" i="8" s="1"/>
  <c r="S657" i="8"/>
  <c r="U657" i="8" s="1"/>
  <c r="S656" i="8"/>
  <c r="U656" i="8" s="1"/>
  <c r="S655" i="8"/>
  <c r="U655" i="8" s="1"/>
  <c r="S654" i="8"/>
  <c r="U654" i="8" s="1"/>
  <c r="S653" i="8"/>
  <c r="U653" i="8" s="1"/>
  <c r="S652" i="8"/>
  <c r="U652" i="8" s="1"/>
  <c r="S651" i="8"/>
  <c r="U651" i="8" s="1"/>
  <c r="S650" i="8"/>
  <c r="U650" i="8" s="1"/>
  <c r="S649" i="8"/>
  <c r="U649" i="8" s="1"/>
  <c r="S648" i="8"/>
  <c r="U648" i="8" s="1"/>
  <c r="S647" i="8"/>
  <c r="U647" i="8" s="1"/>
  <c r="S646" i="8"/>
  <c r="U646" i="8" s="1"/>
  <c r="S645" i="8"/>
  <c r="U645" i="8" s="1"/>
  <c r="S644" i="8"/>
  <c r="U644" i="8" s="1"/>
  <c r="S643" i="8"/>
  <c r="U643" i="8" s="1"/>
  <c r="S642" i="8"/>
  <c r="U642" i="8" s="1"/>
  <c r="S641" i="8"/>
  <c r="U641" i="8" s="1"/>
  <c r="S640" i="8"/>
  <c r="U640" i="8" s="1"/>
  <c r="S639" i="8"/>
  <c r="U639" i="8" s="1"/>
  <c r="S638" i="8"/>
  <c r="U638" i="8" s="1"/>
  <c r="S637" i="8"/>
  <c r="U637" i="8" s="1"/>
  <c r="S636" i="8"/>
  <c r="U636" i="8" s="1"/>
  <c r="S635" i="8"/>
  <c r="U635" i="8" s="1"/>
  <c r="S634" i="8"/>
  <c r="U634" i="8" s="1"/>
  <c r="S633" i="8"/>
  <c r="U633" i="8" s="1"/>
  <c r="S632" i="8"/>
  <c r="U632" i="8" s="1"/>
  <c r="S631" i="8"/>
  <c r="U631" i="8" s="1"/>
  <c r="S630" i="8"/>
  <c r="U630" i="8" s="1"/>
  <c r="S629" i="8"/>
  <c r="U629" i="8" s="1"/>
  <c r="S628" i="8"/>
  <c r="U628" i="8" s="1"/>
  <c r="S627" i="8"/>
  <c r="U627" i="8" s="1"/>
  <c r="S626" i="8"/>
  <c r="U626" i="8" s="1"/>
  <c r="S625" i="8"/>
  <c r="U625" i="8" s="1"/>
  <c r="S624" i="8"/>
  <c r="U624" i="8" s="1"/>
  <c r="S623" i="8"/>
  <c r="U623" i="8" s="1"/>
  <c r="S622" i="8"/>
  <c r="U622" i="8" s="1"/>
  <c r="S621" i="8"/>
  <c r="U621" i="8" s="1"/>
  <c r="S620" i="8"/>
  <c r="U620" i="8" s="1"/>
  <c r="S619" i="8"/>
  <c r="U619" i="8" s="1"/>
  <c r="S618" i="8"/>
  <c r="U618" i="8" s="1"/>
  <c r="S617" i="8"/>
  <c r="U617" i="8" s="1"/>
  <c r="S616" i="8"/>
  <c r="U616" i="8" s="1"/>
  <c r="S615" i="8"/>
  <c r="U615" i="8" s="1"/>
  <c r="S614" i="8"/>
  <c r="U614" i="8" s="1"/>
  <c r="S613" i="8"/>
  <c r="U613" i="8" s="1"/>
  <c r="S612" i="8"/>
  <c r="U612" i="8" s="1"/>
  <c r="S611" i="8"/>
  <c r="U611" i="8" s="1"/>
  <c r="S610" i="8"/>
  <c r="S608" i="8"/>
  <c r="U608" i="8" s="1"/>
  <c r="S607" i="8"/>
  <c r="U607" i="8" s="1"/>
  <c r="S606" i="8"/>
  <c r="U606" i="8" s="1"/>
  <c r="S605" i="8"/>
  <c r="U605" i="8" s="1"/>
  <c r="S604" i="8"/>
  <c r="U604" i="8" s="1"/>
  <c r="S603" i="8"/>
  <c r="U603" i="8" s="1"/>
  <c r="S602" i="8"/>
  <c r="U602" i="8" s="1"/>
  <c r="S601" i="8"/>
  <c r="U601" i="8" s="1"/>
  <c r="S600" i="8"/>
  <c r="U600" i="8" s="1"/>
  <c r="S599" i="8"/>
  <c r="U599" i="8" s="1"/>
  <c r="S598" i="8"/>
  <c r="U598" i="8" s="1"/>
  <c r="S597" i="8"/>
  <c r="U597" i="8" s="1"/>
  <c r="S596" i="8"/>
  <c r="U596" i="8" s="1"/>
  <c r="S595" i="8"/>
  <c r="U595" i="8" s="1"/>
  <c r="S594" i="8"/>
  <c r="U594" i="8" s="1"/>
  <c r="S593" i="8"/>
  <c r="U593" i="8" s="1"/>
  <c r="S592" i="8"/>
  <c r="U592" i="8" s="1"/>
  <c r="S591" i="8"/>
  <c r="U591" i="8" s="1"/>
  <c r="S590" i="8"/>
  <c r="U590" i="8" s="1"/>
  <c r="S589" i="8"/>
  <c r="U589" i="8" s="1"/>
  <c r="S588" i="8"/>
  <c r="U588" i="8" s="1"/>
  <c r="S587" i="8"/>
  <c r="U587" i="8" s="1"/>
  <c r="S586" i="8"/>
  <c r="U586" i="8" s="1"/>
  <c r="S585" i="8"/>
  <c r="U585" i="8" s="1"/>
  <c r="S584" i="8"/>
  <c r="U584" i="8" s="1"/>
  <c r="S583" i="8"/>
  <c r="U583" i="8" s="1"/>
  <c r="S582" i="8"/>
  <c r="U582" i="8" s="1"/>
  <c r="S581" i="8"/>
  <c r="U581" i="8" s="1"/>
  <c r="S580" i="8"/>
  <c r="U580" i="8" s="1"/>
  <c r="S579" i="8"/>
  <c r="U579" i="8" s="1"/>
  <c r="S578" i="8"/>
  <c r="U578" i="8" s="1"/>
  <c r="S577" i="8"/>
  <c r="U577" i="8" s="1"/>
  <c r="S576" i="8"/>
  <c r="U576" i="8" s="1"/>
  <c r="S575" i="8"/>
  <c r="U575" i="8" s="1"/>
  <c r="S574" i="8"/>
  <c r="U574" i="8" s="1"/>
  <c r="S573" i="8"/>
  <c r="U573" i="8" s="1"/>
  <c r="S572" i="8"/>
  <c r="U572" i="8" s="1"/>
  <c r="S571" i="8"/>
  <c r="U571" i="8" s="1"/>
  <c r="S570" i="8"/>
  <c r="U570" i="8" s="1"/>
  <c r="S569" i="8"/>
  <c r="U569" i="8" s="1"/>
  <c r="S568" i="8"/>
  <c r="U568" i="8" s="1"/>
  <c r="S567" i="8"/>
  <c r="U567" i="8" s="1"/>
  <c r="S566" i="8"/>
  <c r="U566" i="8" s="1"/>
  <c r="S565" i="8"/>
  <c r="U565" i="8" s="1"/>
  <c r="S564" i="8"/>
  <c r="U564" i="8" s="1"/>
  <c r="S563" i="8"/>
  <c r="U563" i="8" s="1"/>
  <c r="S562" i="8"/>
  <c r="U562" i="8" s="1"/>
  <c r="S561" i="8"/>
  <c r="U561" i="8" s="1"/>
  <c r="S560" i="8"/>
  <c r="U560" i="8" s="1"/>
  <c r="S559" i="8"/>
  <c r="U559" i="8" s="1"/>
  <c r="S558" i="8"/>
  <c r="U558" i="8" s="1"/>
  <c r="S557" i="8"/>
  <c r="U557" i="8" s="1"/>
  <c r="S556" i="8"/>
  <c r="U556" i="8" s="1"/>
  <c r="S555" i="8"/>
  <c r="U555" i="8" s="1"/>
  <c r="S554" i="8"/>
  <c r="U554" i="8" s="1"/>
  <c r="S553" i="8"/>
  <c r="U553" i="8" s="1"/>
  <c r="S552" i="8"/>
  <c r="U552" i="8" s="1"/>
  <c r="S551" i="8"/>
  <c r="U551" i="8" s="1"/>
  <c r="S550" i="8"/>
  <c r="U550" i="8" s="1"/>
  <c r="S549" i="8"/>
  <c r="U549" i="8" s="1"/>
  <c r="S548" i="8"/>
  <c r="U548" i="8" s="1"/>
  <c r="S547" i="8"/>
  <c r="U547" i="8" s="1"/>
  <c r="S546" i="8"/>
  <c r="U546" i="8" s="1"/>
  <c r="S545" i="8"/>
  <c r="U545" i="8" s="1"/>
  <c r="S544" i="8"/>
  <c r="U544" i="8" s="1"/>
  <c r="S543" i="8"/>
  <c r="U543" i="8" s="1"/>
  <c r="S542" i="8"/>
  <c r="U542" i="8" s="1"/>
  <c r="S541" i="8"/>
  <c r="U541" i="8" s="1"/>
  <c r="S540" i="8"/>
  <c r="U540" i="8" s="1"/>
  <c r="S539" i="8"/>
  <c r="U539" i="8" s="1"/>
  <c r="S538" i="8"/>
  <c r="U538" i="8" s="1"/>
  <c r="S537" i="8"/>
  <c r="U537" i="8" s="1"/>
  <c r="S536" i="8"/>
  <c r="U536" i="8" s="1"/>
  <c r="S535" i="8"/>
  <c r="U535" i="8" s="1"/>
  <c r="S534" i="8"/>
  <c r="U534" i="8" s="1"/>
  <c r="S533" i="8"/>
  <c r="U533" i="8" s="1"/>
  <c r="S532" i="8"/>
  <c r="U532" i="8" s="1"/>
  <c r="S531" i="8"/>
  <c r="U531" i="8" s="1"/>
  <c r="S530" i="8"/>
  <c r="U530" i="8" s="1"/>
  <c r="S529" i="8"/>
  <c r="U529" i="8" s="1"/>
  <c r="S528" i="8"/>
  <c r="U528" i="8" s="1"/>
  <c r="S527" i="8"/>
  <c r="U527" i="8" s="1"/>
  <c r="S526" i="8"/>
  <c r="U526" i="8" s="1"/>
  <c r="S525" i="8"/>
  <c r="U525" i="8" s="1"/>
  <c r="S524" i="8"/>
  <c r="U524" i="8" s="1"/>
  <c r="S523" i="8"/>
  <c r="U523" i="8" s="1"/>
  <c r="S522" i="8"/>
  <c r="U522" i="8" s="1"/>
  <c r="S521" i="8"/>
  <c r="U521" i="8" s="1"/>
  <c r="S520" i="8"/>
  <c r="U520" i="8" s="1"/>
  <c r="S519" i="8"/>
  <c r="U519" i="8" s="1"/>
  <c r="S518" i="8"/>
  <c r="U518" i="8" s="1"/>
  <c r="S517" i="8"/>
  <c r="U517" i="8" s="1"/>
  <c r="S516" i="8"/>
  <c r="U516" i="8" s="1"/>
  <c r="S515" i="8"/>
  <c r="U515" i="8" s="1"/>
  <c r="S514" i="8"/>
  <c r="U514" i="8" s="1"/>
  <c r="S513" i="8"/>
  <c r="U513" i="8" s="1"/>
  <c r="S512" i="8"/>
  <c r="U512" i="8" s="1"/>
  <c r="S511" i="8"/>
  <c r="U511" i="8" s="1"/>
  <c r="S510" i="8"/>
  <c r="U510" i="8" s="1"/>
  <c r="S509" i="8"/>
  <c r="U509" i="8" s="1"/>
  <c r="S507" i="8"/>
  <c r="U507" i="8" s="1"/>
  <c r="S506" i="8"/>
  <c r="U506" i="8" s="1"/>
  <c r="S505" i="8"/>
  <c r="U505" i="8" s="1"/>
  <c r="S504" i="8"/>
  <c r="U504" i="8" s="1"/>
  <c r="S503" i="8"/>
  <c r="U503" i="8" s="1"/>
  <c r="S502" i="8"/>
  <c r="U502" i="8" s="1"/>
  <c r="S501" i="8"/>
  <c r="U501" i="8" s="1"/>
  <c r="S500" i="8"/>
  <c r="U500" i="8" s="1"/>
  <c r="S499" i="8"/>
  <c r="U499" i="8" s="1"/>
  <c r="S498" i="8"/>
  <c r="U498" i="8" s="1"/>
  <c r="S497" i="8"/>
  <c r="U497" i="8" s="1"/>
  <c r="S496" i="8"/>
  <c r="U496" i="8" s="1"/>
  <c r="S495" i="8"/>
  <c r="U495" i="8" s="1"/>
  <c r="S494" i="8"/>
  <c r="U494" i="8" s="1"/>
  <c r="S493" i="8"/>
  <c r="U493" i="8" s="1"/>
  <c r="S492" i="8"/>
  <c r="U492" i="8" s="1"/>
  <c r="S491" i="8"/>
  <c r="U491" i="8" s="1"/>
  <c r="S490" i="8"/>
  <c r="U490" i="8" s="1"/>
  <c r="S489" i="8"/>
  <c r="U489" i="8" s="1"/>
  <c r="S488" i="8"/>
  <c r="U488" i="8" s="1"/>
  <c r="S487" i="8"/>
  <c r="U487" i="8" s="1"/>
  <c r="S486" i="8"/>
  <c r="U486" i="8" s="1"/>
  <c r="S485" i="8"/>
  <c r="U485" i="8" s="1"/>
  <c r="S484" i="8"/>
  <c r="U484" i="8" s="1"/>
  <c r="S483" i="8"/>
  <c r="U483" i="8" s="1"/>
  <c r="S482" i="8"/>
  <c r="U482" i="8" s="1"/>
  <c r="S481" i="8"/>
  <c r="U481" i="8" s="1"/>
  <c r="S480" i="8"/>
  <c r="U480" i="8" s="1"/>
  <c r="S479" i="8"/>
  <c r="U479" i="8" s="1"/>
  <c r="S478" i="8"/>
  <c r="U478" i="8" s="1"/>
  <c r="S477" i="8"/>
  <c r="U477" i="8" s="1"/>
  <c r="S476" i="8"/>
  <c r="U476" i="8" s="1"/>
  <c r="S475" i="8"/>
  <c r="U475" i="8" s="1"/>
  <c r="S474" i="8"/>
  <c r="U474" i="8" s="1"/>
  <c r="S473" i="8"/>
  <c r="U473" i="8" s="1"/>
  <c r="S472" i="8"/>
  <c r="U472" i="8" s="1"/>
  <c r="S471" i="8"/>
  <c r="U471" i="8" s="1"/>
  <c r="S470" i="8"/>
  <c r="U470" i="8" s="1"/>
  <c r="S469" i="8"/>
  <c r="U469" i="8" s="1"/>
  <c r="S468" i="8"/>
  <c r="U468" i="8" s="1"/>
  <c r="S467" i="8"/>
  <c r="U467" i="8" s="1"/>
  <c r="S466" i="8"/>
  <c r="U466" i="8" s="1"/>
  <c r="S465" i="8"/>
  <c r="U465" i="8" s="1"/>
  <c r="S464" i="8"/>
  <c r="U464" i="8" s="1"/>
  <c r="S463" i="8"/>
  <c r="U463" i="8" s="1"/>
  <c r="S462" i="8"/>
  <c r="U462" i="8" s="1"/>
  <c r="S461" i="8"/>
  <c r="U461" i="8" s="1"/>
  <c r="S460" i="8"/>
  <c r="U460" i="8" s="1"/>
  <c r="S459" i="8"/>
  <c r="U459" i="8" s="1"/>
  <c r="S458" i="8"/>
  <c r="U458" i="8" s="1"/>
  <c r="S457" i="8"/>
  <c r="U457" i="8" s="1"/>
  <c r="S456" i="8"/>
  <c r="U456" i="8" s="1"/>
  <c r="S455" i="8"/>
  <c r="U455" i="8" s="1"/>
  <c r="S454" i="8"/>
  <c r="U454" i="8" s="1"/>
  <c r="S453" i="8"/>
  <c r="U453" i="8" s="1"/>
  <c r="S452" i="8"/>
  <c r="U452" i="8" s="1"/>
  <c r="S451" i="8"/>
  <c r="U451" i="8" s="1"/>
  <c r="S450" i="8"/>
  <c r="U450" i="8" s="1"/>
  <c r="S449" i="8"/>
  <c r="U449" i="8" s="1"/>
  <c r="S448" i="8"/>
  <c r="U448" i="8" s="1"/>
  <c r="S447" i="8"/>
  <c r="U447" i="8" s="1"/>
  <c r="S446" i="8"/>
  <c r="U446" i="8" s="1"/>
  <c r="S445" i="8"/>
  <c r="U445" i="8" s="1"/>
  <c r="S444" i="8"/>
  <c r="U444" i="8" s="1"/>
  <c r="S443" i="8"/>
  <c r="U443" i="8" s="1"/>
  <c r="S442" i="8"/>
  <c r="U442" i="8" s="1"/>
  <c r="S441" i="8"/>
  <c r="U441" i="8" s="1"/>
  <c r="S440" i="8"/>
  <c r="U440" i="8" s="1"/>
  <c r="S439" i="8"/>
  <c r="U439" i="8" s="1"/>
  <c r="S438" i="8"/>
  <c r="U438" i="8" s="1"/>
  <c r="S437" i="8"/>
  <c r="U437" i="8" s="1"/>
  <c r="S436" i="8"/>
  <c r="U436" i="8" s="1"/>
  <c r="S435" i="8"/>
  <c r="U435" i="8" s="1"/>
  <c r="S434" i="8"/>
  <c r="U434" i="8" s="1"/>
  <c r="S433" i="8"/>
  <c r="U433" i="8" s="1"/>
  <c r="S432" i="8"/>
  <c r="U432" i="8" s="1"/>
  <c r="S431" i="8"/>
  <c r="U431" i="8" s="1"/>
  <c r="S430" i="8"/>
  <c r="U430" i="8" s="1"/>
  <c r="S429" i="8"/>
  <c r="U429" i="8" s="1"/>
  <c r="S428" i="8"/>
  <c r="U428" i="8" s="1"/>
  <c r="S427" i="8"/>
  <c r="U427" i="8" s="1"/>
  <c r="S426" i="8"/>
  <c r="U426" i="8" s="1"/>
  <c r="S425" i="8"/>
  <c r="U425" i="8" s="1"/>
  <c r="S424" i="8"/>
  <c r="U424" i="8" s="1"/>
  <c r="S423" i="8"/>
  <c r="U423" i="8" s="1"/>
  <c r="S422" i="8"/>
  <c r="U422" i="8" s="1"/>
  <c r="S421" i="8"/>
  <c r="U421" i="8" s="1"/>
  <c r="S420" i="8"/>
  <c r="U420" i="8" s="1"/>
  <c r="S419" i="8"/>
  <c r="U419" i="8" s="1"/>
  <c r="S418" i="8"/>
  <c r="U418" i="8" s="1"/>
  <c r="S417" i="8"/>
  <c r="U417" i="8" s="1"/>
  <c r="S416" i="8"/>
  <c r="U416" i="8" s="1"/>
  <c r="S415" i="8"/>
  <c r="U415" i="8" s="1"/>
  <c r="S414" i="8"/>
  <c r="U414" i="8" s="1"/>
  <c r="S413" i="8"/>
  <c r="U413" i="8" s="1"/>
  <c r="S412" i="8"/>
  <c r="U412" i="8" s="1"/>
  <c r="S411" i="8"/>
  <c r="S410" i="8"/>
  <c r="U410" i="8" s="1"/>
  <c r="S409" i="8"/>
  <c r="U409" i="8" s="1"/>
  <c r="U408" i="8"/>
  <c r="S406" i="8"/>
  <c r="U406" i="8" s="1"/>
  <c r="S405" i="8"/>
  <c r="U405" i="8" s="1"/>
  <c r="S404" i="8"/>
  <c r="U404" i="8" s="1"/>
  <c r="S403" i="8"/>
  <c r="U403" i="8" s="1"/>
  <c r="S402" i="8"/>
  <c r="U402" i="8" s="1"/>
  <c r="S401" i="8"/>
  <c r="U401" i="8" s="1"/>
  <c r="S400" i="8"/>
  <c r="U400" i="8" s="1"/>
  <c r="S399" i="8"/>
  <c r="U399" i="8" s="1"/>
  <c r="S398" i="8"/>
  <c r="U398" i="8" s="1"/>
  <c r="S397" i="8"/>
  <c r="U397" i="8" s="1"/>
  <c r="S396" i="8"/>
  <c r="U396" i="8" s="1"/>
  <c r="S395" i="8"/>
  <c r="U395" i="8" s="1"/>
  <c r="S394" i="8"/>
  <c r="U394" i="8" s="1"/>
  <c r="S393" i="8"/>
  <c r="U393" i="8" s="1"/>
  <c r="S392" i="8"/>
  <c r="U392" i="8" s="1"/>
  <c r="S391" i="8"/>
  <c r="U391" i="8" s="1"/>
  <c r="S390" i="8"/>
  <c r="U390" i="8" s="1"/>
  <c r="S389" i="8"/>
  <c r="U389" i="8" s="1"/>
  <c r="S388" i="8"/>
  <c r="U388" i="8" s="1"/>
  <c r="S387" i="8"/>
  <c r="U387" i="8" s="1"/>
  <c r="S386" i="8"/>
  <c r="U386" i="8" s="1"/>
  <c r="S385" i="8"/>
  <c r="U385" i="8" s="1"/>
  <c r="S384" i="8"/>
  <c r="U384" i="8" s="1"/>
  <c r="S383" i="8"/>
  <c r="U383" i="8" s="1"/>
  <c r="S382" i="8"/>
  <c r="U382" i="8" s="1"/>
  <c r="S381" i="8"/>
  <c r="U381" i="8" s="1"/>
  <c r="S380" i="8"/>
  <c r="U380" i="8" s="1"/>
  <c r="S379" i="8"/>
  <c r="U379" i="8" s="1"/>
  <c r="S378" i="8"/>
  <c r="U378" i="8" s="1"/>
  <c r="S377" i="8"/>
  <c r="U377" i="8" s="1"/>
  <c r="S376" i="8"/>
  <c r="U376" i="8" s="1"/>
  <c r="S375" i="8"/>
  <c r="U375" i="8" s="1"/>
  <c r="S374" i="8"/>
  <c r="U374" i="8" s="1"/>
  <c r="S373" i="8"/>
  <c r="U373" i="8" s="1"/>
  <c r="S372" i="8"/>
  <c r="U372" i="8" s="1"/>
  <c r="S371" i="8"/>
  <c r="U371" i="8" s="1"/>
  <c r="S370" i="8"/>
  <c r="U370" i="8" s="1"/>
  <c r="S369" i="8"/>
  <c r="U369" i="8" s="1"/>
  <c r="S368" i="8"/>
  <c r="U368" i="8" s="1"/>
  <c r="S367" i="8"/>
  <c r="U367" i="8" s="1"/>
  <c r="S366" i="8"/>
  <c r="U366" i="8" s="1"/>
  <c r="S365" i="8"/>
  <c r="U365" i="8" s="1"/>
  <c r="S364" i="8"/>
  <c r="U364" i="8" s="1"/>
  <c r="S363" i="8"/>
  <c r="U363" i="8" s="1"/>
  <c r="S362" i="8"/>
  <c r="U362" i="8" s="1"/>
  <c r="S361" i="8"/>
  <c r="U361" i="8" s="1"/>
  <c r="S360" i="8"/>
  <c r="U360" i="8" s="1"/>
  <c r="S359" i="8"/>
  <c r="U359" i="8" s="1"/>
  <c r="S358" i="8"/>
  <c r="U358" i="8" s="1"/>
  <c r="S357" i="8"/>
  <c r="U357" i="8" s="1"/>
  <c r="S356" i="8"/>
  <c r="U356" i="8" s="1"/>
  <c r="S355" i="8"/>
  <c r="U355" i="8" s="1"/>
  <c r="S354" i="8"/>
  <c r="U354" i="8" s="1"/>
  <c r="S353" i="8"/>
  <c r="U353" i="8" s="1"/>
  <c r="S352" i="8"/>
  <c r="U352" i="8" s="1"/>
  <c r="S351" i="8"/>
  <c r="U351" i="8" s="1"/>
  <c r="S350" i="8"/>
  <c r="U350" i="8" s="1"/>
  <c r="S349" i="8"/>
  <c r="U349" i="8" s="1"/>
  <c r="S348" i="8"/>
  <c r="U348" i="8" s="1"/>
  <c r="S347" i="8"/>
  <c r="U347" i="8" s="1"/>
  <c r="S346" i="8"/>
  <c r="U346" i="8" s="1"/>
  <c r="S345" i="8"/>
  <c r="U345" i="8" s="1"/>
  <c r="S344" i="8"/>
  <c r="U344" i="8" s="1"/>
  <c r="S343" i="8"/>
  <c r="U343" i="8" s="1"/>
  <c r="S342" i="8"/>
  <c r="U342" i="8" s="1"/>
  <c r="S341" i="8"/>
  <c r="U341" i="8" s="1"/>
  <c r="S340" i="8"/>
  <c r="U340" i="8" s="1"/>
  <c r="S339" i="8"/>
  <c r="U339" i="8" s="1"/>
  <c r="S338" i="8"/>
  <c r="U338" i="8" s="1"/>
  <c r="S337" i="8"/>
  <c r="U337" i="8" s="1"/>
  <c r="S336" i="8"/>
  <c r="U336" i="8" s="1"/>
  <c r="S335" i="8"/>
  <c r="U335" i="8" s="1"/>
  <c r="S334" i="8"/>
  <c r="U334" i="8" s="1"/>
  <c r="S333" i="8"/>
  <c r="U333" i="8" s="1"/>
  <c r="S332" i="8"/>
  <c r="U332" i="8" s="1"/>
  <c r="S331" i="8"/>
  <c r="U331" i="8" s="1"/>
  <c r="S330" i="8"/>
  <c r="U330" i="8" s="1"/>
  <c r="S329" i="8"/>
  <c r="U329" i="8" s="1"/>
  <c r="S328" i="8"/>
  <c r="U328" i="8" s="1"/>
  <c r="S327" i="8"/>
  <c r="U327" i="8" s="1"/>
  <c r="S326" i="8"/>
  <c r="U326" i="8" s="1"/>
  <c r="S325" i="8"/>
  <c r="U325" i="8" s="1"/>
  <c r="S324" i="8"/>
  <c r="U324" i="8" s="1"/>
  <c r="S323" i="8"/>
  <c r="U323" i="8" s="1"/>
  <c r="S322" i="8"/>
  <c r="U322" i="8" s="1"/>
  <c r="S321" i="8"/>
  <c r="U321" i="8" s="1"/>
  <c r="S320" i="8"/>
  <c r="U320" i="8" s="1"/>
  <c r="S319" i="8"/>
  <c r="U319" i="8" s="1"/>
  <c r="S318" i="8"/>
  <c r="U318" i="8" s="1"/>
  <c r="S317" i="8"/>
  <c r="U317" i="8" s="1"/>
  <c r="S316" i="8"/>
  <c r="U316" i="8" s="1"/>
  <c r="S315" i="8"/>
  <c r="U315" i="8" s="1"/>
  <c r="S314" i="8"/>
  <c r="U314" i="8" s="1"/>
  <c r="S313" i="8"/>
  <c r="U313" i="8" s="1"/>
  <c r="S312" i="8"/>
  <c r="U312" i="8" s="1"/>
  <c r="S311" i="8"/>
  <c r="U311" i="8" s="1"/>
  <c r="S310" i="8"/>
  <c r="U310" i="8" s="1"/>
  <c r="S309" i="8"/>
  <c r="U309" i="8" s="1"/>
  <c r="S308" i="8"/>
  <c r="U308" i="8" s="1"/>
  <c r="S307" i="8"/>
  <c r="Q205" i="8"/>
  <c r="S305" i="8"/>
  <c r="U305" i="8" s="1"/>
  <c r="S304" i="8"/>
  <c r="U304" i="8" s="1"/>
  <c r="S303" i="8"/>
  <c r="U303" i="8" s="1"/>
  <c r="S302" i="8"/>
  <c r="U302" i="8" s="1"/>
  <c r="S301" i="8"/>
  <c r="U301" i="8" s="1"/>
  <c r="S300" i="8"/>
  <c r="U300" i="8" s="1"/>
  <c r="S299" i="8"/>
  <c r="U299" i="8" s="1"/>
  <c r="S298" i="8"/>
  <c r="U298" i="8" s="1"/>
  <c r="S297" i="8"/>
  <c r="U297" i="8" s="1"/>
  <c r="S296" i="8"/>
  <c r="U296" i="8" s="1"/>
  <c r="S295" i="8"/>
  <c r="U295" i="8" s="1"/>
  <c r="S294" i="8"/>
  <c r="U294" i="8" s="1"/>
  <c r="S293" i="8"/>
  <c r="U293" i="8" s="1"/>
  <c r="S292" i="8"/>
  <c r="U292" i="8" s="1"/>
  <c r="S291" i="8"/>
  <c r="U291" i="8" s="1"/>
  <c r="S290" i="8"/>
  <c r="U290" i="8" s="1"/>
  <c r="S289" i="8"/>
  <c r="U289" i="8" s="1"/>
  <c r="S288" i="8"/>
  <c r="U288" i="8" s="1"/>
  <c r="S287" i="8"/>
  <c r="U287" i="8" s="1"/>
  <c r="S286" i="8"/>
  <c r="U286" i="8" s="1"/>
  <c r="S285" i="8"/>
  <c r="U285" i="8" s="1"/>
  <c r="S284" i="8"/>
  <c r="U284" i="8" s="1"/>
  <c r="S283" i="8"/>
  <c r="U283" i="8" s="1"/>
  <c r="S282" i="8"/>
  <c r="U282" i="8" s="1"/>
  <c r="S281" i="8"/>
  <c r="U281" i="8" s="1"/>
  <c r="S280" i="8"/>
  <c r="U280" i="8" s="1"/>
  <c r="S279" i="8"/>
  <c r="U279" i="8" s="1"/>
  <c r="S278" i="8"/>
  <c r="U278" i="8" s="1"/>
  <c r="S277" i="8"/>
  <c r="U277" i="8" s="1"/>
  <c r="S276" i="8"/>
  <c r="U276" i="8" s="1"/>
  <c r="S275" i="8"/>
  <c r="U275" i="8" s="1"/>
  <c r="S274" i="8"/>
  <c r="U274" i="8" s="1"/>
  <c r="S273" i="8"/>
  <c r="U273" i="8" s="1"/>
  <c r="S272" i="8"/>
  <c r="U272" i="8" s="1"/>
  <c r="S271" i="8"/>
  <c r="U271" i="8" s="1"/>
  <c r="S270" i="8"/>
  <c r="U270" i="8" s="1"/>
  <c r="S269" i="8"/>
  <c r="U269" i="8" s="1"/>
  <c r="S268" i="8"/>
  <c r="U268" i="8" s="1"/>
  <c r="S267" i="8"/>
  <c r="U267" i="8" s="1"/>
  <c r="S266" i="8"/>
  <c r="U266" i="8" s="1"/>
  <c r="S265" i="8"/>
  <c r="U265" i="8" s="1"/>
  <c r="S264" i="8"/>
  <c r="U264" i="8" s="1"/>
  <c r="S263" i="8"/>
  <c r="U263" i="8" s="1"/>
  <c r="S262" i="8"/>
  <c r="U262" i="8" s="1"/>
  <c r="S261" i="8"/>
  <c r="U261" i="8" s="1"/>
  <c r="S260" i="8"/>
  <c r="U260" i="8" s="1"/>
  <c r="S259" i="8"/>
  <c r="U259" i="8" s="1"/>
  <c r="S258" i="8"/>
  <c r="U258" i="8" s="1"/>
  <c r="S257" i="8"/>
  <c r="U257" i="8" s="1"/>
  <c r="S256" i="8"/>
  <c r="U256" i="8" s="1"/>
  <c r="S255" i="8"/>
  <c r="U255" i="8" s="1"/>
  <c r="S254" i="8"/>
  <c r="U254" i="8" s="1"/>
  <c r="S253" i="8"/>
  <c r="U253" i="8" s="1"/>
  <c r="S252" i="8"/>
  <c r="U252" i="8" s="1"/>
  <c r="S251" i="8"/>
  <c r="U251" i="8" s="1"/>
  <c r="S250" i="8"/>
  <c r="U250" i="8" s="1"/>
  <c r="S249" i="8"/>
  <c r="U249" i="8" s="1"/>
  <c r="S248" i="8"/>
  <c r="U248" i="8" s="1"/>
  <c r="S247" i="8"/>
  <c r="U247" i="8" s="1"/>
  <c r="S246" i="8"/>
  <c r="U246" i="8" s="1"/>
  <c r="S245" i="8"/>
  <c r="U245" i="8" s="1"/>
  <c r="S244" i="8"/>
  <c r="U244" i="8" s="1"/>
  <c r="S243" i="8"/>
  <c r="U243" i="8" s="1"/>
  <c r="S242" i="8"/>
  <c r="U242" i="8" s="1"/>
  <c r="S241" i="8"/>
  <c r="U241" i="8" s="1"/>
  <c r="S240" i="8"/>
  <c r="U240" i="8" s="1"/>
  <c r="S239" i="8"/>
  <c r="U239" i="8" s="1"/>
  <c r="S238" i="8"/>
  <c r="U238" i="8" s="1"/>
  <c r="S237" i="8"/>
  <c r="U237" i="8" s="1"/>
  <c r="S236" i="8"/>
  <c r="U236" i="8" s="1"/>
  <c r="S235" i="8"/>
  <c r="U235" i="8" s="1"/>
  <c r="S234" i="8"/>
  <c r="U234" i="8" s="1"/>
  <c r="S233" i="8"/>
  <c r="U233" i="8" s="1"/>
  <c r="S232" i="8"/>
  <c r="U232" i="8" s="1"/>
  <c r="S231" i="8"/>
  <c r="U231" i="8" s="1"/>
  <c r="S230" i="8"/>
  <c r="U230" i="8" s="1"/>
  <c r="S229" i="8"/>
  <c r="U229" i="8" s="1"/>
  <c r="S228" i="8"/>
  <c r="U228" i="8" s="1"/>
  <c r="S227" i="8"/>
  <c r="U227" i="8" s="1"/>
  <c r="S226" i="8"/>
  <c r="U226" i="8" s="1"/>
  <c r="S225" i="8"/>
  <c r="U225" i="8" s="1"/>
  <c r="S224" i="8"/>
  <c r="U224" i="8" s="1"/>
  <c r="S223" i="8"/>
  <c r="U223" i="8" s="1"/>
  <c r="S222" i="8"/>
  <c r="U222" i="8" s="1"/>
  <c r="S221" i="8"/>
  <c r="U221" i="8" s="1"/>
  <c r="S220" i="8"/>
  <c r="U220" i="8" s="1"/>
  <c r="S219" i="8"/>
  <c r="U219" i="8" s="1"/>
  <c r="S218" i="8"/>
  <c r="U218" i="8" s="1"/>
  <c r="S217" i="8"/>
  <c r="U217" i="8" s="1"/>
  <c r="S216" i="8"/>
  <c r="U216" i="8" s="1"/>
  <c r="S215" i="8"/>
  <c r="U215" i="8" s="1"/>
  <c r="S214" i="8"/>
  <c r="U214" i="8" s="1"/>
  <c r="S213" i="8"/>
  <c r="U213" i="8" s="1"/>
  <c r="S212" i="8"/>
  <c r="U212" i="8" s="1"/>
  <c r="S211" i="8"/>
  <c r="U211" i="8" s="1"/>
  <c r="S210" i="8"/>
  <c r="U210" i="8" s="1"/>
  <c r="S209" i="8"/>
  <c r="U209" i="8" s="1"/>
  <c r="S208" i="8"/>
  <c r="U208" i="8" s="1"/>
  <c r="S207" i="8"/>
  <c r="U207" i="8" s="1"/>
  <c r="S206" i="8"/>
  <c r="U206" i="8" s="1"/>
  <c r="S105" i="8"/>
  <c r="U105" i="8" s="1"/>
  <c r="S204" i="8"/>
  <c r="U204" i="8" s="1"/>
  <c r="S203" i="8"/>
  <c r="U203" i="8" s="1"/>
  <c r="S202" i="8"/>
  <c r="U202" i="8" s="1"/>
  <c r="S201" i="8"/>
  <c r="U201" i="8" s="1"/>
  <c r="S200" i="8"/>
  <c r="U200" i="8" s="1"/>
  <c r="S199" i="8"/>
  <c r="U199" i="8" s="1"/>
  <c r="S198" i="8"/>
  <c r="U198" i="8" s="1"/>
  <c r="S197" i="8"/>
  <c r="U197" i="8" s="1"/>
  <c r="S196" i="8"/>
  <c r="U196" i="8" s="1"/>
  <c r="S195" i="8"/>
  <c r="U195" i="8" s="1"/>
  <c r="S194" i="8"/>
  <c r="U194" i="8" s="1"/>
  <c r="S193" i="8"/>
  <c r="U193" i="8" s="1"/>
  <c r="S192" i="8"/>
  <c r="U192" i="8" s="1"/>
  <c r="S191" i="8"/>
  <c r="U191" i="8" s="1"/>
  <c r="S190" i="8"/>
  <c r="U190" i="8" s="1"/>
  <c r="S189" i="8"/>
  <c r="U189" i="8" s="1"/>
  <c r="S188" i="8"/>
  <c r="U188" i="8" s="1"/>
  <c r="S187" i="8"/>
  <c r="U187" i="8" s="1"/>
  <c r="S186" i="8"/>
  <c r="U186" i="8" s="1"/>
  <c r="S185" i="8"/>
  <c r="U185" i="8" s="1"/>
  <c r="S184" i="8"/>
  <c r="U184" i="8" s="1"/>
  <c r="S183" i="8"/>
  <c r="U183" i="8" s="1"/>
  <c r="S182" i="8"/>
  <c r="U182" i="8" s="1"/>
  <c r="S181" i="8"/>
  <c r="U181" i="8" s="1"/>
  <c r="S180" i="8"/>
  <c r="U180" i="8" s="1"/>
  <c r="S179" i="8"/>
  <c r="U179" i="8" s="1"/>
  <c r="S178" i="8"/>
  <c r="U178" i="8" s="1"/>
  <c r="S177" i="8"/>
  <c r="U177" i="8" s="1"/>
  <c r="S176" i="8"/>
  <c r="U176" i="8" s="1"/>
  <c r="S175" i="8"/>
  <c r="U175" i="8" s="1"/>
  <c r="S174" i="8"/>
  <c r="U174" i="8" s="1"/>
  <c r="S173" i="8"/>
  <c r="U173" i="8" s="1"/>
  <c r="S172" i="8"/>
  <c r="U172" i="8" s="1"/>
  <c r="S171" i="8"/>
  <c r="U171" i="8" s="1"/>
  <c r="S170" i="8"/>
  <c r="U170" i="8" s="1"/>
  <c r="S169" i="8"/>
  <c r="U169" i="8" s="1"/>
  <c r="S168" i="8"/>
  <c r="U168" i="8" s="1"/>
  <c r="S167" i="8"/>
  <c r="U167" i="8" s="1"/>
  <c r="S166" i="8"/>
  <c r="U166" i="8" s="1"/>
  <c r="S165" i="8"/>
  <c r="U165" i="8" s="1"/>
  <c r="S164" i="8"/>
  <c r="U164" i="8" s="1"/>
  <c r="S163" i="8"/>
  <c r="U163" i="8" s="1"/>
  <c r="S162" i="8"/>
  <c r="U162" i="8" s="1"/>
  <c r="S161" i="8"/>
  <c r="U161" i="8" s="1"/>
  <c r="S160" i="8"/>
  <c r="U160" i="8" s="1"/>
  <c r="S159" i="8"/>
  <c r="U159" i="8" s="1"/>
  <c r="S158" i="8"/>
  <c r="U158" i="8" s="1"/>
  <c r="S157" i="8"/>
  <c r="U157" i="8" s="1"/>
  <c r="S156" i="8"/>
  <c r="U156" i="8" s="1"/>
  <c r="S155" i="8"/>
  <c r="U155" i="8" s="1"/>
  <c r="S154" i="8"/>
  <c r="U154" i="8" s="1"/>
  <c r="S153" i="8"/>
  <c r="U153" i="8" s="1"/>
  <c r="S152" i="8"/>
  <c r="U152" i="8" s="1"/>
  <c r="S151" i="8"/>
  <c r="U151" i="8" s="1"/>
  <c r="S150" i="8"/>
  <c r="U150" i="8" s="1"/>
  <c r="S149" i="8"/>
  <c r="U149" i="8" s="1"/>
  <c r="S148" i="8"/>
  <c r="U148" i="8" s="1"/>
  <c r="S147" i="8"/>
  <c r="U147" i="8" s="1"/>
  <c r="S146" i="8"/>
  <c r="U146" i="8" s="1"/>
  <c r="S145" i="8"/>
  <c r="U145" i="8" s="1"/>
  <c r="S144" i="8"/>
  <c r="U144" i="8" s="1"/>
  <c r="S143" i="8"/>
  <c r="U143" i="8" s="1"/>
  <c r="S142" i="8"/>
  <c r="U142" i="8" s="1"/>
  <c r="S141" i="8"/>
  <c r="U141" i="8" s="1"/>
  <c r="S140" i="8"/>
  <c r="U140" i="8" s="1"/>
  <c r="S139" i="8"/>
  <c r="U139" i="8" s="1"/>
  <c r="S138" i="8"/>
  <c r="U138" i="8" s="1"/>
  <c r="S137" i="8"/>
  <c r="U137" i="8" s="1"/>
  <c r="S136" i="8"/>
  <c r="U136" i="8" s="1"/>
  <c r="S135" i="8"/>
  <c r="U135" i="8" s="1"/>
  <c r="S134" i="8"/>
  <c r="U134" i="8" s="1"/>
  <c r="S133" i="8"/>
  <c r="U133" i="8" s="1"/>
  <c r="S132" i="8"/>
  <c r="U132" i="8" s="1"/>
  <c r="S131" i="8"/>
  <c r="U131" i="8" s="1"/>
  <c r="S130" i="8"/>
  <c r="U130" i="8" s="1"/>
  <c r="S129" i="8"/>
  <c r="U129" i="8" s="1"/>
  <c r="S128" i="8"/>
  <c r="U128" i="8" s="1"/>
  <c r="S127" i="8"/>
  <c r="U127" i="8" s="1"/>
  <c r="S126" i="8"/>
  <c r="U126" i="8" s="1"/>
  <c r="S125" i="8"/>
  <c r="U125" i="8" s="1"/>
  <c r="S124" i="8"/>
  <c r="U124" i="8" s="1"/>
  <c r="S123" i="8"/>
  <c r="U123" i="8" s="1"/>
  <c r="S122" i="8"/>
  <c r="U122" i="8" s="1"/>
  <c r="S121" i="8"/>
  <c r="U121" i="8" s="1"/>
  <c r="S120" i="8"/>
  <c r="U120" i="8" s="1"/>
  <c r="S119" i="8"/>
  <c r="U119" i="8" s="1"/>
  <c r="S118" i="8"/>
  <c r="U118" i="8" s="1"/>
  <c r="S117" i="8"/>
  <c r="U117" i="8" s="1"/>
  <c r="S116" i="8"/>
  <c r="U116" i="8" s="1"/>
  <c r="S115" i="8"/>
  <c r="U115" i="8" s="1"/>
  <c r="S114" i="8"/>
  <c r="U114" i="8" s="1"/>
  <c r="S113" i="8"/>
  <c r="U113" i="8" s="1"/>
  <c r="S112" i="8"/>
  <c r="U112" i="8" s="1"/>
  <c r="S111" i="8"/>
  <c r="U111" i="8" s="1"/>
  <c r="S110" i="8"/>
  <c r="U110" i="8" s="1"/>
  <c r="S109" i="8"/>
  <c r="S108" i="8"/>
  <c r="U108" i="8" s="1"/>
  <c r="S107" i="8"/>
  <c r="U107" i="8" s="1"/>
  <c r="S106" i="8"/>
  <c r="U106" i="8" s="1"/>
  <c r="V4" i="8"/>
  <c r="S5" i="8"/>
  <c r="U5" i="8" s="1"/>
  <c r="S6" i="8"/>
  <c r="U6" i="8" s="1"/>
  <c r="S7" i="8"/>
  <c r="U7" i="8" s="1"/>
  <c r="S8" i="8"/>
  <c r="U8" i="8" s="1"/>
  <c r="S9" i="8"/>
  <c r="U9" i="8" s="1"/>
  <c r="S10" i="8"/>
  <c r="U10" i="8" s="1"/>
  <c r="S11" i="8"/>
  <c r="U11" i="8" s="1"/>
  <c r="S12" i="8"/>
  <c r="U12" i="8" s="1"/>
  <c r="S13" i="8"/>
  <c r="U13" i="8" s="1"/>
  <c r="S14" i="8"/>
  <c r="U14" i="8" s="1"/>
  <c r="S15" i="8"/>
  <c r="U15" i="8" s="1"/>
  <c r="S16" i="8"/>
  <c r="U16" i="8" s="1"/>
  <c r="S17" i="8"/>
  <c r="U17" i="8" s="1"/>
  <c r="S18" i="8"/>
  <c r="U18" i="8" s="1"/>
  <c r="S19" i="8"/>
  <c r="U19" i="8" s="1"/>
  <c r="S20" i="8"/>
  <c r="U20" i="8" s="1"/>
  <c r="S21" i="8"/>
  <c r="U21" i="8" s="1"/>
  <c r="S22" i="8"/>
  <c r="U22" i="8" s="1"/>
  <c r="S23" i="8"/>
  <c r="U23" i="8" s="1"/>
  <c r="S24" i="8"/>
  <c r="U24" i="8" s="1"/>
  <c r="S25" i="8"/>
  <c r="U25" i="8" s="1"/>
  <c r="S26" i="8"/>
  <c r="U26" i="8" s="1"/>
  <c r="S27" i="8"/>
  <c r="U27" i="8" s="1"/>
  <c r="S28" i="8"/>
  <c r="U28" i="8" s="1"/>
  <c r="S29" i="8"/>
  <c r="U29" i="8" s="1"/>
  <c r="S30" i="8"/>
  <c r="U30" i="8" s="1"/>
  <c r="S31" i="8"/>
  <c r="U31" i="8" s="1"/>
  <c r="S32" i="8"/>
  <c r="U32" i="8" s="1"/>
  <c r="S33" i="8"/>
  <c r="U33" i="8" s="1"/>
  <c r="S34" i="8"/>
  <c r="U34" i="8" s="1"/>
  <c r="S35" i="8"/>
  <c r="U35" i="8" s="1"/>
  <c r="S36" i="8"/>
  <c r="U36" i="8" s="1"/>
  <c r="S37" i="8"/>
  <c r="U37" i="8" s="1"/>
  <c r="S38" i="8"/>
  <c r="U38" i="8" s="1"/>
  <c r="S39" i="8"/>
  <c r="U39" i="8" s="1"/>
  <c r="S40" i="8"/>
  <c r="U40" i="8" s="1"/>
  <c r="S41" i="8"/>
  <c r="U41" i="8" s="1"/>
  <c r="S42" i="8"/>
  <c r="U42" i="8" s="1"/>
  <c r="S43" i="8"/>
  <c r="U43" i="8" s="1"/>
  <c r="S44" i="8"/>
  <c r="U44" i="8" s="1"/>
  <c r="S45" i="8"/>
  <c r="U45" i="8" s="1"/>
  <c r="S46" i="8"/>
  <c r="U46" i="8" s="1"/>
  <c r="S47" i="8"/>
  <c r="U47" i="8" s="1"/>
  <c r="S48" i="8"/>
  <c r="U48" i="8" s="1"/>
  <c r="S49" i="8"/>
  <c r="U49" i="8" s="1"/>
  <c r="S50" i="8"/>
  <c r="U50" i="8" s="1"/>
  <c r="S51" i="8"/>
  <c r="U51" i="8" s="1"/>
  <c r="S52" i="8"/>
  <c r="U52" i="8" s="1"/>
  <c r="S53" i="8"/>
  <c r="U53" i="8" s="1"/>
  <c r="S54" i="8"/>
  <c r="U54" i="8" s="1"/>
  <c r="S55" i="8"/>
  <c r="U55" i="8" s="1"/>
  <c r="S56" i="8"/>
  <c r="U56" i="8" s="1"/>
  <c r="S57" i="8"/>
  <c r="U57" i="8" s="1"/>
  <c r="S58" i="8"/>
  <c r="U58" i="8" s="1"/>
  <c r="S59" i="8"/>
  <c r="U59" i="8" s="1"/>
  <c r="S60" i="8"/>
  <c r="U60" i="8" s="1"/>
  <c r="S61" i="8"/>
  <c r="U61" i="8" s="1"/>
  <c r="S62" i="8"/>
  <c r="U62" i="8" s="1"/>
  <c r="S63" i="8"/>
  <c r="U63" i="8" s="1"/>
  <c r="S64" i="8"/>
  <c r="U64" i="8" s="1"/>
  <c r="S65" i="8"/>
  <c r="U65" i="8" s="1"/>
  <c r="S66" i="8"/>
  <c r="U66" i="8" s="1"/>
  <c r="S67" i="8"/>
  <c r="U67" i="8" s="1"/>
  <c r="S68" i="8"/>
  <c r="U68" i="8" s="1"/>
  <c r="S69" i="8"/>
  <c r="U69" i="8" s="1"/>
  <c r="S70" i="8"/>
  <c r="U70" i="8" s="1"/>
  <c r="S71" i="8"/>
  <c r="U71" i="8" s="1"/>
  <c r="S72" i="8"/>
  <c r="U72" i="8" s="1"/>
  <c r="S73" i="8"/>
  <c r="U73" i="8" s="1"/>
  <c r="S74" i="8"/>
  <c r="U74" i="8" s="1"/>
  <c r="S75" i="8"/>
  <c r="U75" i="8" s="1"/>
  <c r="S76" i="8"/>
  <c r="U76" i="8" s="1"/>
  <c r="S77" i="8"/>
  <c r="U77" i="8" s="1"/>
  <c r="S78" i="8"/>
  <c r="U78" i="8" s="1"/>
  <c r="S79" i="8"/>
  <c r="U79" i="8" s="1"/>
  <c r="S80" i="8"/>
  <c r="U80" i="8" s="1"/>
  <c r="S81" i="8"/>
  <c r="U81" i="8" s="1"/>
  <c r="S82" i="8"/>
  <c r="U82" i="8" s="1"/>
  <c r="S83" i="8"/>
  <c r="U83" i="8" s="1"/>
  <c r="S84" i="8"/>
  <c r="U84" i="8" s="1"/>
  <c r="S85" i="8"/>
  <c r="U85" i="8" s="1"/>
  <c r="S86" i="8"/>
  <c r="U86" i="8" s="1"/>
  <c r="S87" i="8"/>
  <c r="U87" i="8" s="1"/>
  <c r="S88" i="8"/>
  <c r="U88" i="8" s="1"/>
  <c r="S89" i="8"/>
  <c r="U89" i="8" s="1"/>
  <c r="S90" i="8"/>
  <c r="U90" i="8" s="1"/>
  <c r="S91" i="8"/>
  <c r="U91" i="8" s="1"/>
  <c r="S92" i="8"/>
  <c r="U92" i="8" s="1"/>
  <c r="S93" i="8"/>
  <c r="U93" i="8" s="1"/>
  <c r="S94" i="8"/>
  <c r="U94" i="8" s="1"/>
  <c r="S95" i="8"/>
  <c r="U95" i="8" s="1"/>
  <c r="S96" i="8"/>
  <c r="U96" i="8" s="1"/>
  <c r="S97" i="8"/>
  <c r="U97" i="8" s="1"/>
  <c r="S98" i="8"/>
  <c r="U98" i="8" s="1"/>
  <c r="S99" i="8"/>
  <c r="U99" i="8" s="1"/>
  <c r="S100" i="8"/>
  <c r="U100" i="8" s="1"/>
  <c r="S101" i="8"/>
  <c r="U101" i="8" s="1"/>
  <c r="S102" i="8"/>
  <c r="U102" i="8" s="1"/>
  <c r="S103" i="8"/>
  <c r="U103" i="8" s="1"/>
  <c r="U4" i="8"/>
  <c r="Q609" i="8"/>
  <c r="Q508" i="8"/>
  <c r="Q407" i="8"/>
  <c r="Q306" i="8"/>
  <c r="Q104" i="8"/>
  <c r="N5" i="8"/>
  <c r="P5" i="8" s="1"/>
  <c r="N307" i="8"/>
  <c r="P307" i="8" s="1"/>
  <c r="P408" i="8"/>
  <c r="L508" i="8"/>
  <c r="N509" i="8"/>
  <c r="N612" i="8"/>
  <c r="P612" i="8" s="1"/>
  <c r="N613" i="8"/>
  <c r="P613" i="8" s="1"/>
  <c r="N614" i="8"/>
  <c r="P614" i="8" s="1"/>
  <c r="N615" i="8"/>
  <c r="P615" i="8" s="1"/>
  <c r="N616" i="8"/>
  <c r="P616" i="8" s="1"/>
  <c r="N617" i="8"/>
  <c r="P617" i="8" s="1"/>
  <c r="N618" i="8"/>
  <c r="P618" i="8" s="1"/>
  <c r="N619" i="8"/>
  <c r="P619" i="8" s="1"/>
  <c r="N620" i="8"/>
  <c r="P620" i="8" s="1"/>
  <c r="N621" i="8"/>
  <c r="P621" i="8" s="1"/>
  <c r="N622" i="8"/>
  <c r="P622" i="8" s="1"/>
  <c r="N623" i="8"/>
  <c r="P623" i="8" s="1"/>
  <c r="N624" i="8"/>
  <c r="P624" i="8" s="1"/>
  <c r="N625" i="8"/>
  <c r="P625" i="8" s="1"/>
  <c r="N626" i="8"/>
  <c r="P626" i="8" s="1"/>
  <c r="N627" i="8"/>
  <c r="P627" i="8" s="1"/>
  <c r="N628" i="8"/>
  <c r="P628" i="8" s="1"/>
  <c r="N629" i="8"/>
  <c r="P629" i="8" s="1"/>
  <c r="N630" i="8"/>
  <c r="P630" i="8" s="1"/>
  <c r="N631" i="8"/>
  <c r="P631" i="8" s="1"/>
  <c r="N632" i="8"/>
  <c r="P632" i="8" s="1"/>
  <c r="N633" i="8"/>
  <c r="P633" i="8" s="1"/>
  <c r="N634" i="8"/>
  <c r="P634" i="8" s="1"/>
  <c r="N635" i="8"/>
  <c r="P635" i="8" s="1"/>
  <c r="N636" i="8"/>
  <c r="P636" i="8" s="1"/>
  <c r="N637" i="8"/>
  <c r="P637" i="8" s="1"/>
  <c r="N638" i="8"/>
  <c r="P638" i="8" s="1"/>
  <c r="N639" i="8"/>
  <c r="P639" i="8" s="1"/>
  <c r="N640" i="8"/>
  <c r="P640" i="8" s="1"/>
  <c r="N641" i="8"/>
  <c r="P641" i="8" s="1"/>
  <c r="N642" i="8"/>
  <c r="P642" i="8" s="1"/>
  <c r="N643" i="8"/>
  <c r="P643" i="8" s="1"/>
  <c r="N644" i="8"/>
  <c r="P644" i="8" s="1"/>
  <c r="N645" i="8"/>
  <c r="P645" i="8" s="1"/>
  <c r="N646" i="8"/>
  <c r="P646" i="8" s="1"/>
  <c r="N647" i="8"/>
  <c r="P647" i="8" s="1"/>
  <c r="N648" i="8"/>
  <c r="P648" i="8" s="1"/>
  <c r="N649" i="8"/>
  <c r="P649" i="8" s="1"/>
  <c r="N650" i="8"/>
  <c r="P650" i="8" s="1"/>
  <c r="N651" i="8"/>
  <c r="P651" i="8" s="1"/>
  <c r="N652" i="8"/>
  <c r="P652" i="8" s="1"/>
  <c r="N653" i="8"/>
  <c r="P653" i="8" s="1"/>
  <c r="N654" i="8"/>
  <c r="P654" i="8" s="1"/>
  <c r="N655" i="8"/>
  <c r="P655" i="8" s="1"/>
  <c r="N656" i="8"/>
  <c r="P656" i="8" s="1"/>
  <c r="N657" i="8"/>
  <c r="P657" i="8" s="1"/>
  <c r="N658" i="8"/>
  <c r="P658" i="8" s="1"/>
  <c r="N659" i="8"/>
  <c r="P659" i="8" s="1"/>
  <c r="N660" i="8"/>
  <c r="P660" i="8" s="1"/>
  <c r="N661" i="8"/>
  <c r="P661" i="8" s="1"/>
  <c r="N662" i="8"/>
  <c r="P662" i="8" s="1"/>
  <c r="N663" i="8"/>
  <c r="P663" i="8" s="1"/>
  <c r="N664" i="8"/>
  <c r="P664" i="8" s="1"/>
  <c r="N665" i="8"/>
  <c r="P665" i="8" s="1"/>
  <c r="N666" i="8"/>
  <c r="P666" i="8" s="1"/>
  <c r="N667" i="8"/>
  <c r="P667" i="8" s="1"/>
  <c r="N668" i="8"/>
  <c r="P668" i="8" s="1"/>
  <c r="N669" i="8"/>
  <c r="P669" i="8" s="1"/>
  <c r="N670" i="8"/>
  <c r="P670" i="8" s="1"/>
  <c r="N671" i="8"/>
  <c r="P671" i="8" s="1"/>
  <c r="N672" i="8"/>
  <c r="P672" i="8" s="1"/>
  <c r="N673" i="8"/>
  <c r="P673" i="8" s="1"/>
  <c r="N674" i="8"/>
  <c r="P674" i="8" s="1"/>
  <c r="N675" i="8"/>
  <c r="P675" i="8" s="1"/>
  <c r="N676" i="8"/>
  <c r="P676" i="8" s="1"/>
  <c r="N677" i="8"/>
  <c r="P677" i="8" s="1"/>
  <c r="N678" i="8"/>
  <c r="P678" i="8" s="1"/>
  <c r="N679" i="8"/>
  <c r="P679" i="8" s="1"/>
  <c r="N680" i="8"/>
  <c r="P680" i="8" s="1"/>
  <c r="N681" i="8"/>
  <c r="P681" i="8" s="1"/>
  <c r="N682" i="8"/>
  <c r="P682" i="8" s="1"/>
  <c r="N683" i="8"/>
  <c r="P683" i="8" s="1"/>
  <c r="N684" i="8"/>
  <c r="P684" i="8" s="1"/>
  <c r="N685" i="8"/>
  <c r="P685" i="8" s="1"/>
  <c r="N686" i="8"/>
  <c r="P686" i="8" s="1"/>
  <c r="N687" i="8"/>
  <c r="P687" i="8" s="1"/>
  <c r="N688" i="8"/>
  <c r="P688" i="8" s="1"/>
  <c r="N689" i="8"/>
  <c r="P689" i="8" s="1"/>
  <c r="N690" i="8"/>
  <c r="P690" i="8" s="1"/>
  <c r="N691" i="8"/>
  <c r="P691" i="8" s="1"/>
  <c r="N692" i="8"/>
  <c r="P692" i="8" s="1"/>
  <c r="N693" i="8"/>
  <c r="P693" i="8" s="1"/>
  <c r="N694" i="8"/>
  <c r="P694" i="8" s="1"/>
  <c r="N695" i="8"/>
  <c r="P695" i="8" s="1"/>
  <c r="N696" i="8"/>
  <c r="P696" i="8" s="1"/>
  <c r="N697" i="8"/>
  <c r="P697" i="8" s="1"/>
  <c r="N698" i="8"/>
  <c r="P698" i="8" s="1"/>
  <c r="N699" i="8"/>
  <c r="P699" i="8" s="1"/>
  <c r="N700" i="8"/>
  <c r="P700" i="8" s="1"/>
  <c r="N701" i="8"/>
  <c r="P701" i="8" s="1"/>
  <c r="N702" i="8"/>
  <c r="P702" i="8" s="1"/>
  <c r="N703" i="8"/>
  <c r="P703" i="8" s="1"/>
  <c r="N704" i="8"/>
  <c r="P704" i="8" s="1"/>
  <c r="N705" i="8"/>
  <c r="P705" i="8" s="1"/>
  <c r="N706" i="8"/>
  <c r="P706" i="8" s="1"/>
  <c r="N707" i="8"/>
  <c r="P707" i="8" s="1"/>
  <c r="N708" i="8"/>
  <c r="P708" i="8" s="1"/>
  <c r="N709" i="8"/>
  <c r="P709" i="8" s="1"/>
  <c r="N611" i="8"/>
  <c r="P611" i="8" s="1"/>
  <c r="N610" i="8"/>
  <c r="N511" i="8"/>
  <c r="N512" i="8"/>
  <c r="N513" i="8"/>
  <c r="N514" i="8"/>
  <c r="N515" i="8"/>
  <c r="N516" i="8"/>
  <c r="N517" i="8"/>
  <c r="N518" i="8"/>
  <c r="N519" i="8"/>
  <c r="N520" i="8"/>
  <c r="N521" i="8"/>
  <c r="N522" i="8"/>
  <c r="N523" i="8"/>
  <c r="N524" i="8"/>
  <c r="N525" i="8"/>
  <c r="N526" i="8"/>
  <c r="N527" i="8"/>
  <c r="N528" i="8"/>
  <c r="N529" i="8"/>
  <c r="N530" i="8"/>
  <c r="N531" i="8"/>
  <c r="N532" i="8"/>
  <c r="N533" i="8"/>
  <c r="N534" i="8"/>
  <c r="N535" i="8"/>
  <c r="N536" i="8"/>
  <c r="N537" i="8"/>
  <c r="N538" i="8"/>
  <c r="N539" i="8"/>
  <c r="N540" i="8"/>
  <c r="N541" i="8"/>
  <c r="N542" i="8"/>
  <c r="N543" i="8"/>
  <c r="N544" i="8"/>
  <c r="N545" i="8"/>
  <c r="N546" i="8"/>
  <c r="N547" i="8"/>
  <c r="N548" i="8"/>
  <c r="N549" i="8"/>
  <c r="N550" i="8"/>
  <c r="N551" i="8"/>
  <c r="N552" i="8"/>
  <c r="N553" i="8"/>
  <c r="N554" i="8"/>
  <c r="N555" i="8"/>
  <c r="N556" i="8"/>
  <c r="N557" i="8"/>
  <c r="N558" i="8"/>
  <c r="N559" i="8"/>
  <c r="N560" i="8"/>
  <c r="N561" i="8"/>
  <c r="N562" i="8"/>
  <c r="N563" i="8"/>
  <c r="N564" i="8"/>
  <c r="N565" i="8"/>
  <c r="N566" i="8"/>
  <c r="N567" i="8"/>
  <c r="N568" i="8"/>
  <c r="N569" i="8"/>
  <c r="N570" i="8"/>
  <c r="N571" i="8"/>
  <c r="N572" i="8"/>
  <c r="N573" i="8"/>
  <c r="N574" i="8"/>
  <c r="N575" i="8"/>
  <c r="N576" i="8"/>
  <c r="N577" i="8"/>
  <c r="N578" i="8"/>
  <c r="N579" i="8"/>
  <c r="N580" i="8"/>
  <c r="N581" i="8"/>
  <c r="N582" i="8"/>
  <c r="N583" i="8"/>
  <c r="N584" i="8"/>
  <c r="N585" i="8"/>
  <c r="N586" i="8"/>
  <c r="N587" i="8"/>
  <c r="N588" i="8"/>
  <c r="N589" i="8"/>
  <c r="N590" i="8"/>
  <c r="N591" i="8"/>
  <c r="N592" i="8"/>
  <c r="N593" i="8"/>
  <c r="N594" i="8"/>
  <c r="N595" i="8"/>
  <c r="N596" i="8"/>
  <c r="N597" i="8"/>
  <c r="N598" i="8"/>
  <c r="N599" i="8"/>
  <c r="N600" i="8"/>
  <c r="N601" i="8"/>
  <c r="N602" i="8"/>
  <c r="N603" i="8"/>
  <c r="N604" i="8"/>
  <c r="N605" i="8"/>
  <c r="N606" i="8"/>
  <c r="N607" i="8"/>
  <c r="N608" i="8"/>
  <c r="N510" i="8"/>
  <c r="N410" i="8"/>
  <c r="P410" i="8" s="1"/>
  <c r="N411" i="8"/>
  <c r="P411" i="8" s="1"/>
  <c r="N412" i="8"/>
  <c r="P412" i="8" s="1"/>
  <c r="N413" i="8"/>
  <c r="P413" i="8" s="1"/>
  <c r="N414" i="8"/>
  <c r="P414" i="8" s="1"/>
  <c r="N415" i="8"/>
  <c r="P415" i="8" s="1"/>
  <c r="N416" i="8"/>
  <c r="P416" i="8" s="1"/>
  <c r="N417" i="8"/>
  <c r="P417" i="8" s="1"/>
  <c r="N418" i="8"/>
  <c r="P418" i="8" s="1"/>
  <c r="N419" i="8"/>
  <c r="P419" i="8" s="1"/>
  <c r="N420" i="8"/>
  <c r="P420" i="8" s="1"/>
  <c r="N421" i="8"/>
  <c r="P421" i="8" s="1"/>
  <c r="N422" i="8"/>
  <c r="P422" i="8" s="1"/>
  <c r="N423" i="8"/>
  <c r="P423" i="8" s="1"/>
  <c r="N424" i="8"/>
  <c r="P424" i="8" s="1"/>
  <c r="N425" i="8"/>
  <c r="P425" i="8" s="1"/>
  <c r="N426" i="8"/>
  <c r="P426" i="8" s="1"/>
  <c r="N427" i="8"/>
  <c r="P427" i="8" s="1"/>
  <c r="N428" i="8"/>
  <c r="P428" i="8" s="1"/>
  <c r="N429" i="8"/>
  <c r="P429" i="8" s="1"/>
  <c r="N430" i="8"/>
  <c r="P430" i="8" s="1"/>
  <c r="N431" i="8"/>
  <c r="P431" i="8" s="1"/>
  <c r="N432" i="8"/>
  <c r="P432" i="8" s="1"/>
  <c r="N433" i="8"/>
  <c r="P433" i="8" s="1"/>
  <c r="N434" i="8"/>
  <c r="P434" i="8" s="1"/>
  <c r="N435" i="8"/>
  <c r="P435" i="8" s="1"/>
  <c r="N436" i="8"/>
  <c r="P436" i="8" s="1"/>
  <c r="N437" i="8"/>
  <c r="P437" i="8" s="1"/>
  <c r="N438" i="8"/>
  <c r="P438" i="8" s="1"/>
  <c r="N439" i="8"/>
  <c r="P439" i="8" s="1"/>
  <c r="N440" i="8"/>
  <c r="P440" i="8" s="1"/>
  <c r="N441" i="8"/>
  <c r="P441" i="8" s="1"/>
  <c r="N442" i="8"/>
  <c r="P442" i="8" s="1"/>
  <c r="N443" i="8"/>
  <c r="P443" i="8" s="1"/>
  <c r="N444" i="8"/>
  <c r="P444" i="8" s="1"/>
  <c r="N445" i="8"/>
  <c r="P445" i="8" s="1"/>
  <c r="N446" i="8"/>
  <c r="P446" i="8" s="1"/>
  <c r="N447" i="8"/>
  <c r="P447" i="8" s="1"/>
  <c r="N448" i="8"/>
  <c r="P448" i="8" s="1"/>
  <c r="N449" i="8"/>
  <c r="P449" i="8" s="1"/>
  <c r="N450" i="8"/>
  <c r="P450" i="8" s="1"/>
  <c r="N451" i="8"/>
  <c r="P451" i="8" s="1"/>
  <c r="N452" i="8"/>
  <c r="P452" i="8" s="1"/>
  <c r="N453" i="8"/>
  <c r="P453" i="8" s="1"/>
  <c r="N454" i="8"/>
  <c r="P454" i="8" s="1"/>
  <c r="N455" i="8"/>
  <c r="P455" i="8" s="1"/>
  <c r="N456" i="8"/>
  <c r="P456" i="8" s="1"/>
  <c r="N457" i="8"/>
  <c r="P457" i="8" s="1"/>
  <c r="N458" i="8"/>
  <c r="P458" i="8" s="1"/>
  <c r="N459" i="8"/>
  <c r="P459" i="8" s="1"/>
  <c r="N460" i="8"/>
  <c r="P460" i="8" s="1"/>
  <c r="N461" i="8"/>
  <c r="P461" i="8" s="1"/>
  <c r="N462" i="8"/>
  <c r="P462" i="8" s="1"/>
  <c r="N463" i="8"/>
  <c r="P463" i="8" s="1"/>
  <c r="N464" i="8"/>
  <c r="P464" i="8" s="1"/>
  <c r="N465" i="8"/>
  <c r="P465" i="8" s="1"/>
  <c r="N466" i="8"/>
  <c r="P466" i="8" s="1"/>
  <c r="N467" i="8"/>
  <c r="P467" i="8" s="1"/>
  <c r="N468" i="8"/>
  <c r="P468" i="8" s="1"/>
  <c r="N469" i="8"/>
  <c r="P469" i="8" s="1"/>
  <c r="N470" i="8"/>
  <c r="P470" i="8" s="1"/>
  <c r="N471" i="8"/>
  <c r="P471" i="8" s="1"/>
  <c r="N472" i="8"/>
  <c r="P472" i="8" s="1"/>
  <c r="N473" i="8"/>
  <c r="P473" i="8" s="1"/>
  <c r="N474" i="8"/>
  <c r="P474" i="8" s="1"/>
  <c r="N475" i="8"/>
  <c r="P475" i="8" s="1"/>
  <c r="N476" i="8"/>
  <c r="P476" i="8" s="1"/>
  <c r="N477" i="8"/>
  <c r="P477" i="8" s="1"/>
  <c r="N478" i="8"/>
  <c r="P478" i="8" s="1"/>
  <c r="N479" i="8"/>
  <c r="P479" i="8" s="1"/>
  <c r="N480" i="8"/>
  <c r="P480" i="8" s="1"/>
  <c r="N481" i="8"/>
  <c r="P481" i="8" s="1"/>
  <c r="N482" i="8"/>
  <c r="P482" i="8" s="1"/>
  <c r="N483" i="8"/>
  <c r="P483" i="8" s="1"/>
  <c r="N484" i="8"/>
  <c r="P484" i="8" s="1"/>
  <c r="N485" i="8"/>
  <c r="P485" i="8" s="1"/>
  <c r="N486" i="8"/>
  <c r="P486" i="8" s="1"/>
  <c r="N487" i="8"/>
  <c r="P487" i="8" s="1"/>
  <c r="N488" i="8"/>
  <c r="P488" i="8" s="1"/>
  <c r="N489" i="8"/>
  <c r="P489" i="8" s="1"/>
  <c r="N490" i="8"/>
  <c r="P490" i="8" s="1"/>
  <c r="N491" i="8"/>
  <c r="P491" i="8" s="1"/>
  <c r="N492" i="8"/>
  <c r="P492" i="8" s="1"/>
  <c r="N493" i="8"/>
  <c r="P493" i="8" s="1"/>
  <c r="N494" i="8"/>
  <c r="P494" i="8" s="1"/>
  <c r="N495" i="8"/>
  <c r="P495" i="8" s="1"/>
  <c r="N496" i="8"/>
  <c r="P496" i="8" s="1"/>
  <c r="N497" i="8"/>
  <c r="P497" i="8" s="1"/>
  <c r="N498" i="8"/>
  <c r="P498" i="8" s="1"/>
  <c r="N499" i="8"/>
  <c r="P499" i="8" s="1"/>
  <c r="N500" i="8"/>
  <c r="P500" i="8" s="1"/>
  <c r="N501" i="8"/>
  <c r="P501" i="8" s="1"/>
  <c r="N502" i="8"/>
  <c r="P502" i="8" s="1"/>
  <c r="N503" i="8"/>
  <c r="P503" i="8" s="1"/>
  <c r="N504" i="8"/>
  <c r="P504" i="8" s="1"/>
  <c r="N505" i="8"/>
  <c r="P505" i="8" s="1"/>
  <c r="N506" i="8"/>
  <c r="P506" i="8" s="1"/>
  <c r="N507" i="8"/>
  <c r="P507" i="8" s="1"/>
  <c r="N409" i="8"/>
  <c r="P409" i="8" s="1"/>
  <c r="N310" i="8"/>
  <c r="P310" i="8" s="1"/>
  <c r="N311" i="8"/>
  <c r="P311" i="8" s="1"/>
  <c r="N312" i="8"/>
  <c r="P312" i="8" s="1"/>
  <c r="N313" i="8"/>
  <c r="P313" i="8" s="1"/>
  <c r="N314" i="8"/>
  <c r="P314" i="8" s="1"/>
  <c r="N315" i="8"/>
  <c r="P315" i="8" s="1"/>
  <c r="N316" i="8"/>
  <c r="P316" i="8" s="1"/>
  <c r="N317" i="8"/>
  <c r="P317" i="8" s="1"/>
  <c r="N318" i="8"/>
  <c r="P318" i="8" s="1"/>
  <c r="N319" i="8"/>
  <c r="P319" i="8" s="1"/>
  <c r="N320" i="8"/>
  <c r="P320" i="8" s="1"/>
  <c r="N321" i="8"/>
  <c r="P321" i="8" s="1"/>
  <c r="N322" i="8"/>
  <c r="P322" i="8" s="1"/>
  <c r="N323" i="8"/>
  <c r="P323" i="8" s="1"/>
  <c r="N324" i="8"/>
  <c r="P324" i="8" s="1"/>
  <c r="N325" i="8"/>
  <c r="P325" i="8" s="1"/>
  <c r="N326" i="8"/>
  <c r="P326" i="8" s="1"/>
  <c r="N327" i="8"/>
  <c r="P327" i="8" s="1"/>
  <c r="N328" i="8"/>
  <c r="P328" i="8" s="1"/>
  <c r="N329" i="8"/>
  <c r="P329" i="8" s="1"/>
  <c r="N330" i="8"/>
  <c r="P330" i="8" s="1"/>
  <c r="N331" i="8"/>
  <c r="P331" i="8" s="1"/>
  <c r="N332" i="8"/>
  <c r="P332" i="8" s="1"/>
  <c r="N333" i="8"/>
  <c r="P333" i="8" s="1"/>
  <c r="N334" i="8"/>
  <c r="P334" i="8" s="1"/>
  <c r="N335" i="8"/>
  <c r="P335" i="8" s="1"/>
  <c r="N336" i="8"/>
  <c r="P336" i="8" s="1"/>
  <c r="N337" i="8"/>
  <c r="P337" i="8" s="1"/>
  <c r="N338" i="8"/>
  <c r="P338" i="8" s="1"/>
  <c r="N339" i="8"/>
  <c r="P339" i="8" s="1"/>
  <c r="N340" i="8"/>
  <c r="P340" i="8" s="1"/>
  <c r="N341" i="8"/>
  <c r="P341" i="8" s="1"/>
  <c r="N342" i="8"/>
  <c r="P342" i="8" s="1"/>
  <c r="N343" i="8"/>
  <c r="P343" i="8" s="1"/>
  <c r="N344" i="8"/>
  <c r="P344" i="8" s="1"/>
  <c r="N345" i="8"/>
  <c r="P345" i="8" s="1"/>
  <c r="N346" i="8"/>
  <c r="P346" i="8" s="1"/>
  <c r="N347" i="8"/>
  <c r="P347" i="8" s="1"/>
  <c r="N348" i="8"/>
  <c r="P348" i="8" s="1"/>
  <c r="N349" i="8"/>
  <c r="P349" i="8" s="1"/>
  <c r="N350" i="8"/>
  <c r="P350" i="8" s="1"/>
  <c r="N351" i="8"/>
  <c r="P351" i="8" s="1"/>
  <c r="N352" i="8"/>
  <c r="P352" i="8" s="1"/>
  <c r="N353" i="8"/>
  <c r="P353" i="8" s="1"/>
  <c r="N354" i="8"/>
  <c r="P354" i="8" s="1"/>
  <c r="N355" i="8"/>
  <c r="P355" i="8" s="1"/>
  <c r="N356" i="8"/>
  <c r="P356" i="8" s="1"/>
  <c r="N357" i="8"/>
  <c r="P357" i="8" s="1"/>
  <c r="N358" i="8"/>
  <c r="P358" i="8" s="1"/>
  <c r="N359" i="8"/>
  <c r="P359" i="8" s="1"/>
  <c r="N360" i="8"/>
  <c r="P360" i="8" s="1"/>
  <c r="N361" i="8"/>
  <c r="P361" i="8" s="1"/>
  <c r="N362" i="8"/>
  <c r="P362" i="8" s="1"/>
  <c r="N363" i="8"/>
  <c r="P363" i="8" s="1"/>
  <c r="N364" i="8"/>
  <c r="P364" i="8" s="1"/>
  <c r="N365" i="8"/>
  <c r="P365" i="8" s="1"/>
  <c r="N366" i="8"/>
  <c r="P366" i="8" s="1"/>
  <c r="N367" i="8"/>
  <c r="P367" i="8" s="1"/>
  <c r="N368" i="8"/>
  <c r="P368" i="8" s="1"/>
  <c r="N369" i="8"/>
  <c r="P369" i="8" s="1"/>
  <c r="N370" i="8"/>
  <c r="P370" i="8" s="1"/>
  <c r="N371" i="8"/>
  <c r="P371" i="8" s="1"/>
  <c r="N372" i="8"/>
  <c r="P372" i="8" s="1"/>
  <c r="N373" i="8"/>
  <c r="P373" i="8" s="1"/>
  <c r="N374" i="8"/>
  <c r="P374" i="8" s="1"/>
  <c r="N375" i="8"/>
  <c r="P375" i="8" s="1"/>
  <c r="N376" i="8"/>
  <c r="P376" i="8" s="1"/>
  <c r="N377" i="8"/>
  <c r="P377" i="8" s="1"/>
  <c r="N378" i="8"/>
  <c r="P378" i="8" s="1"/>
  <c r="N379" i="8"/>
  <c r="P379" i="8" s="1"/>
  <c r="N380" i="8"/>
  <c r="P380" i="8" s="1"/>
  <c r="N381" i="8"/>
  <c r="P381" i="8" s="1"/>
  <c r="N382" i="8"/>
  <c r="P382" i="8" s="1"/>
  <c r="N383" i="8"/>
  <c r="P383" i="8" s="1"/>
  <c r="N384" i="8"/>
  <c r="P384" i="8" s="1"/>
  <c r="N385" i="8"/>
  <c r="P385" i="8" s="1"/>
  <c r="N386" i="8"/>
  <c r="P386" i="8" s="1"/>
  <c r="N387" i="8"/>
  <c r="P387" i="8" s="1"/>
  <c r="N388" i="8"/>
  <c r="P388" i="8" s="1"/>
  <c r="N389" i="8"/>
  <c r="P389" i="8" s="1"/>
  <c r="N390" i="8"/>
  <c r="P390" i="8" s="1"/>
  <c r="N391" i="8"/>
  <c r="P391" i="8" s="1"/>
  <c r="N392" i="8"/>
  <c r="P392" i="8" s="1"/>
  <c r="N393" i="8"/>
  <c r="P393" i="8" s="1"/>
  <c r="N394" i="8"/>
  <c r="P394" i="8" s="1"/>
  <c r="N395" i="8"/>
  <c r="P395" i="8" s="1"/>
  <c r="N396" i="8"/>
  <c r="P396" i="8" s="1"/>
  <c r="N397" i="8"/>
  <c r="P397" i="8" s="1"/>
  <c r="N398" i="8"/>
  <c r="P398" i="8" s="1"/>
  <c r="N399" i="8"/>
  <c r="P399" i="8" s="1"/>
  <c r="N400" i="8"/>
  <c r="P400" i="8" s="1"/>
  <c r="N401" i="8"/>
  <c r="P401" i="8" s="1"/>
  <c r="N402" i="8"/>
  <c r="P402" i="8" s="1"/>
  <c r="N403" i="8"/>
  <c r="P403" i="8" s="1"/>
  <c r="N404" i="8"/>
  <c r="P404" i="8" s="1"/>
  <c r="N405" i="8"/>
  <c r="P405" i="8" s="1"/>
  <c r="N406" i="8"/>
  <c r="P406" i="8" s="1"/>
  <c r="N308" i="8"/>
  <c r="P308" i="8" s="1"/>
  <c r="N309" i="8"/>
  <c r="P309" i="8" s="1"/>
  <c r="N209" i="8"/>
  <c r="P209" i="8" s="1"/>
  <c r="N210" i="8"/>
  <c r="P210" i="8" s="1"/>
  <c r="N211" i="8"/>
  <c r="P211" i="8" s="1"/>
  <c r="N212" i="8"/>
  <c r="P212" i="8" s="1"/>
  <c r="N213" i="8"/>
  <c r="P213" i="8" s="1"/>
  <c r="N214" i="8"/>
  <c r="P214" i="8" s="1"/>
  <c r="N215" i="8"/>
  <c r="P215" i="8" s="1"/>
  <c r="N216" i="8"/>
  <c r="P216" i="8" s="1"/>
  <c r="N217" i="8"/>
  <c r="P217" i="8" s="1"/>
  <c r="N218" i="8"/>
  <c r="P218" i="8" s="1"/>
  <c r="N219" i="8"/>
  <c r="P219" i="8" s="1"/>
  <c r="N220" i="8"/>
  <c r="P220" i="8" s="1"/>
  <c r="N221" i="8"/>
  <c r="P221" i="8" s="1"/>
  <c r="N222" i="8"/>
  <c r="P222" i="8" s="1"/>
  <c r="N223" i="8"/>
  <c r="P223" i="8" s="1"/>
  <c r="N224" i="8"/>
  <c r="P224" i="8" s="1"/>
  <c r="N225" i="8"/>
  <c r="P225" i="8" s="1"/>
  <c r="N226" i="8"/>
  <c r="P226" i="8" s="1"/>
  <c r="N227" i="8"/>
  <c r="P227" i="8" s="1"/>
  <c r="N228" i="8"/>
  <c r="P228" i="8" s="1"/>
  <c r="N229" i="8"/>
  <c r="P229" i="8" s="1"/>
  <c r="N230" i="8"/>
  <c r="P230" i="8" s="1"/>
  <c r="N231" i="8"/>
  <c r="P231" i="8" s="1"/>
  <c r="N232" i="8"/>
  <c r="P232" i="8" s="1"/>
  <c r="N233" i="8"/>
  <c r="P233" i="8" s="1"/>
  <c r="N234" i="8"/>
  <c r="P234" i="8" s="1"/>
  <c r="N235" i="8"/>
  <c r="P235" i="8" s="1"/>
  <c r="N236" i="8"/>
  <c r="P236" i="8" s="1"/>
  <c r="N237" i="8"/>
  <c r="P237" i="8" s="1"/>
  <c r="N238" i="8"/>
  <c r="P238" i="8" s="1"/>
  <c r="N239" i="8"/>
  <c r="P239" i="8" s="1"/>
  <c r="N240" i="8"/>
  <c r="P240" i="8" s="1"/>
  <c r="N241" i="8"/>
  <c r="P241" i="8" s="1"/>
  <c r="N242" i="8"/>
  <c r="P242" i="8" s="1"/>
  <c r="N243" i="8"/>
  <c r="P243" i="8" s="1"/>
  <c r="N244" i="8"/>
  <c r="P244" i="8" s="1"/>
  <c r="N245" i="8"/>
  <c r="P245" i="8" s="1"/>
  <c r="N246" i="8"/>
  <c r="P246" i="8" s="1"/>
  <c r="N247" i="8"/>
  <c r="P247" i="8" s="1"/>
  <c r="N248" i="8"/>
  <c r="P248" i="8" s="1"/>
  <c r="N249" i="8"/>
  <c r="P249" i="8" s="1"/>
  <c r="N250" i="8"/>
  <c r="P250" i="8" s="1"/>
  <c r="N251" i="8"/>
  <c r="P251" i="8" s="1"/>
  <c r="N252" i="8"/>
  <c r="P252" i="8" s="1"/>
  <c r="N253" i="8"/>
  <c r="P253" i="8" s="1"/>
  <c r="N254" i="8"/>
  <c r="P254" i="8" s="1"/>
  <c r="N255" i="8"/>
  <c r="P255" i="8" s="1"/>
  <c r="N256" i="8"/>
  <c r="P256" i="8" s="1"/>
  <c r="N257" i="8"/>
  <c r="P257" i="8" s="1"/>
  <c r="N258" i="8"/>
  <c r="P258" i="8" s="1"/>
  <c r="N259" i="8"/>
  <c r="P259" i="8" s="1"/>
  <c r="N260" i="8"/>
  <c r="P260" i="8" s="1"/>
  <c r="N261" i="8"/>
  <c r="P261" i="8" s="1"/>
  <c r="N262" i="8"/>
  <c r="P262" i="8" s="1"/>
  <c r="N263" i="8"/>
  <c r="P263" i="8" s="1"/>
  <c r="N264" i="8"/>
  <c r="P264" i="8" s="1"/>
  <c r="N265" i="8"/>
  <c r="P265" i="8" s="1"/>
  <c r="N266" i="8"/>
  <c r="P266" i="8" s="1"/>
  <c r="N267" i="8"/>
  <c r="P267" i="8" s="1"/>
  <c r="N268" i="8"/>
  <c r="P268" i="8" s="1"/>
  <c r="N269" i="8"/>
  <c r="P269" i="8" s="1"/>
  <c r="N270" i="8"/>
  <c r="P270" i="8" s="1"/>
  <c r="N271" i="8"/>
  <c r="P271" i="8" s="1"/>
  <c r="N272" i="8"/>
  <c r="P272" i="8" s="1"/>
  <c r="N273" i="8"/>
  <c r="P273" i="8" s="1"/>
  <c r="N274" i="8"/>
  <c r="P274" i="8" s="1"/>
  <c r="N275" i="8"/>
  <c r="P275" i="8" s="1"/>
  <c r="N276" i="8"/>
  <c r="P276" i="8" s="1"/>
  <c r="N277" i="8"/>
  <c r="P277" i="8" s="1"/>
  <c r="N278" i="8"/>
  <c r="P278" i="8" s="1"/>
  <c r="N279" i="8"/>
  <c r="P279" i="8" s="1"/>
  <c r="N280" i="8"/>
  <c r="P280" i="8" s="1"/>
  <c r="N281" i="8"/>
  <c r="P281" i="8" s="1"/>
  <c r="N282" i="8"/>
  <c r="P282" i="8" s="1"/>
  <c r="N283" i="8"/>
  <c r="P283" i="8" s="1"/>
  <c r="N284" i="8"/>
  <c r="P284" i="8" s="1"/>
  <c r="N285" i="8"/>
  <c r="P285" i="8" s="1"/>
  <c r="N286" i="8"/>
  <c r="P286" i="8" s="1"/>
  <c r="N287" i="8"/>
  <c r="P287" i="8" s="1"/>
  <c r="N288" i="8"/>
  <c r="P288" i="8" s="1"/>
  <c r="N289" i="8"/>
  <c r="P289" i="8" s="1"/>
  <c r="N290" i="8"/>
  <c r="P290" i="8" s="1"/>
  <c r="N291" i="8"/>
  <c r="P291" i="8" s="1"/>
  <c r="N292" i="8"/>
  <c r="P292" i="8" s="1"/>
  <c r="N293" i="8"/>
  <c r="P293" i="8" s="1"/>
  <c r="N294" i="8"/>
  <c r="P294" i="8" s="1"/>
  <c r="N295" i="8"/>
  <c r="P295" i="8" s="1"/>
  <c r="N296" i="8"/>
  <c r="P296" i="8" s="1"/>
  <c r="N297" i="8"/>
  <c r="P297" i="8" s="1"/>
  <c r="N298" i="8"/>
  <c r="P298" i="8" s="1"/>
  <c r="N299" i="8"/>
  <c r="P299" i="8" s="1"/>
  <c r="N300" i="8"/>
  <c r="P300" i="8" s="1"/>
  <c r="N301" i="8"/>
  <c r="P301" i="8" s="1"/>
  <c r="N302" i="8"/>
  <c r="P302" i="8" s="1"/>
  <c r="N303" i="8"/>
  <c r="P303" i="8" s="1"/>
  <c r="N304" i="8"/>
  <c r="P304" i="8" s="1"/>
  <c r="N305" i="8"/>
  <c r="P305" i="8" s="1"/>
  <c r="N207" i="8"/>
  <c r="P207" i="8" s="1"/>
  <c r="N208" i="8"/>
  <c r="P208" i="8" s="1"/>
  <c r="N206" i="8"/>
  <c r="P206" i="8" s="1"/>
  <c r="N108" i="8"/>
  <c r="P108" i="8" s="1"/>
  <c r="N109" i="8"/>
  <c r="P109" i="8" s="1"/>
  <c r="N110" i="8"/>
  <c r="P110" i="8" s="1"/>
  <c r="N111" i="8"/>
  <c r="P111" i="8" s="1"/>
  <c r="N112" i="8"/>
  <c r="P112" i="8" s="1"/>
  <c r="N113" i="8"/>
  <c r="P113" i="8" s="1"/>
  <c r="N114" i="8"/>
  <c r="P114" i="8" s="1"/>
  <c r="N115" i="8"/>
  <c r="P115" i="8" s="1"/>
  <c r="N116" i="8"/>
  <c r="P116" i="8" s="1"/>
  <c r="N117" i="8"/>
  <c r="P117" i="8" s="1"/>
  <c r="N118" i="8"/>
  <c r="P118" i="8" s="1"/>
  <c r="N119" i="8"/>
  <c r="P119" i="8" s="1"/>
  <c r="N120" i="8"/>
  <c r="P120" i="8" s="1"/>
  <c r="N121" i="8"/>
  <c r="P121" i="8" s="1"/>
  <c r="N122" i="8"/>
  <c r="P122" i="8" s="1"/>
  <c r="N123" i="8"/>
  <c r="P123" i="8" s="1"/>
  <c r="N124" i="8"/>
  <c r="P124" i="8" s="1"/>
  <c r="N125" i="8"/>
  <c r="P125" i="8" s="1"/>
  <c r="N126" i="8"/>
  <c r="P126" i="8" s="1"/>
  <c r="N127" i="8"/>
  <c r="P127" i="8" s="1"/>
  <c r="N128" i="8"/>
  <c r="P128" i="8" s="1"/>
  <c r="N129" i="8"/>
  <c r="P129" i="8" s="1"/>
  <c r="N130" i="8"/>
  <c r="P130" i="8" s="1"/>
  <c r="N131" i="8"/>
  <c r="P131" i="8" s="1"/>
  <c r="N132" i="8"/>
  <c r="P132" i="8" s="1"/>
  <c r="N133" i="8"/>
  <c r="P133" i="8" s="1"/>
  <c r="N134" i="8"/>
  <c r="P134" i="8" s="1"/>
  <c r="N135" i="8"/>
  <c r="P135" i="8" s="1"/>
  <c r="N136" i="8"/>
  <c r="P136" i="8" s="1"/>
  <c r="N137" i="8"/>
  <c r="P137" i="8" s="1"/>
  <c r="N138" i="8"/>
  <c r="P138" i="8" s="1"/>
  <c r="N139" i="8"/>
  <c r="P139" i="8" s="1"/>
  <c r="N140" i="8"/>
  <c r="P140" i="8" s="1"/>
  <c r="N141" i="8"/>
  <c r="P141" i="8" s="1"/>
  <c r="N142" i="8"/>
  <c r="P142" i="8" s="1"/>
  <c r="N143" i="8"/>
  <c r="P143" i="8" s="1"/>
  <c r="N144" i="8"/>
  <c r="P144" i="8" s="1"/>
  <c r="N145" i="8"/>
  <c r="P145" i="8" s="1"/>
  <c r="N146" i="8"/>
  <c r="P146" i="8" s="1"/>
  <c r="N147" i="8"/>
  <c r="P147" i="8" s="1"/>
  <c r="N148" i="8"/>
  <c r="P148" i="8" s="1"/>
  <c r="N149" i="8"/>
  <c r="P149" i="8" s="1"/>
  <c r="N150" i="8"/>
  <c r="P150" i="8" s="1"/>
  <c r="N151" i="8"/>
  <c r="P151" i="8" s="1"/>
  <c r="N152" i="8"/>
  <c r="P152" i="8" s="1"/>
  <c r="N153" i="8"/>
  <c r="P153" i="8" s="1"/>
  <c r="N154" i="8"/>
  <c r="P154" i="8" s="1"/>
  <c r="N155" i="8"/>
  <c r="P155" i="8" s="1"/>
  <c r="N156" i="8"/>
  <c r="P156" i="8" s="1"/>
  <c r="N157" i="8"/>
  <c r="P157" i="8" s="1"/>
  <c r="N158" i="8"/>
  <c r="P158" i="8" s="1"/>
  <c r="N159" i="8"/>
  <c r="P159" i="8" s="1"/>
  <c r="N160" i="8"/>
  <c r="P160" i="8" s="1"/>
  <c r="N161" i="8"/>
  <c r="P161" i="8" s="1"/>
  <c r="N162" i="8"/>
  <c r="P162" i="8" s="1"/>
  <c r="N163" i="8"/>
  <c r="P163" i="8" s="1"/>
  <c r="N164" i="8"/>
  <c r="P164" i="8" s="1"/>
  <c r="N165" i="8"/>
  <c r="P165" i="8" s="1"/>
  <c r="N166" i="8"/>
  <c r="P166" i="8" s="1"/>
  <c r="N167" i="8"/>
  <c r="P167" i="8" s="1"/>
  <c r="N168" i="8"/>
  <c r="P168" i="8" s="1"/>
  <c r="N169" i="8"/>
  <c r="P169" i="8" s="1"/>
  <c r="N170" i="8"/>
  <c r="P170" i="8" s="1"/>
  <c r="N171" i="8"/>
  <c r="P171" i="8" s="1"/>
  <c r="N172" i="8"/>
  <c r="P172" i="8" s="1"/>
  <c r="N173" i="8"/>
  <c r="P173" i="8" s="1"/>
  <c r="N174" i="8"/>
  <c r="P174" i="8" s="1"/>
  <c r="N175" i="8"/>
  <c r="P175" i="8" s="1"/>
  <c r="N176" i="8"/>
  <c r="P176" i="8" s="1"/>
  <c r="N177" i="8"/>
  <c r="P177" i="8" s="1"/>
  <c r="N178" i="8"/>
  <c r="P178" i="8" s="1"/>
  <c r="N179" i="8"/>
  <c r="P179" i="8" s="1"/>
  <c r="N180" i="8"/>
  <c r="P180" i="8" s="1"/>
  <c r="N181" i="8"/>
  <c r="P181" i="8" s="1"/>
  <c r="N182" i="8"/>
  <c r="P182" i="8" s="1"/>
  <c r="N183" i="8"/>
  <c r="P183" i="8" s="1"/>
  <c r="N184" i="8"/>
  <c r="P184" i="8" s="1"/>
  <c r="N185" i="8"/>
  <c r="P185" i="8" s="1"/>
  <c r="N186" i="8"/>
  <c r="P186" i="8" s="1"/>
  <c r="N187" i="8"/>
  <c r="P187" i="8" s="1"/>
  <c r="N188" i="8"/>
  <c r="P188" i="8" s="1"/>
  <c r="N189" i="8"/>
  <c r="P189" i="8" s="1"/>
  <c r="N190" i="8"/>
  <c r="P190" i="8" s="1"/>
  <c r="N191" i="8"/>
  <c r="P191" i="8" s="1"/>
  <c r="N192" i="8"/>
  <c r="P192" i="8" s="1"/>
  <c r="N193" i="8"/>
  <c r="P193" i="8" s="1"/>
  <c r="N194" i="8"/>
  <c r="P194" i="8" s="1"/>
  <c r="N195" i="8"/>
  <c r="P195" i="8" s="1"/>
  <c r="N196" i="8"/>
  <c r="P196" i="8" s="1"/>
  <c r="N197" i="8"/>
  <c r="P197" i="8" s="1"/>
  <c r="N198" i="8"/>
  <c r="P198" i="8" s="1"/>
  <c r="N199" i="8"/>
  <c r="P199" i="8" s="1"/>
  <c r="N200" i="8"/>
  <c r="P200" i="8" s="1"/>
  <c r="N201" i="8"/>
  <c r="P201" i="8" s="1"/>
  <c r="N202" i="8"/>
  <c r="P202" i="8" s="1"/>
  <c r="N203" i="8"/>
  <c r="P203" i="8" s="1"/>
  <c r="N204" i="8"/>
  <c r="P204" i="8" s="1"/>
  <c r="N107" i="8"/>
  <c r="P107" i="8" s="1"/>
  <c r="N106" i="8"/>
  <c r="P106" i="8" s="1"/>
  <c r="N105" i="8"/>
  <c r="P105" i="8" s="1"/>
  <c r="N95" i="8"/>
  <c r="P95" i="8" s="1"/>
  <c r="N96" i="8"/>
  <c r="P96" i="8" s="1"/>
  <c r="N97" i="8"/>
  <c r="P97" i="8" s="1"/>
  <c r="N98" i="8"/>
  <c r="P98" i="8" s="1"/>
  <c r="N99" i="8"/>
  <c r="P99" i="8" s="1"/>
  <c r="N100" i="8"/>
  <c r="P100" i="8" s="1"/>
  <c r="N101" i="8"/>
  <c r="P101" i="8" s="1"/>
  <c r="N102" i="8"/>
  <c r="P102" i="8" s="1"/>
  <c r="N103" i="8"/>
  <c r="P103" i="8" s="1"/>
  <c r="N43" i="8"/>
  <c r="P43" i="8" s="1"/>
  <c r="N44" i="8"/>
  <c r="P44" i="8" s="1"/>
  <c r="N45" i="8"/>
  <c r="P45" i="8" s="1"/>
  <c r="N46" i="8"/>
  <c r="P46" i="8" s="1"/>
  <c r="N47" i="8"/>
  <c r="P47" i="8" s="1"/>
  <c r="N48" i="8"/>
  <c r="P48" i="8" s="1"/>
  <c r="N49" i="8"/>
  <c r="P49" i="8" s="1"/>
  <c r="N50" i="8"/>
  <c r="P50" i="8" s="1"/>
  <c r="N51" i="8"/>
  <c r="P51" i="8" s="1"/>
  <c r="N52" i="8"/>
  <c r="P52" i="8" s="1"/>
  <c r="N53" i="8"/>
  <c r="P53" i="8" s="1"/>
  <c r="N54" i="8"/>
  <c r="P54" i="8" s="1"/>
  <c r="N55" i="8"/>
  <c r="P55" i="8" s="1"/>
  <c r="N56" i="8"/>
  <c r="P56" i="8" s="1"/>
  <c r="N57" i="8"/>
  <c r="P57" i="8" s="1"/>
  <c r="N58" i="8"/>
  <c r="P58" i="8" s="1"/>
  <c r="N59" i="8"/>
  <c r="P59" i="8" s="1"/>
  <c r="N60" i="8"/>
  <c r="P60" i="8" s="1"/>
  <c r="N61" i="8"/>
  <c r="P61" i="8" s="1"/>
  <c r="N62" i="8"/>
  <c r="P62" i="8" s="1"/>
  <c r="N63" i="8"/>
  <c r="P63" i="8" s="1"/>
  <c r="N64" i="8"/>
  <c r="P64" i="8" s="1"/>
  <c r="N65" i="8"/>
  <c r="P65" i="8" s="1"/>
  <c r="N66" i="8"/>
  <c r="P66" i="8" s="1"/>
  <c r="N67" i="8"/>
  <c r="P67" i="8" s="1"/>
  <c r="N68" i="8"/>
  <c r="P68" i="8" s="1"/>
  <c r="N69" i="8"/>
  <c r="P69" i="8" s="1"/>
  <c r="N70" i="8"/>
  <c r="P70" i="8" s="1"/>
  <c r="N71" i="8"/>
  <c r="P71" i="8" s="1"/>
  <c r="N72" i="8"/>
  <c r="P72" i="8" s="1"/>
  <c r="N73" i="8"/>
  <c r="P73" i="8" s="1"/>
  <c r="N74" i="8"/>
  <c r="P74" i="8" s="1"/>
  <c r="N75" i="8"/>
  <c r="P75" i="8" s="1"/>
  <c r="N76" i="8"/>
  <c r="P76" i="8" s="1"/>
  <c r="N77" i="8"/>
  <c r="P77" i="8" s="1"/>
  <c r="N78" i="8"/>
  <c r="P78" i="8" s="1"/>
  <c r="N79" i="8"/>
  <c r="P79" i="8" s="1"/>
  <c r="N80" i="8"/>
  <c r="P80" i="8" s="1"/>
  <c r="N81" i="8"/>
  <c r="P81" i="8" s="1"/>
  <c r="N82" i="8"/>
  <c r="P82" i="8" s="1"/>
  <c r="N83" i="8"/>
  <c r="P83" i="8" s="1"/>
  <c r="N84" i="8"/>
  <c r="P84" i="8" s="1"/>
  <c r="N85" i="8"/>
  <c r="P85" i="8" s="1"/>
  <c r="N86" i="8"/>
  <c r="P86" i="8" s="1"/>
  <c r="N87" i="8"/>
  <c r="P87" i="8" s="1"/>
  <c r="N88" i="8"/>
  <c r="P88" i="8" s="1"/>
  <c r="N89" i="8"/>
  <c r="P89" i="8" s="1"/>
  <c r="N90" i="8"/>
  <c r="P90" i="8" s="1"/>
  <c r="N91" i="8"/>
  <c r="P91" i="8" s="1"/>
  <c r="N92" i="8"/>
  <c r="P92" i="8" s="1"/>
  <c r="N93" i="8"/>
  <c r="P93" i="8" s="1"/>
  <c r="N94" i="8"/>
  <c r="P94" i="8" s="1"/>
  <c r="N26" i="8"/>
  <c r="P26" i="8" s="1"/>
  <c r="N27" i="8"/>
  <c r="P27" i="8" s="1"/>
  <c r="N28" i="8"/>
  <c r="P28" i="8" s="1"/>
  <c r="N29" i="8"/>
  <c r="P29" i="8" s="1"/>
  <c r="N30" i="8"/>
  <c r="P30" i="8" s="1"/>
  <c r="N31" i="8"/>
  <c r="P31" i="8" s="1"/>
  <c r="N32" i="8"/>
  <c r="P32" i="8" s="1"/>
  <c r="N33" i="8"/>
  <c r="P33" i="8" s="1"/>
  <c r="N34" i="8"/>
  <c r="P34" i="8" s="1"/>
  <c r="N35" i="8"/>
  <c r="P35" i="8" s="1"/>
  <c r="N36" i="8"/>
  <c r="P36" i="8" s="1"/>
  <c r="N37" i="8"/>
  <c r="P37" i="8" s="1"/>
  <c r="N38" i="8"/>
  <c r="P38" i="8" s="1"/>
  <c r="N39" i="8"/>
  <c r="P39" i="8" s="1"/>
  <c r="N40" i="8"/>
  <c r="P40" i="8" s="1"/>
  <c r="N41" i="8"/>
  <c r="P41" i="8" s="1"/>
  <c r="N42" i="8"/>
  <c r="P42" i="8" s="1"/>
  <c r="N6" i="8"/>
  <c r="P6" i="8" s="1"/>
  <c r="N7" i="8"/>
  <c r="P7" i="8" s="1"/>
  <c r="P8" i="8"/>
  <c r="P9" i="8"/>
  <c r="N10" i="8"/>
  <c r="P10" i="8" s="1"/>
  <c r="N11" i="8"/>
  <c r="P11" i="8" s="1"/>
  <c r="N12" i="8"/>
  <c r="P12" i="8" s="1"/>
  <c r="N13" i="8"/>
  <c r="P13" i="8" s="1"/>
  <c r="N14" i="8"/>
  <c r="P14" i="8" s="1"/>
  <c r="N15" i="8"/>
  <c r="P15" i="8" s="1"/>
  <c r="N16" i="8"/>
  <c r="P16" i="8" s="1"/>
  <c r="N17" i="8"/>
  <c r="P17" i="8" s="1"/>
  <c r="N18" i="8"/>
  <c r="P18" i="8" s="1"/>
  <c r="N19" i="8"/>
  <c r="P19" i="8" s="1"/>
  <c r="N20" i="8"/>
  <c r="P20" i="8" s="1"/>
  <c r="N21" i="8"/>
  <c r="P21" i="8" s="1"/>
  <c r="N22" i="8"/>
  <c r="P22" i="8" s="1"/>
  <c r="N23" i="8"/>
  <c r="P23" i="8" s="1"/>
  <c r="N24" i="8"/>
  <c r="P24" i="8" s="1"/>
  <c r="N25" i="8"/>
  <c r="P25" i="8" s="1"/>
  <c r="N4" i="8"/>
  <c r="D625" i="8"/>
  <c r="F625" i="8" s="1"/>
  <c r="D626" i="8"/>
  <c r="F626" i="8" s="1"/>
  <c r="D627" i="8"/>
  <c r="F627" i="8" s="1"/>
  <c r="D628" i="8"/>
  <c r="F628" i="8" s="1"/>
  <c r="D629" i="8"/>
  <c r="F629" i="8" s="1"/>
  <c r="D630" i="8"/>
  <c r="F630" i="8" s="1"/>
  <c r="D631" i="8"/>
  <c r="F631" i="8" s="1"/>
  <c r="D632" i="8"/>
  <c r="F632" i="8" s="1"/>
  <c r="D633" i="8"/>
  <c r="F633" i="8" s="1"/>
  <c r="D634" i="8"/>
  <c r="F634" i="8" s="1"/>
  <c r="D635" i="8"/>
  <c r="F635" i="8" s="1"/>
  <c r="D636" i="8"/>
  <c r="F636" i="8" s="1"/>
  <c r="D637" i="8"/>
  <c r="F637" i="8" s="1"/>
  <c r="D638" i="8"/>
  <c r="F638" i="8" s="1"/>
  <c r="D639" i="8"/>
  <c r="F639" i="8" s="1"/>
  <c r="D640" i="8"/>
  <c r="F640" i="8" s="1"/>
  <c r="D641" i="8"/>
  <c r="F641" i="8" s="1"/>
  <c r="D642" i="8"/>
  <c r="F642" i="8" s="1"/>
  <c r="D643" i="8"/>
  <c r="F643" i="8" s="1"/>
  <c r="D644" i="8"/>
  <c r="F644" i="8" s="1"/>
  <c r="D645" i="8"/>
  <c r="F645" i="8" s="1"/>
  <c r="D646" i="8"/>
  <c r="F646" i="8" s="1"/>
  <c r="D647" i="8"/>
  <c r="F647" i="8" s="1"/>
  <c r="D648" i="8"/>
  <c r="F648" i="8" s="1"/>
  <c r="D649" i="8"/>
  <c r="F649" i="8" s="1"/>
  <c r="D650" i="8"/>
  <c r="F650" i="8" s="1"/>
  <c r="D651" i="8"/>
  <c r="F651" i="8" s="1"/>
  <c r="D652" i="8"/>
  <c r="F652" i="8" s="1"/>
  <c r="D653" i="8"/>
  <c r="F653" i="8" s="1"/>
  <c r="D654" i="8"/>
  <c r="F654" i="8" s="1"/>
  <c r="D655" i="8"/>
  <c r="F655" i="8" s="1"/>
  <c r="D656" i="8"/>
  <c r="F656" i="8" s="1"/>
  <c r="D657" i="8"/>
  <c r="F657" i="8" s="1"/>
  <c r="D658" i="8"/>
  <c r="F658" i="8" s="1"/>
  <c r="D659" i="8"/>
  <c r="F659" i="8" s="1"/>
  <c r="D660" i="8"/>
  <c r="F660" i="8" s="1"/>
  <c r="D661" i="8"/>
  <c r="F661" i="8" s="1"/>
  <c r="D662" i="8"/>
  <c r="F662" i="8" s="1"/>
  <c r="D663" i="8"/>
  <c r="F663" i="8" s="1"/>
  <c r="D664" i="8"/>
  <c r="F664" i="8" s="1"/>
  <c r="D665" i="8"/>
  <c r="F665" i="8" s="1"/>
  <c r="D666" i="8"/>
  <c r="F666" i="8" s="1"/>
  <c r="D667" i="8"/>
  <c r="F667" i="8" s="1"/>
  <c r="D668" i="8"/>
  <c r="F668" i="8" s="1"/>
  <c r="D669" i="8"/>
  <c r="F669" i="8" s="1"/>
  <c r="D670" i="8"/>
  <c r="F670" i="8" s="1"/>
  <c r="D671" i="8"/>
  <c r="F671" i="8" s="1"/>
  <c r="D672" i="8"/>
  <c r="F672" i="8" s="1"/>
  <c r="D673" i="8"/>
  <c r="F673" i="8" s="1"/>
  <c r="D674" i="8"/>
  <c r="F674" i="8" s="1"/>
  <c r="D675" i="8"/>
  <c r="F675" i="8" s="1"/>
  <c r="D676" i="8"/>
  <c r="F676" i="8" s="1"/>
  <c r="D677" i="8"/>
  <c r="F677" i="8" s="1"/>
  <c r="D678" i="8"/>
  <c r="F678" i="8" s="1"/>
  <c r="D679" i="8"/>
  <c r="F679" i="8" s="1"/>
  <c r="D680" i="8"/>
  <c r="F680" i="8" s="1"/>
  <c r="D681" i="8"/>
  <c r="F681" i="8" s="1"/>
  <c r="D682" i="8"/>
  <c r="F682" i="8" s="1"/>
  <c r="D683" i="8"/>
  <c r="F683" i="8" s="1"/>
  <c r="D684" i="8"/>
  <c r="F684" i="8" s="1"/>
  <c r="D685" i="8"/>
  <c r="F685" i="8" s="1"/>
  <c r="D686" i="8"/>
  <c r="F686" i="8" s="1"/>
  <c r="D687" i="8"/>
  <c r="F687" i="8" s="1"/>
  <c r="D688" i="8"/>
  <c r="F688" i="8" s="1"/>
  <c r="D689" i="8"/>
  <c r="F689" i="8" s="1"/>
  <c r="D690" i="8"/>
  <c r="F690" i="8" s="1"/>
  <c r="D691" i="8"/>
  <c r="F691" i="8" s="1"/>
  <c r="D692" i="8"/>
  <c r="F692" i="8" s="1"/>
  <c r="D693" i="8"/>
  <c r="F693" i="8" s="1"/>
  <c r="D694" i="8"/>
  <c r="F694" i="8" s="1"/>
  <c r="D695" i="8"/>
  <c r="F695" i="8" s="1"/>
  <c r="D696" i="8"/>
  <c r="F696" i="8" s="1"/>
  <c r="D697" i="8"/>
  <c r="F697" i="8" s="1"/>
  <c r="D698" i="8"/>
  <c r="F698" i="8" s="1"/>
  <c r="D699" i="8"/>
  <c r="F699" i="8" s="1"/>
  <c r="D700" i="8"/>
  <c r="F700" i="8" s="1"/>
  <c r="D701" i="8"/>
  <c r="F701" i="8" s="1"/>
  <c r="D702" i="8"/>
  <c r="F702" i="8" s="1"/>
  <c r="D703" i="8"/>
  <c r="F703" i="8" s="1"/>
  <c r="D704" i="8"/>
  <c r="F704" i="8" s="1"/>
  <c r="D705" i="8"/>
  <c r="F705" i="8" s="1"/>
  <c r="D706" i="8"/>
  <c r="F706" i="8" s="1"/>
  <c r="D707" i="8"/>
  <c r="F707" i="8" s="1"/>
  <c r="D708" i="8"/>
  <c r="F708" i="8" s="1"/>
  <c r="D709" i="8"/>
  <c r="F709" i="8" s="1"/>
  <c r="D511" i="8"/>
  <c r="F511" i="8" s="1"/>
  <c r="D512" i="8"/>
  <c r="D513" i="8"/>
  <c r="F513" i="8" s="1"/>
  <c r="D514" i="8"/>
  <c r="F514" i="8" s="1"/>
  <c r="D515" i="8"/>
  <c r="F515" i="8" s="1"/>
  <c r="D516" i="8"/>
  <c r="F516" i="8" s="1"/>
  <c r="D517" i="8"/>
  <c r="D518" i="8"/>
  <c r="D519" i="8"/>
  <c r="D520" i="8"/>
  <c r="D521" i="8"/>
  <c r="F521" i="8" s="1"/>
  <c r="D522" i="8"/>
  <c r="F522" i="8" s="1"/>
  <c r="D523" i="8"/>
  <c r="F523" i="8" s="1"/>
  <c r="D524" i="8"/>
  <c r="D525" i="8"/>
  <c r="D526" i="8"/>
  <c r="P526" i="8" s="1"/>
  <c r="D527" i="8"/>
  <c r="F527" i="8" s="1"/>
  <c r="D528" i="8"/>
  <c r="F528" i="8" s="1"/>
  <c r="D529" i="8"/>
  <c r="D530" i="8"/>
  <c r="D531" i="8"/>
  <c r="F531" i="8" s="1"/>
  <c r="D532" i="8"/>
  <c r="F532" i="8" s="1"/>
  <c r="D533" i="8"/>
  <c r="F533" i="8" s="1"/>
  <c r="D534" i="8"/>
  <c r="F534" i="8" s="1"/>
  <c r="D535" i="8"/>
  <c r="F535" i="8" s="1"/>
  <c r="D536" i="8"/>
  <c r="D537" i="8"/>
  <c r="F537" i="8" s="1"/>
  <c r="D538" i="8"/>
  <c r="F538" i="8" s="1"/>
  <c r="D539" i="8"/>
  <c r="F539" i="8" s="1"/>
  <c r="D540" i="8"/>
  <c r="F540" i="8" s="1"/>
  <c r="D541" i="8"/>
  <c r="D542" i="8"/>
  <c r="F542" i="8" s="1"/>
  <c r="D543" i="8"/>
  <c r="F543" i="8" s="1"/>
  <c r="D544" i="8"/>
  <c r="F544" i="8" s="1"/>
  <c r="D545" i="8"/>
  <c r="F545" i="8" s="1"/>
  <c r="D546" i="8"/>
  <c r="F546" i="8" s="1"/>
  <c r="D547" i="8"/>
  <c r="F547" i="8" s="1"/>
  <c r="D548" i="8"/>
  <c r="D549" i="8"/>
  <c r="D550" i="8"/>
  <c r="D551" i="8"/>
  <c r="F551" i="8" s="1"/>
  <c r="D552" i="8"/>
  <c r="F552" i="8" s="1"/>
  <c r="D553" i="8"/>
  <c r="D554" i="8"/>
  <c r="D555" i="8"/>
  <c r="F555" i="8" s="1"/>
  <c r="D556" i="8"/>
  <c r="F556" i="8" s="1"/>
  <c r="D557" i="8"/>
  <c r="F557" i="8" s="1"/>
  <c r="D558" i="8"/>
  <c r="F558" i="8" s="1"/>
  <c r="D559" i="8"/>
  <c r="P559" i="8" s="1"/>
  <c r="D560" i="8"/>
  <c r="D561" i="8"/>
  <c r="F561" i="8" s="1"/>
  <c r="D562" i="8"/>
  <c r="F562" i="8" s="1"/>
  <c r="D563" i="8"/>
  <c r="F563" i="8" s="1"/>
  <c r="D564" i="8"/>
  <c r="F564" i="8" s="1"/>
  <c r="D565" i="8"/>
  <c r="D566" i="8"/>
  <c r="D567" i="8"/>
  <c r="F567" i="8" s="1"/>
  <c r="D568" i="8"/>
  <c r="F568" i="8" s="1"/>
  <c r="D569" i="8"/>
  <c r="F569" i="8" s="1"/>
  <c r="D570" i="8"/>
  <c r="F570" i="8" s="1"/>
  <c r="D571" i="8"/>
  <c r="F571" i="8" s="1"/>
  <c r="D572" i="8"/>
  <c r="D573" i="8"/>
  <c r="F573" i="8" s="1"/>
  <c r="D574" i="8"/>
  <c r="F574" i="8" s="1"/>
  <c r="D575" i="8"/>
  <c r="F575" i="8" s="1"/>
  <c r="D576" i="8"/>
  <c r="F576" i="8" s="1"/>
  <c r="D577" i="8"/>
  <c r="D578" i="8"/>
  <c r="D579" i="8"/>
  <c r="D580" i="8"/>
  <c r="D581" i="8"/>
  <c r="F581" i="8" s="1"/>
  <c r="D582" i="8"/>
  <c r="F582" i="8" s="1"/>
  <c r="D583" i="8"/>
  <c r="F583" i="8" s="1"/>
  <c r="D584" i="8"/>
  <c r="D585" i="8"/>
  <c r="F585" i="8" s="1"/>
  <c r="D586" i="8"/>
  <c r="F586" i="8" s="1"/>
  <c r="D587" i="8"/>
  <c r="F587" i="8" s="1"/>
  <c r="D588" i="8"/>
  <c r="F588" i="8" s="1"/>
  <c r="D589" i="8"/>
  <c r="D590" i="8"/>
  <c r="D591" i="8"/>
  <c r="F591" i="8" s="1"/>
  <c r="D592" i="8"/>
  <c r="F592" i="8" s="1"/>
  <c r="D593" i="8"/>
  <c r="F593" i="8" s="1"/>
  <c r="D594" i="8"/>
  <c r="F594" i="8" s="1"/>
  <c r="D595" i="8"/>
  <c r="F595" i="8" s="1"/>
  <c r="D596" i="8"/>
  <c r="D597" i="8"/>
  <c r="F597" i="8" s="1"/>
  <c r="D598" i="8"/>
  <c r="F598" i="8" s="1"/>
  <c r="D599" i="8"/>
  <c r="F599" i="8" s="1"/>
  <c r="D600" i="8"/>
  <c r="F600" i="8" s="1"/>
  <c r="D601" i="8"/>
  <c r="D602" i="8"/>
  <c r="D603" i="8"/>
  <c r="F603" i="8" s="1"/>
  <c r="D604" i="8"/>
  <c r="F604" i="8" s="1"/>
  <c r="D605" i="8"/>
  <c r="F605" i="8" s="1"/>
  <c r="D606" i="8"/>
  <c r="F606" i="8" s="1"/>
  <c r="D607" i="8"/>
  <c r="F607" i="8" s="1"/>
  <c r="D608" i="8"/>
  <c r="D510" i="8"/>
  <c r="F510" i="8" s="1"/>
  <c r="D509" i="8"/>
  <c r="F509" i="8" s="1"/>
  <c r="D410" i="8"/>
  <c r="F410" i="8" s="1"/>
  <c r="D411" i="8"/>
  <c r="F411" i="8" s="1"/>
  <c r="D412" i="8"/>
  <c r="D413" i="8"/>
  <c r="F413" i="8" s="1"/>
  <c r="D414" i="8"/>
  <c r="F414" i="8" s="1"/>
  <c r="D415" i="8"/>
  <c r="F415" i="8" s="1"/>
  <c r="D416" i="8"/>
  <c r="F416" i="8" s="1"/>
  <c r="D417" i="8"/>
  <c r="F417" i="8" s="1"/>
  <c r="D418" i="8"/>
  <c r="F418" i="8" s="1"/>
  <c r="D419" i="8"/>
  <c r="D420" i="8"/>
  <c r="F420" i="8" s="1"/>
  <c r="D421" i="8"/>
  <c r="F421" i="8" s="1"/>
  <c r="D422" i="8"/>
  <c r="F422" i="8" s="1"/>
  <c r="D423" i="8"/>
  <c r="F423" i="8" s="1"/>
  <c r="D424" i="8"/>
  <c r="D425" i="8"/>
  <c r="F425" i="8" s="1"/>
  <c r="D426" i="8"/>
  <c r="F426" i="8" s="1"/>
  <c r="D427" i="8"/>
  <c r="F427" i="8" s="1"/>
  <c r="D428" i="8"/>
  <c r="F428" i="8" s="1"/>
  <c r="D429" i="8"/>
  <c r="F429" i="8" s="1"/>
  <c r="D430" i="8"/>
  <c r="F430" i="8" s="1"/>
  <c r="D431" i="8"/>
  <c r="D432" i="8"/>
  <c r="F432" i="8" s="1"/>
  <c r="D433" i="8"/>
  <c r="F433" i="8" s="1"/>
  <c r="D434" i="8"/>
  <c r="F434" i="8" s="1"/>
  <c r="D435" i="8"/>
  <c r="F435" i="8" s="1"/>
  <c r="D436" i="8"/>
  <c r="D437" i="8"/>
  <c r="F437" i="8" s="1"/>
  <c r="D438" i="8"/>
  <c r="F438" i="8" s="1"/>
  <c r="D439" i="8"/>
  <c r="F439" i="8" s="1"/>
  <c r="D440" i="8"/>
  <c r="F440" i="8" s="1"/>
  <c r="D441" i="8"/>
  <c r="F441" i="8" s="1"/>
  <c r="D442" i="8"/>
  <c r="F442" i="8" s="1"/>
  <c r="D443" i="8"/>
  <c r="D444" i="8"/>
  <c r="F444" i="8" s="1"/>
  <c r="D445" i="8"/>
  <c r="F445" i="8" s="1"/>
  <c r="D446" i="8"/>
  <c r="F446" i="8" s="1"/>
  <c r="D447" i="8"/>
  <c r="F447" i="8" s="1"/>
  <c r="D448" i="8"/>
  <c r="D449" i="8"/>
  <c r="F449" i="8" s="1"/>
  <c r="D450" i="8"/>
  <c r="F450" i="8" s="1"/>
  <c r="D451" i="8"/>
  <c r="F451" i="8" s="1"/>
  <c r="D452" i="8"/>
  <c r="F452" i="8" s="1"/>
  <c r="D453" i="8"/>
  <c r="F453" i="8" s="1"/>
  <c r="D454" i="8"/>
  <c r="F454" i="8" s="1"/>
  <c r="D455" i="8"/>
  <c r="D456" i="8"/>
  <c r="F456" i="8" s="1"/>
  <c r="D457" i="8"/>
  <c r="F457" i="8" s="1"/>
  <c r="D458" i="8"/>
  <c r="F458" i="8" s="1"/>
  <c r="D459" i="8"/>
  <c r="F459" i="8" s="1"/>
  <c r="D460" i="8"/>
  <c r="D461" i="8"/>
  <c r="F461" i="8" s="1"/>
  <c r="D462" i="8"/>
  <c r="F462" i="8" s="1"/>
  <c r="D463" i="8"/>
  <c r="F463" i="8" s="1"/>
  <c r="D464" i="8"/>
  <c r="F464" i="8" s="1"/>
  <c r="D465" i="8"/>
  <c r="F465" i="8" s="1"/>
  <c r="D466" i="8"/>
  <c r="F466" i="8" s="1"/>
  <c r="D467" i="8"/>
  <c r="D468" i="8"/>
  <c r="F468" i="8" s="1"/>
  <c r="D469" i="8"/>
  <c r="F469" i="8" s="1"/>
  <c r="D470" i="8"/>
  <c r="F470" i="8" s="1"/>
  <c r="D471" i="8"/>
  <c r="F471" i="8" s="1"/>
  <c r="D472" i="8"/>
  <c r="D473" i="8"/>
  <c r="F473" i="8" s="1"/>
  <c r="D474" i="8"/>
  <c r="F474" i="8" s="1"/>
  <c r="D475" i="8"/>
  <c r="F475" i="8" s="1"/>
  <c r="D476" i="8"/>
  <c r="F476" i="8" s="1"/>
  <c r="D477" i="8"/>
  <c r="F477" i="8" s="1"/>
  <c r="D478" i="8"/>
  <c r="F478" i="8" s="1"/>
  <c r="D479" i="8"/>
  <c r="D480" i="8"/>
  <c r="F480" i="8" s="1"/>
  <c r="D481" i="8"/>
  <c r="F481" i="8" s="1"/>
  <c r="D482" i="8"/>
  <c r="F482" i="8" s="1"/>
  <c r="D483" i="8"/>
  <c r="F483" i="8" s="1"/>
  <c r="D484" i="8"/>
  <c r="D485" i="8"/>
  <c r="F485" i="8" s="1"/>
  <c r="D486" i="8"/>
  <c r="F486" i="8" s="1"/>
  <c r="D487" i="8"/>
  <c r="F487" i="8" s="1"/>
  <c r="D488" i="8"/>
  <c r="F488" i="8" s="1"/>
  <c r="D489" i="8"/>
  <c r="F489" i="8" s="1"/>
  <c r="D490" i="8"/>
  <c r="F490" i="8" s="1"/>
  <c r="D491" i="8"/>
  <c r="D492" i="8"/>
  <c r="F492" i="8" s="1"/>
  <c r="D493" i="8"/>
  <c r="F493" i="8" s="1"/>
  <c r="D494" i="8"/>
  <c r="F494" i="8" s="1"/>
  <c r="D495" i="8"/>
  <c r="F495" i="8" s="1"/>
  <c r="D496" i="8"/>
  <c r="D497" i="8"/>
  <c r="F497" i="8" s="1"/>
  <c r="D498" i="8"/>
  <c r="F498" i="8" s="1"/>
  <c r="D499" i="8"/>
  <c r="F499" i="8" s="1"/>
  <c r="D500" i="8"/>
  <c r="F500" i="8" s="1"/>
  <c r="D501" i="8"/>
  <c r="F501" i="8" s="1"/>
  <c r="D502" i="8"/>
  <c r="F502" i="8" s="1"/>
  <c r="D503" i="8"/>
  <c r="D504" i="8"/>
  <c r="F504" i="8" s="1"/>
  <c r="D505" i="8"/>
  <c r="F505" i="8" s="1"/>
  <c r="D506" i="8"/>
  <c r="F506" i="8" s="1"/>
  <c r="D507" i="8"/>
  <c r="D409" i="8"/>
  <c r="D408" i="8"/>
  <c r="F408" i="8" s="1"/>
  <c r="D310" i="8"/>
  <c r="F310" i="8" s="1"/>
  <c r="D311" i="8"/>
  <c r="F311" i="8" s="1"/>
  <c r="D312" i="8"/>
  <c r="F312" i="8" s="1"/>
  <c r="D313" i="8"/>
  <c r="F313" i="8" s="1"/>
  <c r="D314" i="8"/>
  <c r="F314" i="8" s="1"/>
  <c r="D315" i="8"/>
  <c r="D316" i="8"/>
  <c r="F316" i="8" s="1"/>
  <c r="D317" i="8"/>
  <c r="F317" i="8" s="1"/>
  <c r="D318" i="8"/>
  <c r="F318" i="8" s="1"/>
  <c r="D319" i="8"/>
  <c r="F319" i="8" s="1"/>
  <c r="D320" i="8"/>
  <c r="D321" i="8"/>
  <c r="F321" i="8" s="1"/>
  <c r="D322" i="8"/>
  <c r="F322" i="8" s="1"/>
  <c r="D323" i="8"/>
  <c r="F323" i="8" s="1"/>
  <c r="D324" i="8"/>
  <c r="F324" i="8" s="1"/>
  <c r="D325" i="8"/>
  <c r="F325" i="8" s="1"/>
  <c r="D326" i="8"/>
  <c r="F326" i="8" s="1"/>
  <c r="D327" i="8"/>
  <c r="D328" i="8"/>
  <c r="F328" i="8" s="1"/>
  <c r="D329" i="8"/>
  <c r="F329" i="8" s="1"/>
  <c r="D330" i="8"/>
  <c r="F330" i="8" s="1"/>
  <c r="D331" i="8"/>
  <c r="F331" i="8" s="1"/>
  <c r="D332" i="8"/>
  <c r="D333" i="8"/>
  <c r="F333" i="8" s="1"/>
  <c r="D334" i="8"/>
  <c r="F334" i="8" s="1"/>
  <c r="D335" i="8"/>
  <c r="F335" i="8" s="1"/>
  <c r="D336" i="8"/>
  <c r="F336" i="8" s="1"/>
  <c r="D337" i="8"/>
  <c r="F337" i="8" s="1"/>
  <c r="D338" i="8"/>
  <c r="F338" i="8" s="1"/>
  <c r="D339" i="8"/>
  <c r="D340" i="8"/>
  <c r="F340" i="8" s="1"/>
  <c r="D341" i="8"/>
  <c r="F341" i="8" s="1"/>
  <c r="D342" i="8"/>
  <c r="F342" i="8" s="1"/>
  <c r="D343" i="8"/>
  <c r="F343" i="8" s="1"/>
  <c r="D344" i="8"/>
  <c r="D345" i="8"/>
  <c r="F345" i="8" s="1"/>
  <c r="D346" i="8"/>
  <c r="F346" i="8" s="1"/>
  <c r="D347" i="8"/>
  <c r="F347" i="8" s="1"/>
  <c r="D348" i="8"/>
  <c r="F348" i="8" s="1"/>
  <c r="D349" i="8"/>
  <c r="F349" i="8" s="1"/>
  <c r="D350" i="8"/>
  <c r="F350" i="8" s="1"/>
  <c r="D351" i="8"/>
  <c r="D352" i="8"/>
  <c r="F352" i="8" s="1"/>
  <c r="D353" i="8"/>
  <c r="F353" i="8" s="1"/>
  <c r="D354" i="8"/>
  <c r="F354" i="8" s="1"/>
  <c r="D355" i="8"/>
  <c r="F355" i="8" s="1"/>
  <c r="D356" i="8"/>
  <c r="D357" i="8"/>
  <c r="F357" i="8" s="1"/>
  <c r="D358" i="8"/>
  <c r="F358" i="8" s="1"/>
  <c r="D359" i="8"/>
  <c r="F359" i="8" s="1"/>
  <c r="D360" i="8"/>
  <c r="F360" i="8" s="1"/>
  <c r="D361" i="8"/>
  <c r="F361" i="8" s="1"/>
  <c r="D362" i="8"/>
  <c r="F362" i="8" s="1"/>
  <c r="D363" i="8"/>
  <c r="D364" i="8"/>
  <c r="F364" i="8" s="1"/>
  <c r="D365" i="8"/>
  <c r="F365" i="8" s="1"/>
  <c r="D366" i="8"/>
  <c r="F366" i="8" s="1"/>
  <c r="D367" i="8"/>
  <c r="F367" i="8" s="1"/>
  <c r="D368" i="8"/>
  <c r="D369" i="8"/>
  <c r="F369" i="8" s="1"/>
  <c r="D370" i="8"/>
  <c r="F370" i="8" s="1"/>
  <c r="D371" i="8"/>
  <c r="F371" i="8" s="1"/>
  <c r="D372" i="8"/>
  <c r="F372" i="8" s="1"/>
  <c r="D373" i="8"/>
  <c r="F373" i="8" s="1"/>
  <c r="D374" i="8"/>
  <c r="F374" i="8" s="1"/>
  <c r="D375" i="8"/>
  <c r="D376" i="8"/>
  <c r="F376" i="8" s="1"/>
  <c r="D377" i="8"/>
  <c r="F377" i="8" s="1"/>
  <c r="D378" i="8"/>
  <c r="F378" i="8" s="1"/>
  <c r="D379" i="8"/>
  <c r="F379" i="8" s="1"/>
  <c r="D380" i="8"/>
  <c r="D381" i="8"/>
  <c r="F381" i="8" s="1"/>
  <c r="D382" i="8"/>
  <c r="F382" i="8" s="1"/>
  <c r="D383" i="8"/>
  <c r="F383" i="8" s="1"/>
  <c r="D384" i="8"/>
  <c r="F384" i="8" s="1"/>
  <c r="D385" i="8"/>
  <c r="F385" i="8" s="1"/>
  <c r="D386" i="8"/>
  <c r="F386" i="8" s="1"/>
  <c r="D387" i="8"/>
  <c r="D388" i="8"/>
  <c r="F388" i="8" s="1"/>
  <c r="D389" i="8"/>
  <c r="F389" i="8" s="1"/>
  <c r="D390" i="8"/>
  <c r="F390" i="8" s="1"/>
  <c r="D391" i="8"/>
  <c r="F391" i="8" s="1"/>
  <c r="D392" i="8"/>
  <c r="D393" i="8"/>
  <c r="F393" i="8" s="1"/>
  <c r="D394" i="8"/>
  <c r="F394" i="8" s="1"/>
  <c r="D395" i="8"/>
  <c r="F395" i="8" s="1"/>
  <c r="D396" i="8"/>
  <c r="F396" i="8" s="1"/>
  <c r="D397" i="8"/>
  <c r="F397" i="8" s="1"/>
  <c r="D398" i="8"/>
  <c r="F398" i="8" s="1"/>
  <c r="D399" i="8"/>
  <c r="D400" i="8"/>
  <c r="F400" i="8" s="1"/>
  <c r="D401" i="8"/>
  <c r="F401" i="8" s="1"/>
  <c r="D402" i="8"/>
  <c r="F402" i="8" s="1"/>
  <c r="D403" i="8"/>
  <c r="F403" i="8" s="1"/>
  <c r="D404" i="8"/>
  <c r="D405" i="8"/>
  <c r="F405" i="8" s="1"/>
  <c r="D406" i="8"/>
  <c r="F406" i="8" s="1"/>
  <c r="D309" i="8"/>
  <c r="F309" i="8" s="1"/>
  <c r="D308" i="8"/>
  <c r="F308" i="8" s="1"/>
  <c r="D307" i="8"/>
  <c r="F307" i="8" s="1"/>
  <c r="D209" i="8"/>
  <c r="F209" i="8" s="1"/>
  <c r="D210" i="8"/>
  <c r="D211" i="8"/>
  <c r="F211" i="8" s="1"/>
  <c r="D212" i="8"/>
  <c r="F212" i="8" s="1"/>
  <c r="D213" i="8"/>
  <c r="F213" i="8" s="1"/>
  <c r="D214" i="8"/>
  <c r="F214" i="8" s="1"/>
  <c r="D215" i="8"/>
  <c r="D216" i="8"/>
  <c r="F216" i="8" s="1"/>
  <c r="D217" i="8"/>
  <c r="F217" i="8" s="1"/>
  <c r="D218" i="8"/>
  <c r="F218" i="8" s="1"/>
  <c r="D219" i="8"/>
  <c r="F219" i="8" s="1"/>
  <c r="D220" i="8"/>
  <c r="F220" i="8" s="1"/>
  <c r="D221" i="8"/>
  <c r="F221" i="8" s="1"/>
  <c r="D222" i="8"/>
  <c r="D223" i="8"/>
  <c r="F223" i="8" s="1"/>
  <c r="D224" i="8"/>
  <c r="F224" i="8" s="1"/>
  <c r="D225" i="8"/>
  <c r="F225" i="8" s="1"/>
  <c r="D226" i="8"/>
  <c r="F226" i="8" s="1"/>
  <c r="D227" i="8"/>
  <c r="D228" i="8"/>
  <c r="F228" i="8" s="1"/>
  <c r="D229" i="8"/>
  <c r="F229" i="8" s="1"/>
  <c r="D230" i="8"/>
  <c r="F230" i="8" s="1"/>
  <c r="D231" i="8"/>
  <c r="F231" i="8" s="1"/>
  <c r="D232" i="8"/>
  <c r="F232" i="8" s="1"/>
  <c r="D233" i="8"/>
  <c r="F233" i="8" s="1"/>
  <c r="D234" i="8"/>
  <c r="D235" i="8"/>
  <c r="F235" i="8" s="1"/>
  <c r="D236" i="8"/>
  <c r="F236" i="8" s="1"/>
  <c r="D237" i="8"/>
  <c r="F237" i="8" s="1"/>
  <c r="D238" i="8"/>
  <c r="F238" i="8" s="1"/>
  <c r="D239" i="8"/>
  <c r="D240" i="8"/>
  <c r="F240" i="8" s="1"/>
  <c r="D241" i="8"/>
  <c r="F241" i="8" s="1"/>
  <c r="D242" i="8"/>
  <c r="F242" i="8" s="1"/>
  <c r="D243" i="8"/>
  <c r="F243" i="8" s="1"/>
  <c r="D244" i="8"/>
  <c r="F244" i="8" s="1"/>
  <c r="D245" i="8"/>
  <c r="F245" i="8" s="1"/>
  <c r="D246" i="8"/>
  <c r="D247" i="8"/>
  <c r="F247" i="8" s="1"/>
  <c r="D248" i="8"/>
  <c r="F248" i="8" s="1"/>
  <c r="D249" i="8"/>
  <c r="F249" i="8" s="1"/>
  <c r="D250" i="8"/>
  <c r="F250" i="8" s="1"/>
  <c r="D251" i="8"/>
  <c r="D252" i="8"/>
  <c r="F252" i="8" s="1"/>
  <c r="D253" i="8"/>
  <c r="F253" i="8" s="1"/>
  <c r="D254" i="8"/>
  <c r="F254" i="8" s="1"/>
  <c r="D255" i="8"/>
  <c r="F255" i="8" s="1"/>
  <c r="D256" i="8"/>
  <c r="F256" i="8" s="1"/>
  <c r="D257" i="8"/>
  <c r="F257" i="8" s="1"/>
  <c r="D258" i="8"/>
  <c r="D259" i="8"/>
  <c r="F259" i="8" s="1"/>
  <c r="D260" i="8"/>
  <c r="F260" i="8" s="1"/>
  <c r="D261" i="8"/>
  <c r="F261" i="8" s="1"/>
  <c r="D262" i="8"/>
  <c r="F262" i="8" s="1"/>
  <c r="D263" i="8"/>
  <c r="D264" i="8"/>
  <c r="F264" i="8" s="1"/>
  <c r="D265" i="8"/>
  <c r="F265" i="8" s="1"/>
  <c r="D266" i="8"/>
  <c r="F266" i="8" s="1"/>
  <c r="D267" i="8"/>
  <c r="F267" i="8" s="1"/>
  <c r="D268" i="8"/>
  <c r="F268" i="8" s="1"/>
  <c r="D269" i="8"/>
  <c r="F269" i="8" s="1"/>
  <c r="D270" i="8"/>
  <c r="D271" i="8"/>
  <c r="F271" i="8" s="1"/>
  <c r="D272" i="8"/>
  <c r="F272" i="8" s="1"/>
  <c r="D273" i="8"/>
  <c r="F273" i="8" s="1"/>
  <c r="D274" i="8"/>
  <c r="F274" i="8" s="1"/>
  <c r="D275" i="8"/>
  <c r="D276" i="8"/>
  <c r="F276" i="8" s="1"/>
  <c r="D277" i="8"/>
  <c r="F277" i="8" s="1"/>
  <c r="D278" i="8"/>
  <c r="F278" i="8" s="1"/>
  <c r="D279" i="8"/>
  <c r="F279" i="8" s="1"/>
  <c r="D280" i="8"/>
  <c r="F280" i="8" s="1"/>
  <c r="D281" i="8"/>
  <c r="F281" i="8" s="1"/>
  <c r="D282" i="8"/>
  <c r="D283" i="8"/>
  <c r="F283" i="8" s="1"/>
  <c r="D284" i="8"/>
  <c r="F284" i="8" s="1"/>
  <c r="D285" i="8"/>
  <c r="F285" i="8" s="1"/>
  <c r="D286" i="8"/>
  <c r="F286" i="8" s="1"/>
  <c r="D287" i="8"/>
  <c r="D288" i="8"/>
  <c r="F288" i="8" s="1"/>
  <c r="D289" i="8"/>
  <c r="F289" i="8" s="1"/>
  <c r="D290" i="8"/>
  <c r="F290" i="8" s="1"/>
  <c r="D291" i="8"/>
  <c r="F291" i="8" s="1"/>
  <c r="D292" i="8"/>
  <c r="F292" i="8" s="1"/>
  <c r="D293" i="8"/>
  <c r="F293" i="8" s="1"/>
  <c r="D294" i="8"/>
  <c r="D295" i="8"/>
  <c r="F295" i="8" s="1"/>
  <c r="D296" i="8"/>
  <c r="F296" i="8" s="1"/>
  <c r="D297" i="8"/>
  <c r="F297" i="8" s="1"/>
  <c r="D298" i="8"/>
  <c r="F298" i="8" s="1"/>
  <c r="D299" i="8"/>
  <c r="D300" i="8"/>
  <c r="F300" i="8" s="1"/>
  <c r="D301" i="8"/>
  <c r="F301" i="8" s="1"/>
  <c r="D302" i="8"/>
  <c r="F302" i="8" s="1"/>
  <c r="D303" i="8"/>
  <c r="F303" i="8" s="1"/>
  <c r="D304" i="8"/>
  <c r="F304" i="8" s="1"/>
  <c r="D305" i="8"/>
  <c r="F305" i="8" s="1"/>
  <c r="D208" i="8"/>
  <c r="D207" i="8"/>
  <c r="F207" i="8" s="1"/>
  <c r="D206" i="8"/>
  <c r="F206" i="8" s="1"/>
  <c r="D111" i="8"/>
  <c r="F111" i="8" s="1"/>
  <c r="D112" i="8"/>
  <c r="F112" i="8" s="1"/>
  <c r="D113" i="8"/>
  <c r="F113" i="8" s="1"/>
  <c r="D114" i="8"/>
  <c r="F114" i="8" s="1"/>
  <c r="D115" i="8"/>
  <c r="D116" i="8"/>
  <c r="F116" i="8" s="1"/>
  <c r="D117" i="8"/>
  <c r="F117" i="8" s="1"/>
  <c r="D118" i="8"/>
  <c r="F118" i="8" s="1"/>
  <c r="D119" i="8"/>
  <c r="F119" i="8" s="1"/>
  <c r="D120" i="8"/>
  <c r="D121" i="8"/>
  <c r="F121" i="8" s="1"/>
  <c r="D122" i="8"/>
  <c r="F122" i="8" s="1"/>
  <c r="D123" i="8"/>
  <c r="F123" i="8" s="1"/>
  <c r="D124" i="8"/>
  <c r="F124" i="8" s="1"/>
  <c r="D125" i="8"/>
  <c r="F125" i="8" s="1"/>
  <c r="D126" i="8"/>
  <c r="F126" i="8" s="1"/>
  <c r="D127" i="8"/>
  <c r="D128" i="8"/>
  <c r="F128" i="8" s="1"/>
  <c r="D129" i="8"/>
  <c r="F129" i="8" s="1"/>
  <c r="D130" i="8"/>
  <c r="F130" i="8" s="1"/>
  <c r="D131" i="8"/>
  <c r="F131" i="8" s="1"/>
  <c r="D132" i="8"/>
  <c r="D133" i="8"/>
  <c r="F133" i="8" s="1"/>
  <c r="D134" i="8"/>
  <c r="F134" i="8" s="1"/>
  <c r="D135" i="8"/>
  <c r="F135" i="8" s="1"/>
  <c r="D136" i="8"/>
  <c r="F136" i="8" s="1"/>
  <c r="D137" i="8"/>
  <c r="F137" i="8" s="1"/>
  <c r="D138" i="8"/>
  <c r="F138" i="8" s="1"/>
  <c r="D139" i="8"/>
  <c r="D140" i="8"/>
  <c r="F140" i="8" s="1"/>
  <c r="D141" i="8"/>
  <c r="F141" i="8" s="1"/>
  <c r="D142" i="8"/>
  <c r="F142" i="8" s="1"/>
  <c r="D143" i="8"/>
  <c r="F143" i="8" s="1"/>
  <c r="D144" i="8"/>
  <c r="D145" i="8"/>
  <c r="F145" i="8" s="1"/>
  <c r="D146" i="8"/>
  <c r="F146" i="8" s="1"/>
  <c r="D147" i="8"/>
  <c r="F147" i="8" s="1"/>
  <c r="D148" i="8"/>
  <c r="F148" i="8" s="1"/>
  <c r="D149" i="8"/>
  <c r="F149" i="8" s="1"/>
  <c r="D150" i="8"/>
  <c r="F150" i="8" s="1"/>
  <c r="D151" i="8"/>
  <c r="D152" i="8"/>
  <c r="F152" i="8" s="1"/>
  <c r="D153" i="8"/>
  <c r="F153" i="8" s="1"/>
  <c r="D154" i="8"/>
  <c r="F154" i="8" s="1"/>
  <c r="D155" i="8"/>
  <c r="F155" i="8" s="1"/>
  <c r="D156" i="8"/>
  <c r="D157" i="8"/>
  <c r="F157" i="8" s="1"/>
  <c r="D158" i="8"/>
  <c r="F158" i="8" s="1"/>
  <c r="D159" i="8"/>
  <c r="F159" i="8" s="1"/>
  <c r="D160" i="8"/>
  <c r="F160" i="8" s="1"/>
  <c r="D161" i="8"/>
  <c r="F161" i="8" s="1"/>
  <c r="D162" i="8"/>
  <c r="F162" i="8" s="1"/>
  <c r="D163" i="8"/>
  <c r="D164" i="8"/>
  <c r="F164" i="8" s="1"/>
  <c r="D165" i="8"/>
  <c r="F165" i="8" s="1"/>
  <c r="D166" i="8"/>
  <c r="F166" i="8" s="1"/>
  <c r="D167" i="8"/>
  <c r="F167" i="8" s="1"/>
  <c r="D168" i="8"/>
  <c r="D169" i="8"/>
  <c r="F169" i="8" s="1"/>
  <c r="D170" i="8"/>
  <c r="F170" i="8" s="1"/>
  <c r="D171" i="8"/>
  <c r="F171" i="8" s="1"/>
  <c r="D172" i="8"/>
  <c r="F172" i="8" s="1"/>
  <c r="D173" i="8"/>
  <c r="F173" i="8" s="1"/>
  <c r="D174" i="8"/>
  <c r="F174" i="8" s="1"/>
  <c r="D175" i="8"/>
  <c r="D176" i="8"/>
  <c r="F176" i="8" s="1"/>
  <c r="D177" i="8"/>
  <c r="F177" i="8" s="1"/>
  <c r="D178" i="8"/>
  <c r="F178" i="8" s="1"/>
  <c r="D179" i="8"/>
  <c r="F179" i="8" s="1"/>
  <c r="D180" i="8"/>
  <c r="D181" i="8"/>
  <c r="F181" i="8" s="1"/>
  <c r="D182" i="8"/>
  <c r="F182" i="8" s="1"/>
  <c r="D183" i="8"/>
  <c r="F183" i="8" s="1"/>
  <c r="D184" i="8"/>
  <c r="F184" i="8" s="1"/>
  <c r="D185" i="8"/>
  <c r="F185" i="8" s="1"/>
  <c r="D186" i="8"/>
  <c r="D187" i="8"/>
  <c r="D188" i="8"/>
  <c r="F188" i="8" s="1"/>
  <c r="D189" i="8"/>
  <c r="F189" i="8" s="1"/>
  <c r="D190" i="8"/>
  <c r="F190" i="8" s="1"/>
  <c r="D191" i="8"/>
  <c r="F191" i="8" s="1"/>
  <c r="D192" i="8"/>
  <c r="D193" i="8"/>
  <c r="F193" i="8" s="1"/>
  <c r="D194" i="8"/>
  <c r="F194" i="8" s="1"/>
  <c r="D195" i="8"/>
  <c r="F195" i="8" s="1"/>
  <c r="D196" i="8"/>
  <c r="F196" i="8" s="1"/>
  <c r="D197" i="8"/>
  <c r="F197" i="8" s="1"/>
  <c r="D198" i="8"/>
  <c r="F198" i="8" s="1"/>
  <c r="D199" i="8"/>
  <c r="D200" i="8"/>
  <c r="F200" i="8" s="1"/>
  <c r="D201" i="8"/>
  <c r="F201" i="8" s="1"/>
  <c r="D202" i="8"/>
  <c r="F202" i="8" s="1"/>
  <c r="D203" i="8"/>
  <c r="F203" i="8" s="1"/>
  <c r="D204" i="8"/>
  <c r="D5" i="8"/>
  <c r="F5" i="8" s="1"/>
  <c r="D6" i="8"/>
  <c r="F6" i="8" s="1"/>
  <c r="D7" i="8"/>
  <c r="F7" i="8" s="1"/>
  <c r="D8" i="8"/>
  <c r="F8" i="8" s="1"/>
  <c r="D9" i="8"/>
  <c r="F9" i="8" s="1"/>
  <c r="D10" i="8"/>
  <c r="D11" i="8"/>
  <c r="F11" i="8" s="1"/>
  <c r="D12" i="8"/>
  <c r="F12" i="8" s="1"/>
  <c r="D13" i="8"/>
  <c r="F13" i="8" s="1"/>
  <c r="D14" i="8"/>
  <c r="F14" i="8" s="1"/>
  <c r="D15" i="8"/>
  <c r="D16" i="8"/>
  <c r="F16" i="8" s="1"/>
  <c r="D17" i="8"/>
  <c r="F17" i="8" s="1"/>
  <c r="D18" i="8"/>
  <c r="F18" i="8" s="1"/>
  <c r="D19" i="8"/>
  <c r="D20" i="8"/>
  <c r="F20" i="8" s="1"/>
  <c r="D21" i="8"/>
  <c r="F21" i="8" s="1"/>
  <c r="D22" i="8"/>
  <c r="D23" i="8"/>
  <c r="F23" i="8" s="1"/>
  <c r="D24" i="8"/>
  <c r="F24" i="8" s="1"/>
  <c r="D25" i="8"/>
  <c r="F25" i="8" s="1"/>
  <c r="D26" i="8"/>
  <c r="F26" i="8" s="1"/>
  <c r="D27" i="8"/>
  <c r="D28" i="8"/>
  <c r="F28" i="8" s="1"/>
  <c r="D29" i="8"/>
  <c r="F29" i="8" s="1"/>
  <c r="D30" i="8"/>
  <c r="F30" i="8" s="1"/>
  <c r="D31" i="8"/>
  <c r="F31" i="8" s="1"/>
  <c r="D32" i="8"/>
  <c r="F32" i="8" s="1"/>
  <c r="D33" i="8"/>
  <c r="F33" i="8" s="1"/>
  <c r="D34" i="8"/>
  <c r="D35" i="8"/>
  <c r="F35" i="8" s="1"/>
  <c r="D36" i="8"/>
  <c r="F36" i="8" s="1"/>
  <c r="D37" i="8"/>
  <c r="F37" i="8" s="1"/>
  <c r="D38" i="8"/>
  <c r="F38" i="8" s="1"/>
  <c r="D39" i="8"/>
  <c r="D40" i="8"/>
  <c r="F40" i="8" s="1"/>
  <c r="D41" i="8"/>
  <c r="F41" i="8" s="1"/>
  <c r="D42" i="8"/>
  <c r="F42" i="8" s="1"/>
  <c r="D43" i="8"/>
  <c r="F43" i="8" s="1"/>
  <c r="D44" i="8"/>
  <c r="F44" i="8" s="1"/>
  <c r="D45" i="8"/>
  <c r="F45" i="8" s="1"/>
  <c r="D46" i="8"/>
  <c r="D47" i="8"/>
  <c r="F47" i="8" s="1"/>
  <c r="D48" i="8"/>
  <c r="F48" i="8" s="1"/>
  <c r="D49" i="8"/>
  <c r="F49" i="8" s="1"/>
  <c r="D50" i="8"/>
  <c r="F50" i="8" s="1"/>
  <c r="D51" i="8"/>
  <c r="D52" i="8"/>
  <c r="F52" i="8" s="1"/>
  <c r="D53" i="8"/>
  <c r="F53" i="8" s="1"/>
  <c r="D54" i="8"/>
  <c r="F54" i="8" s="1"/>
  <c r="D55" i="8"/>
  <c r="F55" i="8" s="1"/>
  <c r="D56" i="8"/>
  <c r="F56" i="8" s="1"/>
  <c r="D57" i="8"/>
  <c r="F57" i="8" s="1"/>
  <c r="D58" i="8"/>
  <c r="D59" i="8"/>
  <c r="F59" i="8" s="1"/>
  <c r="D60" i="8"/>
  <c r="F60" i="8" s="1"/>
  <c r="D61" i="8"/>
  <c r="F61" i="8" s="1"/>
  <c r="D62" i="8"/>
  <c r="F62" i="8" s="1"/>
  <c r="D63" i="8"/>
  <c r="D64" i="8"/>
  <c r="F64" i="8" s="1"/>
  <c r="D65" i="8"/>
  <c r="F65" i="8" s="1"/>
  <c r="D66" i="8"/>
  <c r="F66" i="8" s="1"/>
  <c r="D67" i="8"/>
  <c r="F67" i="8" s="1"/>
  <c r="D68" i="8"/>
  <c r="F68" i="8" s="1"/>
  <c r="D69" i="8"/>
  <c r="F69" i="8" s="1"/>
  <c r="D70" i="8"/>
  <c r="D71" i="8"/>
  <c r="F71" i="8" s="1"/>
  <c r="D72" i="8"/>
  <c r="F72" i="8" s="1"/>
  <c r="D73" i="8"/>
  <c r="F73" i="8" s="1"/>
  <c r="D74" i="8"/>
  <c r="F74" i="8" s="1"/>
  <c r="D75" i="8"/>
  <c r="D76" i="8"/>
  <c r="F76" i="8" s="1"/>
  <c r="D77" i="8"/>
  <c r="F77" i="8" s="1"/>
  <c r="D78" i="8"/>
  <c r="F78" i="8" s="1"/>
  <c r="D79" i="8"/>
  <c r="F79" i="8" s="1"/>
  <c r="D80" i="8"/>
  <c r="F80" i="8" s="1"/>
  <c r="D81" i="8"/>
  <c r="F81" i="8" s="1"/>
  <c r="D82" i="8"/>
  <c r="D83" i="8"/>
  <c r="F83" i="8" s="1"/>
  <c r="D84" i="8"/>
  <c r="F84" i="8" s="1"/>
  <c r="D85" i="8"/>
  <c r="F85" i="8" s="1"/>
  <c r="D86" i="8"/>
  <c r="F86" i="8" s="1"/>
  <c r="D87" i="8"/>
  <c r="D88" i="8"/>
  <c r="F88" i="8" s="1"/>
  <c r="D89" i="8"/>
  <c r="F89" i="8" s="1"/>
  <c r="D90" i="8"/>
  <c r="F90" i="8" s="1"/>
  <c r="D91" i="8"/>
  <c r="F91" i="8" s="1"/>
  <c r="D92" i="8"/>
  <c r="F92" i="8" s="1"/>
  <c r="D93" i="8"/>
  <c r="F93" i="8" s="1"/>
  <c r="D94" i="8"/>
  <c r="D95" i="8"/>
  <c r="F95" i="8" s="1"/>
  <c r="D96" i="8"/>
  <c r="F96" i="8" s="1"/>
  <c r="D97" i="8"/>
  <c r="F97" i="8" s="1"/>
  <c r="D98" i="8"/>
  <c r="F98" i="8" s="1"/>
  <c r="D99" i="8"/>
  <c r="D100" i="8"/>
  <c r="F100" i="8" s="1"/>
  <c r="D101" i="8"/>
  <c r="F101" i="8" s="1"/>
  <c r="D102" i="8"/>
  <c r="F102" i="8" s="1"/>
  <c r="D103" i="8"/>
  <c r="F103" i="8" s="1"/>
  <c r="D4" i="8"/>
  <c r="F4" i="8" s="1"/>
  <c r="B508" i="8"/>
  <c r="B407" i="8"/>
  <c r="B306" i="8"/>
  <c r="B205" i="8"/>
  <c r="B104" i="8"/>
  <c r="L105" i="13"/>
  <c r="D48" i="14" s="1"/>
  <c r="Q3" i="8"/>
  <c r="M4" i="11"/>
  <c r="M3" i="11"/>
  <c r="M5" i="11"/>
  <c r="M6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M69" i="11"/>
  <c r="M70" i="11"/>
  <c r="M71" i="11"/>
  <c r="M72" i="11"/>
  <c r="M73" i="11"/>
  <c r="M74" i="11"/>
  <c r="M75" i="11"/>
  <c r="M76" i="11"/>
  <c r="M77" i="11"/>
  <c r="M78" i="11"/>
  <c r="M79" i="11"/>
  <c r="M80" i="11"/>
  <c r="M81" i="11"/>
  <c r="M82" i="11"/>
  <c r="M83" i="11"/>
  <c r="M84" i="11"/>
  <c r="M85" i="11"/>
  <c r="M86" i="11"/>
  <c r="M87" i="11"/>
  <c r="M88" i="11"/>
  <c r="M89" i="11"/>
  <c r="M90" i="11"/>
  <c r="M91" i="11"/>
  <c r="M92" i="11"/>
  <c r="M93" i="11"/>
  <c r="M94" i="11"/>
  <c r="M95" i="11"/>
  <c r="M96" i="11"/>
  <c r="M97" i="11"/>
  <c r="M98" i="11"/>
  <c r="M99" i="11"/>
  <c r="M100" i="11"/>
  <c r="M101" i="11"/>
  <c r="M102" i="11"/>
  <c r="M103" i="11"/>
  <c r="T6" i="10"/>
  <c r="S6" i="10"/>
  <c r="R6" i="10"/>
  <c r="Q6" i="9"/>
  <c r="R6" i="9"/>
  <c r="S6" i="9"/>
  <c r="F19" i="8" l="1"/>
  <c r="D3" i="8"/>
  <c r="P4" i="8"/>
  <c r="P3" i="8" s="1"/>
  <c r="N3" i="8"/>
  <c r="B44" i="14"/>
  <c r="D23" i="14"/>
  <c r="S407" i="8"/>
  <c r="U205" i="8"/>
  <c r="D39" i="14" s="1"/>
  <c r="U411" i="8"/>
  <c r="U407" i="8" s="1"/>
  <c r="D41" i="14" s="1"/>
  <c r="S306" i="8"/>
  <c r="S609" i="8"/>
  <c r="U610" i="8"/>
  <c r="U609" i="8" s="1"/>
  <c r="D43" i="14" s="1"/>
  <c r="S508" i="8"/>
  <c r="U508" i="8"/>
  <c r="D42" i="14" s="1"/>
  <c r="U307" i="8"/>
  <c r="U306" i="8" s="1"/>
  <c r="D40" i="14" s="1"/>
  <c r="S205" i="8"/>
  <c r="S104" i="8"/>
  <c r="U109" i="8"/>
  <c r="U104" i="8" s="1"/>
  <c r="D38" i="14" s="1"/>
  <c r="U3" i="8"/>
  <c r="D37" i="14" s="1"/>
  <c r="S3" i="8"/>
  <c r="F526" i="8"/>
  <c r="P603" i="8"/>
  <c r="P604" i="8"/>
  <c r="P574" i="8"/>
  <c r="P585" i="8"/>
  <c r="P555" i="8"/>
  <c r="P513" i="8"/>
  <c r="P538" i="8"/>
  <c r="P542" i="8"/>
  <c r="P543" i="8"/>
  <c r="P544" i="8"/>
  <c r="P586" i="8"/>
  <c r="P591" i="8"/>
  <c r="P556" i="8"/>
  <c r="P567" i="8"/>
  <c r="P531" i="8"/>
  <c r="P592" i="8"/>
  <c r="P610" i="8"/>
  <c r="P609" i="8" s="1"/>
  <c r="N609" i="8"/>
  <c r="F602" i="8"/>
  <c r="P602" i="8"/>
  <c r="F590" i="8"/>
  <c r="P590" i="8"/>
  <c r="F578" i="8"/>
  <c r="P578" i="8"/>
  <c r="F566" i="8"/>
  <c r="P566" i="8"/>
  <c r="F554" i="8"/>
  <c r="P554" i="8"/>
  <c r="F530" i="8"/>
  <c r="P530" i="8"/>
  <c r="F518" i="8"/>
  <c r="P518" i="8"/>
  <c r="N306" i="8"/>
  <c r="F549" i="8"/>
  <c r="P549" i="8"/>
  <c r="F525" i="8"/>
  <c r="P525" i="8"/>
  <c r="P514" i="8"/>
  <c r="N508" i="8"/>
  <c r="P561" i="8"/>
  <c r="P509" i="8"/>
  <c r="F580" i="8"/>
  <c r="P580" i="8"/>
  <c r="F520" i="8"/>
  <c r="P520" i="8"/>
  <c r="P532" i="8"/>
  <c r="P568" i="8"/>
  <c r="N407" i="8"/>
  <c r="F550" i="8"/>
  <c r="P550" i="8"/>
  <c r="P597" i="8"/>
  <c r="P562" i="8"/>
  <c r="P598" i="8"/>
  <c r="N104" i="8"/>
  <c r="F579" i="8"/>
  <c r="P579" i="8"/>
  <c r="F519" i="8"/>
  <c r="P519" i="8"/>
  <c r="P537" i="8"/>
  <c r="P573" i="8"/>
  <c r="N205" i="8"/>
  <c r="F94" i="8"/>
  <c r="F82" i="8"/>
  <c r="F70" i="8"/>
  <c r="F58" i="8"/>
  <c r="F46" i="8"/>
  <c r="F34" i="8"/>
  <c r="F22" i="8"/>
  <c r="F10" i="8"/>
  <c r="F199" i="8"/>
  <c r="F187" i="8"/>
  <c r="F175" i="8"/>
  <c r="F163" i="8"/>
  <c r="F151" i="8"/>
  <c r="F139" i="8"/>
  <c r="F127" i="8"/>
  <c r="F115" i="8"/>
  <c r="F208" i="8"/>
  <c r="F294" i="8"/>
  <c r="F282" i="8"/>
  <c r="F270" i="8"/>
  <c r="F258" i="8"/>
  <c r="F246" i="8"/>
  <c r="F234" i="8"/>
  <c r="F222" i="8"/>
  <c r="F210" i="8"/>
  <c r="F399" i="8"/>
  <c r="F387" i="8"/>
  <c r="F375" i="8"/>
  <c r="F363" i="8"/>
  <c r="F351" i="8"/>
  <c r="F339" i="8"/>
  <c r="F327" i="8"/>
  <c r="F315" i="8"/>
  <c r="F503" i="8"/>
  <c r="F491" i="8"/>
  <c r="F479" i="8"/>
  <c r="F467" i="8"/>
  <c r="F455" i="8"/>
  <c r="F443" i="8"/>
  <c r="F431" i="8"/>
  <c r="F419" i="8"/>
  <c r="F608" i="8"/>
  <c r="P608" i="8"/>
  <c r="F596" i="8"/>
  <c r="P596" i="8"/>
  <c r="F584" i="8"/>
  <c r="P584" i="8"/>
  <c r="F572" i="8"/>
  <c r="P572" i="8"/>
  <c r="F560" i="8"/>
  <c r="P560" i="8"/>
  <c r="F548" i="8"/>
  <c r="P548" i="8"/>
  <c r="F536" i="8"/>
  <c r="P536" i="8"/>
  <c r="F524" i="8"/>
  <c r="P524" i="8"/>
  <c r="F512" i="8"/>
  <c r="P512" i="8"/>
  <c r="F99" i="8"/>
  <c r="F75" i="8"/>
  <c r="F39" i="8"/>
  <c r="F15" i="8"/>
  <c r="F192" i="8"/>
  <c r="F168" i="8"/>
  <c r="F144" i="8"/>
  <c r="F120" i="8"/>
  <c r="F299" i="8"/>
  <c r="F263" i="8"/>
  <c r="F239" i="8"/>
  <c r="F215" i="8"/>
  <c r="F392" i="8"/>
  <c r="F368" i="8"/>
  <c r="F356" i="8"/>
  <c r="F332" i="8"/>
  <c r="F320" i="8"/>
  <c r="F409" i="8"/>
  <c r="F496" i="8"/>
  <c r="F484" i="8"/>
  <c r="F472" i="8"/>
  <c r="F460" i="8"/>
  <c r="F436" i="8"/>
  <c r="F424" i="8"/>
  <c r="F601" i="8"/>
  <c r="P601" i="8"/>
  <c r="F589" i="8"/>
  <c r="P589" i="8"/>
  <c r="F577" i="8"/>
  <c r="P577" i="8"/>
  <c r="F565" i="8"/>
  <c r="P565" i="8"/>
  <c r="F553" i="8"/>
  <c r="P553" i="8"/>
  <c r="F541" i="8"/>
  <c r="P541" i="8"/>
  <c r="F529" i="8"/>
  <c r="P529" i="8"/>
  <c r="F517" i="8"/>
  <c r="P517" i="8"/>
  <c r="F448" i="8"/>
  <c r="F87" i="8"/>
  <c r="F63" i="8"/>
  <c r="F51" i="8"/>
  <c r="F27" i="8"/>
  <c r="F204" i="8"/>
  <c r="F180" i="8"/>
  <c r="F156" i="8"/>
  <c r="F132" i="8"/>
  <c r="F287" i="8"/>
  <c r="F275" i="8"/>
  <c r="F251" i="8"/>
  <c r="F227" i="8"/>
  <c r="F404" i="8"/>
  <c r="F380" i="8"/>
  <c r="F344" i="8"/>
  <c r="F412" i="8"/>
  <c r="F186" i="8"/>
  <c r="F507" i="8"/>
  <c r="P515" i="8"/>
  <c r="P527" i="8"/>
  <c r="P539" i="8"/>
  <c r="P551" i="8"/>
  <c r="P563" i="8"/>
  <c r="P575" i="8"/>
  <c r="P587" i="8"/>
  <c r="P599" i="8"/>
  <c r="P516" i="8"/>
  <c r="P528" i="8"/>
  <c r="P540" i="8"/>
  <c r="P552" i="8"/>
  <c r="P564" i="8"/>
  <c r="P576" i="8"/>
  <c r="P588" i="8"/>
  <c r="P600" i="8"/>
  <c r="F559" i="8"/>
  <c r="P104" i="8"/>
  <c r="P521" i="8"/>
  <c r="P533" i="8"/>
  <c r="P545" i="8"/>
  <c r="P557" i="8"/>
  <c r="P569" i="8"/>
  <c r="P581" i="8"/>
  <c r="P593" i="8"/>
  <c r="P605" i="8"/>
  <c r="P510" i="8"/>
  <c r="P522" i="8"/>
  <c r="P534" i="8"/>
  <c r="P546" i="8"/>
  <c r="P558" i="8"/>
  <c r="P570" i="8"/>
  <c r="P582" i="8"/>
  <c r="P594" i="8"/>
  <c r="P606" i="8"/>
  <c r="P511" i="8"/>
  <c r="P523" i="8"/>
  <c r="P535" i="8"/>
  <c r="P547" i="8"/>
  <c r="P571" i="8"/>
  <c r="P583" i="8"/>
  <c r="P595" i="8"/>
  <c r="P607" i="8"/>
  <c r="D508" i="8"/>
  <c r="D407" i="8"/>
  <c r="D306" i="8"/>
  <c r="D205" i="8"/>
  <c r="D104" i="8"/>
  <c r="Q710" i="8"/>
  <c r="D51" i="14" s="1"/>
  <c r="C37" i="14" l="1"/>
  <c r="H15" i="4"/>
  <c r="C43" i="14"/>
  <c r="H21" i="4"/>
  <c r="D36" i="14"/>
  <c r="E36" i="14" s="1"/>
  <c r="H16" i="4"/>
  <c r="C38" i="14"/>
  <c r="F23" i="14"/>
  <c r="G23" i="14" s="1"/>
  <c r="I23" i="14"/>
  <c r="H23" i="14"/>
  <c r="U710" i="8"/>
  <c r="S710" i="8"/>
  <c r="F104" i="8"/>
  <c r="F205" i="8"/>
  <c r="N710" i="8"/>
  <c r="F407" i="8"/>
  <c r="P508" i="8"/>
  <c r="F306" i="8"/>
  <c r="F3" i="8"/>
  <c r="F508" i="8"/>
  <c r="P205" i="8"/>
  <c r="P407" i="8"/>
  <c r="P306" i="8"/>
  <c r="V611" i="8"/>
  <c r="V612" i="8"/>
  <c r="V613" i="8"/>
  <c r="V614" i="8"/>
  <c r="V615" i="8"/>
  <c r="V616" i="8"/>
  <c r="V617" i="8"/>
  <c r="V618" i="8"/>
  <c r="V619" i="8"/>
  <c r="V620" i="8"/>
  <c r="V621" i="8"/>
  <c r="V622" i="8"/>
  <c r="V623" i="8"/>
  <c r="V624" i="8"/>
  <c r="V625" i="8"/>
  <c r="V626" i="8"/>
  <c r="V627" i="8"/>
  <c r="V628" i="8"/>
  <c r="V629" i="8"/>
  <c r="V630" i="8"/>
  <c r="V631" i="8"/>
  <c r="V632" i="8"/>
  <c r="V633" i="8"/>
  <c r="V634" i="8"/>
  <c r="V635" i="8"/>
  <c r="V636" i="8"/>
  <c r="V637" i="8"/>
  <c r="V638" i="8"/>
  <c r="V639" i="8"/>
  <c r="V640" i="8"/>
  <c r="V641" i="8"/>
  <c r="V642" i="8"/>
  <c r="V643" i="8"/>
  <c r="V644" i="8"/>
  <c r="V645" i="8"/>
  <c r="V646" i="8"/>
  <c r="V647" i="8"/>
  <c r="V648" i="8"/>
  <c r="V649" i="8"/>
  <c r="V650" i="8"/>
  <c r="V651" i="8"/>
  <c r="V652" i="8"/>
  <c r="V653" i="8"/>
  <c r="V654" i="8"/>
  <c r="V655" i="8"/>
  <c r="V656" i="8"/>
  <c r="V657" i="8"/>
  <c r="V658" i="8"/>
  <c r="V659" i="8"/>
  <c r="V660" i="8"/>
  <c r="V661" i="8"/>
  <c r="V662" i="8"/>
  <c r="V663" i="8"/>
  <c r="V664" i="8"/>
  <c r="V665" i="8"/>
  <c r="V666" i="8"/>
  <c r="V667" i="8"/>
  <c r="V668" i="8"/>
  <c r="V669" i="8"/>
  <c r="V670" i="8"/>
  <c r="V671" i="8"/>
  <c r="V672" i="8"/>
  <c r="V673" i="8"/>
  <c r="V674" i="8"/>
  <c r="V675" i="8"/>
  <c r="V676" i="8"/>
  <c r="V677" i="8"/>
  <c r="V678" i="8"/>
  <c r="V681" i="8"/>
  <c r="V682" i="8"/>
  <c r="V683" i="8"/>
  <c r="V684" i="8"/>
  <c r="V685" i="8"/>
  <c r="V686" i="8"/>
  <c r="V687" i="8"/>
  <c r="V688" i="8"/>
  <c r="V689" i="8"/>
  <c r="V690" i="8"/>
  <c r="V691" i="8"/>
  <c r="V510" i="8"/>
  <c r="V511" i="8"/>
  <c r="V512" i="8"/>
  <c r="V513" i="8"/>
  <c r="V514" i="8"/>
  <c r="V515" i="8"/>
  <c r="V516" i="8"/>
  <c r="V517" i="8"/>
  <c r="V518" i="8"/>
  <c r="V519" i="8"/>
  <c r="V520" i="8"/>
  <c r="V521" i="8"/>
  <c r="V522" i="8"/>
  <c r="V523" i="8"/>
  <c r="V524" i="8"/>
  <c r="V525" i="8"/>
  <c r="V526" i="8"/>
  <c r="V527" i="8"/>
  <c r="V528" i="8"/>
  <c r="V529" i="8"/>
  <c r="V530" i="8"/>
  <c r="V531" i="8"/>
  <c r="V532" i="8"/>
  <c r="V533" i="8"/>
  <c r="V534" i="8"/>
  <c r="V535" i="8"/>
  <c r="V536" i="8"/>
  <c r="V537" i="8"/>
  <c r="V538" i="8"/>
  <c r="V539" i="8"/>
  <c r="V540" i="8"/>
  <c r="V541" i="8"/>
  <c r="V542" i="8"/>
  <c r="V543" i="8"/>
  <c r="V544" i="8"/>
  <c r="V545" i="8"/>
  <c r="V546" i="8"/>
  <c r="V547" i="8"/>
  <c r="V548" i="8"/>
  <c r="V549" i="8"/>
  <c r="V550" i="8"/>
  <c r="V551" i="8"/>
  <c r="V552" i="8"/>
  <c r="V553" i="8"/>
  <c r="V554" i="8"/>
  <c r="V555" i="8"/>
  <c r="V556" i="8"/>
  <c r="V557" i="8"/>
  <c r="V558" i="8"/>
  <c r="V559" i="8"/>
  <c r="V560" i="8"/>
  <c r="V561" i="8"/>
  <c r="V562" i="8"/>
  <c r="V563" i="8"/>
  <c r="V564" i="8"/>
  <c r="V565" i="8"/>
  <c r="V566" i="8"/>
  <c r="V567" i="8"/>
  <c r="V568" i="8"/>
  <c r="V569" i="8"/>
  <c r="V570" i="8"/>
  <c r="V571" i="8"/>
  <c r="V572" i="8"/>
  <c r="V573" i="8"/>
  <c r="V574" i="8"/>
  <c r="V575" i="8"/>
  <c r="V576" i="8"/>
  <c r="V577" i="8"/>
  <c r="V578" i="8"/>
  <c r="V579" i="8"/>
  <c r="V580" i="8"/>
  <c r="V581" i="8"/>
  <c r="V582" i="8"/>
  <c r="V583" i="8"/>
  <c r="V584" i="8"/>
  <c r="V585" i="8"/>
  <c r="V586" i="8"/>
  <c r="V587" i="8"/>
  <c r="V588" i="8"/>
  <c r="V412" i="8"/>
  <c r="V413" i="8"/>
  <c r="V414" i="8"/>
  <c r="V409" i="8"/>
  <c r="V410" i="8"/>
  <c r="V411" i="8"/>
  <c r="V415" i="8"/>
  <c r="V416" i="8"/>
  <c r="V417" i="8"/>
  <c r="V418" i="8"/>
  <c r="V419" i="8"/>
  <c r="V420" i="8"/>
  <c r="V421" i="8"/>
  <c r="V422" i="8"/>
  <c r="V423" i="8"/>
  <c r="V424" i="8"/>
  <c r="V425" i="8"/>
  <c r="V426" i="8"/>
  <c r="V427" i="8"/>
  <c r="V428" i="8"/>
  <c r="V429" i="8"/>
  <c r="V430" i="8"/>
  <c r="V431" i="8"/>
  <c r="V432" i="8"/>
  <c r="V433" i="8"/>
  <c r="V434" i="8"/>
  <c r="V435" i="8"/>
  <c r="V436" i="8"/>
  <c r="V437" i="8"/>
  <c r="V438" i="8"/>
  <c r="V439" i="8"/>
  <c r="V440" i="8"/>
  <c r="V441" i="8"/>
  <c r="V442" i="8"/>
  <c r="V443" i="8"/>
  <c r="V444" i="8"/>
  <c r="V445" i="8"/>
  <c r="V446" i="8"/>
  <c r="V447" i="8"/>
  <c r="V448" i="8"/>
  <c r="V449" i="8"/>
  <c r="V450" i="8"/>
  <c r="V451" i="8"/>
  <c r="V452" i="8"/>
  <c r="V453" i="8"/>
  <c r="V454" i="8"/>
  <c r="V455" i="8"/>
  <c r="V456" i="8"/>
  <c r="V457" i="8"/>
  <c r="V458" i="8"/>
  <c r="V459" i="8"/>
  <c r="V460" i="8"/>
  <c r="V461" i="8"/>
  <c r="V462" i="8"/>
  <c r="V463" i="8"/>
  <c r="V464" i="8"/>
  <c r="V465" i="8"/>
  <c r="V466" i="8"/>
  <c r="V467" i="8"/>
  <c r="V468" i="8"/>
  <c r="V469" i="8"/>
  <c r="V470" i="8"/>
  <c r="V471" i="8"/>
  <c r="V472" i="8"/>
  <c r="V473" i="8"/>
  <c r="V474" i="8"/>
  <c r="V475" i="8"/>
  <c r="V476" i="8"/>
  <c r="V477" i="8"/>
  <c r="V478" i="8"/>
  <c r="V479" i="8"/>
  <c r="V480" i="8"/>
  <c r="V481" i="8"/>
  <c r="V482" i="8"/>
  <c r="V483" i="8"/>
  <c r="V484" i="8"/>
  <c r="V485" i="8"/>
  <c r="V486" i="8"/>
  <c r="V487" i="8"/>
  <c r="V310" i="8"/>
  <c r="V311" i="8"/>
  <c r="V312" i="8"/>
  <c r="V313" i="8"/>
  <c r="V314" i="8"/>
  <c r="V315" i="8"/>
  <c r="V316" i="8"/>
  <c r="V317" i="8"/>
  <c r="V318" i="8"/>
  <c r="V319" i="8"/>
  <c r="V320" i="8"/>
  <c r="V321" i="8"/>
  <c r="V322" i="8"/>
  <c r="V323" i="8"/>
  <c r="V324" i="8"/>
  <c r="V325" i="8"/>
  <c r="V326" i="8"/>
  <c r="V327" i="8"/>
  <c r="V328" i="8"/>
  <c r="V329" i="8"/>
  <c r="V330" i="8"/>
  <c r="V331" i="8"/>
  <c r="V308" i="8"/>
  <c r="V309" i="8"/>
  <c r="V332" i="8"/>
  <c r="V333" i="8"/>
  <c r="V334" i="8"/>
  <c r="V335" i="8"/>
  <c r="V336" i="8"/>
  <c r="V337" i="8"/>
  <c r="V338" i="8"/>
  <c r="V339" i="8"/>
  <c r="V340" i="8"/>
  <c r="V341" i="8"/>
  <c r="V342" i="8"/>
  <c r="V343" i="8"/>
  <c r="V344" i="8"/>
  <c r="V345" i="8"/>
  <c r="V346" i="8"/>
  <c r="V347" i="8"/>
  <c r="V348" i="8"/>
  <c r="V349" i="8"/>
  <c r="V350" i="8"/>
  <c r="V351" i="8"/>
  <c r="V352" i="8"/>
  <c r="V353" i="8"/>
  <c r="V354" i="8"/>
  <c r="V355" i="8"/>
  <c r="V356" i="8"/>
  <c r="V357" i="8"/>
  <c r="V358" i="8"/>
  <c r="V359" i="8"/>
  <c r="V360" i="8"/>
  <c r="V361" i="8"/>
  <c r="V362" i="8"/>
  <c r="V363" i="8"/>
  <c r="V364" i="8"/>
  <c r="V365" i="8"/>
  <c r="V366" i="8"/>
  <c r="V367" i="8"/>
  <c r="V368" i="8"/>
  <c r="V369" i="8"/>
  <c r="V370" i="8"/>
  <c r="V371" i="8"/>
  <c r="V372" i="8"/>
  <c r="V373" i="8"/>
  <c r="V374" i="8"/>
  <c r="V375" i="8"/>
  <c r="V376" i="8"/>
  <c r="V377" i="8"/>
  <c r="V378" i="8"/>
  <c r="V379" i="8"/>
  <c r="V380" i="8"/>
  <c r="V381" i="8"/>
  <c r="V382" i="8"/>
  <c r="V383" i="8"/>
  <c r="V384" i="8"/>
  <c r="V385" i="8"/>
  <c r="V386" i="8"/>
  <c r="V213" i="8"/>
  <c r="V214" i="8"/>
  <c r="V211" i="8"/>
  <c r="V212" i="8"/>
  <c r="V215" i="8"/>
  <c r="V216" i="8"/>
  <c r="V217" i="8"/>
  <c r="V218" i="8"/>
  <c r="V219" i="8"/>
  <c r="V220" i="8"/>
  <c r="V221" i="8"/>
  <c r="V222" i="8"/>
  <c r="V223" i="8"/>
  <c r="V224" i="8"/>
  <c r="V225" i="8"/>
  <c r="V226" i="8"/>
  <c r="V227" i="8"/>
  <c r="V228" i="8"/>
  <c r="V229" i="8"/>
  <c r="V230" i="8"/>
  <c r="V231" i="8"/>
  <c r="V232" i="8"/>
  <c r="V207" i="8"/>
  <c r="V208" i="8"/>
  <c r="V209" i="8"/>
  <c r="V210" i="8"/>
  <c r="V233" i="8"/>
  <c r="V234" i="8"/>
  <c r="V235" i="8"/>
  <c r="V236" i="8"/>
  <c r="V237" i="8"/>
  <c r="V238" i="8"/>
  <c r="V239" i="8"/>
  <c r="V240" i="8"/>
  <c r="V241" i="8"/>
  <c r="V242" i="8"/>
  <c r="V243" i="8"/>
  <c r="V244" i="8"/>
  <c r="V245" i="8"/>
  <c r="V246" i="8"/>
  <c r="V247" i="8"/>
  <c r="V248" i="8"/>
  <c r="V249" i="8"/>
  <c r="V250" i="8"/>
  <c r="V251" i="8"/>
  <c r="V252" i="8"/>
  <c r="V253" i="8"/>
  <c r="V254" i="8"/>
  <c r="V255" i="8"/>
  <c r="V256" i="8"/>
  <c r="V257" i="8"/>
  <c r="V258" i="8"/>
  <c r="V259" i="8"/>
  <c r="V260" i="8"/>
  <c r="V261" i="8"/>
  <c r="V262" i="8"/>
  <c r="V263" i="8"/>
  <c r="V264" i="8"/>
  <c r="V265" i="8"/>
  <c r="V266" i="8"/>
  <c r="V267" i="8"/>
  <c r="V268" i="8"/>
  <c r="V269" i="8"/>
  <c r="V270" i="8"/>
  <c r="V271" i="8"/>
  <c r="V272" i="8"/>
  <c r="V273" i="8"/>
  <c r="V274" i="8"/>
  <c r="V275" i="8"/>
  <c r="V276" i="8"/>
  <c r="V277" i="8"/>
  <c r="V278" i="8"/>
  <c r="V279" i="8"/>
  <c r="V280" i="8"/>
  <c r="V281" i="8"/>
  <c r="V282" i="8"/>
  <c r="V283" i="8"/>
  <c r="V284" i="8"/>
  <c r="V285" i="8"/>
  <c r="V108" i="8"/>
  <c r="V109" i="8"/>
  <c r="V110" i="8"/>
  <c r="V111" i="8"/>
  <c r="V112" i="8"/>
  <c r="V113" i="8"/>
  <c r="V114" i="8"/>
  <c r="V115" i="8"/>
  <c r="V116" i="8"/>
  <c r="V117" i="8"/>
  <c r="V118" i="8"/>
  <c r="V119" i="8"/>
  <c r="V120" i="8"/>
  <c r="V121" i="8"/>
  <c r="V122" i="8"/>
  <c r="V123" i="8"/>
  <c r="V124" i="8"/>
  <c r="V125" i="8"/>
  <c r="V126" i="8"/>
  <c r="V127" i="8"/>
  <c r="V128" i="8"/>
  <c r="V129" i="8"/>
  <c r="V106" i="8"/>
  <c r="V107" i="8"/>
  <c r="V130" i="8"/>
  <c r="V131" i="8"/>
  <c r="V132" i="8"/>
  <c r="V133" i="8"/>
  <c r="V134" i="8"/>
  <c r="V135" i="8"/>
  <c r="V136" i="8"/>
  <c r="V137" i="8"/>
  <c r="V138" i="8"/>
  <c r="V139" i="8"/>
  <c r="V140" i="8"/>
  <c r="V141" i="8"/>
  <c r="V142" i="8"/>
  <c r="V143" i="8"/>
  <c r="V144" i="8"/>
  <c r="V145" i="8"/>
  <c r="V146" i="8"/>
  <c r="V147" i="8"/>
  <c r="V148" i="8"/>
  <c r="V149" i="8"/>
  <c r="V150" i="8"/>
  <c r="V151" i="8"/>
  <c r="V152" i="8"/>
  <c r="V153" i="8"/>
  <c r="V154" i="8"/>
  <c r="V155" i="8"/>
  <c r="V156" i="8"/>
  <c r="V157" i="8"/>
  <c r="V158" i="8"/>
  <c r="V159" i="8"/>
  <c r="V160" i="8"/>
  <c r="V161" i="8"/>
  <c r="V162" i="8"/>
  <c r="V163" i="8"/>
  <c r="V164" i="8"/>
  <c r="V165" i="8"/>
  <c r="V166" i="8"/>
  <c r="V167" i="8"/>
  <c r="V168" i="8"/>
  <c r="V169" i="8"/>
  <c r="V170" i="8"/>
  <c r="V171" i="8"/>
  <c r="V172" i="8"/>
  <c r="V173" i="8"/>
  <c r="V174" i="8"/>
  <c r="V175" i="8"/>
  <c r="V176" i="8"/>
  <c r="V177" i="8"/>
  <c r="V178" i="8"/>
  <c r="V179" i="8"/>
  <c r="V180" i="8"/>
  <c r="V181" i="8"/>
  <c r="V182" i="8"/>
  <c r="V183" i="8"/>
  <c r="V184" i="8"/>
  <c r="L3" i="8"/>
  <c r="V8" i="8"/>
  <c r="V9" i="8"/>
  <c r="V10" i="8"/>
  <c r="V11" i="8"/>
  <c r="V12" i="8"/>
  <c r="V13" i="8"/>
  <c r="V14" i="8"/>
  <c r="V15" i="8"/>
  <c r="V16" i="8"/>
  <c r="V17" i="8"/>
  <c r="V18" i="8"/>
  <c r="V19" i="8"/>
  <c r="V20" i="8"/>
  <c r="V21" i="8"/>
  <c r="V22" i="8"/>
  <c r="V23" i="8"/>
  <c r="V24" i="8"/>
  <c r="V25" i="8"/>
  <c r="V26" i="8"/>
  <c r="V27" i="8"/>
  <c r="V28" i="8"/>
  <c r="V29" i="8"/>
  <c r="V30" i="8"/>
  <c r="V31" i="8"/>
  <c r="V32" i="8"/>
  <c r="V33" i="8"/>
  <c r="V34" i="8"/>
  <c r="V35" i="8"/>
  <c r="V36" i="8"/>
  <c r="V37" i="8"/>
  <c r="V38" i="8"/>
  <c r="V39" i="8"/>
  <c r="V40" i="8"/>
  <c r="V41" i="8"/>
  <c r="V42" i="8"/>
  <c r="V43" i="8"/>
  <c r="V44" i="8"/>
  <c r="V45" i="8"/>
  <c r="V46" i="8"/>
  <c r="V47" i="8"/>
  <c r="V48" i="8"/>
  <c r="V49" i="8"/>
  <c r="V50" i="8"/>
  <c r="V51" i="8"/>
  <c r="V52" i="8"/>
  <c r="V53" i="8"/>
  <c r="V54" i="8"/>
  <c r="V55" i="8"/>
  <c r="V56" i="8"/>
  <c r="V57" i="8"/>
  <c r="V58" i="8"/>
  <c r="V59" i="8"/>
  <c r="V60" i="8"/>
  <c r="V61" i="8"/>
  <c r="V62" i="8"/>
  <c r="V63" i="8"/>
  <c r="V64" i="8"/>
  <c r="V65" i="8"/>
  <c r="V66" i="8"/>
  <c r="V67" i="8"/>
  <c r="V68" i="8"/>
  <c r="V69" i="8"/>
  <c r="V70" i="8"/>
  <c r="V71" i="8"/>
  <c r="V72" i="8"/>
  <c r="V73" i="8"/>
  <c r="V74" i="8"/>
  <c r="V75" i="8"/>
  <c r="V76" i="8"/>
  <c r="V5" i="8"/>
  <c r="V6" i="8"/>
  <c r="V7" i="8"/>
  <c r="V77" i="8"/>
  <c r="V78" i="8"/>
  <c r="V79" i="8"/>
  <c r="V80" i="8"/>
  <c r="V81" i="8"/>
  <c r="V82" i="8"/>
  <c r="V83" i="8"/>
  <c r="V84" i="8"/>
  <c r="V85" i="8"/>
  <c r="V86" i="8"/>
  <c r="V87" i="8"/>
  <c r="V88" i="8"/>
  <c r="V89" i="8"/>
  <c r="V90" i="8"/>
  <c r="V91" i="8"/>
  <c r="V92" i="8"/>
  <c r="V93" i="8"/>
  <c r="V94" i="8"/>
  <c r="V95" i="8"/>
  <c r="V96" i="8"/>
  <c r="V97" i="8"/>
  <c r="V98" i="8"/>
  <c r="V99" i="8"/>
  <c r="V100" i="8"/>
  <c r="V101" i="8"/>
  <c r="V102" i="8"/>
  <c r="V103" i="8"/>
  <c r="V105" i="8"/>
  <c r="V185" i="8"/>
  <c r="V186" i="8"/>
  <c r="V187" i="8"/>
  <c r="V188" i="8"/>
  <c r="V189" i="8"/>
  <c r="V190" i="8"/>
  <c r="V191" i="8"/>
  <c r="V192" i="8"/>
  <c r="V193" i="8"/>
  <c r="V194" i="8"/>
  <c r="V195" i="8"/>
  <c r="V196" i="8"/>
  <c r="V197" i="8"/>
  <c r="V198" i="8"/>
  <c r="V199" i="8"/>
  <c r="V200" i="8"/>
  <c r="V201" i="8"/>
  <c r="V202" i="8"/>
  <c r="V203" i="8"/>
  <c r="V204" i="8"/>
  <c r="V206" i="8"/>
  <c r="V286" i="8"/>
  <c r="V287" i="8"/>
  <c r="V288" i="8"/>
  <c r="V289" i="8"/>
  <c r="V290" i="8"/>
  <c r="V291" i="8"/>
  <c r="V292" i="8"/>
  <c r="V293" i="8"/>
  <c r="V294" i="8"/>
  <c r="V295" i="8"/>
  <c r="V296" i="8"/>
  <c r="V297" i="8"/>
  <c r="V298" i="8"/>
  <c r="V299" i="8"/>
  <c r="V300" i="8"/>
  <c r="V301" i="8"/>
  <c r="V302" i="8"/>
  <c r="V303" i="8"/>
  <c r="V304" i="8"/>
  <c r="V305" i="8"/>
  <c r="V307" i="8"/>
  <c r="V387" i="8"/>
  <c r="V388" i="8"/>
  <c r="V389" i="8"/>
  <c r="V390" i="8"/>
  <c r="V391" i="8"/>
  <c r="V392" i="8"/>
  <c r="V393" i="8"/>
  <c r="V394" i="8"/>
  <c r="V395" i="8"/>
  <c r="V396" i="8"/>
  <c r="V397" i="8"/>
  <c r="V398" i="8"/>
  <c r="V399" i="8"/>
  <c r="V400" i="8"/>
  <c r="V401" i="8"/>
  <c r="V402" i="8"/>
  <c r="V403" i="8"/>
  <c r="V404" i="8"/>
  <c r="V405" i="8"/>
  <c r="V406" i="8"/>
  <c r="V408" i="8"/>
  <c r="V488" i="8"/>
  <c r="V489" i="8"/>
  <c r="V490" i="8"/>
  <c r="V491" i="8"/>
  <c r="V492" i="8"/>
  <c r="V493" i="8"/>
  <c r="V494" i="8"/>
  <c r="V495" i="8"/>
  <c r="V496" i="8"/>
  <c r="V497" i="8"/>
  <c r="V498" i="8"/>
  <c r="V499" i="8"/>
  <c r="V500" i="8"/>
  <c r="V501" i="8"/>
  <c r="V502" i="8"/>
  <c r="V503" i="8"/>
  <c r="V504" i="8"/>
  <c r="V505" i="8"/>
  <c r="V506" i="8"/>
  <c r="V507" i="8"/>
  <c r="V509" i="8"/>
  <c r="V589" i="8"/>
  <c r="V590" i="8"/>
  <c r="V591" i="8"/>
  <c r="V592" i="8"/>
  <c r="V593" i="8"/>
  <c r="V594" i="8"/>
  <c r="V595" i="8"/>
  <c r="V596" i="8"/>
  <c r="V597" i="8"/>
  <c r="V598" i="8"/>
  <c r="V599" i="8"/>
  <c r="V600" i="8"/>
  <c r="V601" i="8"/>
  <c r="V602" i="8"/>
  <c r="V603" i="8"/>
  <c r="V604" i="8"/>
  <c r="V605" i="8"/>
  <c r="V606" i="8"/>
  <c r="V607" i="8"/>
  <c r="V608" i="8"/>
  <c r="V610" i="8"/>
  <c r="V679" i="8"/>
  <c r="V680" i="8"/>
  <c r="V692" i="8"/>
  <c r="V693" i="8"/>
  <c r="V694" i="8"/>
  <c r="V695" i="8"/>
  <c r="V696" i="8"/>
  <c r="V697" i="8"/>
  <c r="V698" i="8"/>
  <c r="V699" i="8"/>
  <c r="V700" i="8"/>
  <c r="V701" i="8"/>
  <c r="V702" i="8"/>
  <c r="V703" i="8"/>
  <c r="V704" i="8"/>
  <c r="V705" i="8"/>
  <c r="V706" i="8"/>
  <c r="V707" i="8"/>
  <c r="V708" i="8"/>
  <c r="V709" i="8"/>
  <c r="C42" i="14" l="1"/>
  <c r="H20" i="4"/>
  <c r="C41" i="14"/>
  <c r="H19" i="4"/>
  <c r="C40" i="14"/>
  <c r="H18" i="4"/>
  <c r="C39" i="14"/>
  <c r="H17" i="4"/>
  <c r="B20" i="4"/>
  <c r="B21" i="14"/>
  <c r="B42" i="14" s="1"/>
  <c r="B20" i="14"/>
  <c r="B41" i="14" s="1"/>
  <c r="B19" i="4"/>
  <c r="B19" i="14"/>
  <c r="B40" i="14" s="1"/>
  <c r="B18" i="4"/>
  <c r="J23" i="14"/>
  <c r="G44" i="14" s="1"/>
  <c r="B17" i="4"/>
  <c r="B18" i="14"/>
  <c r="B39" i="14" s="1"/>
  <c r="B15" i="4"/>
  <c r="B16" i="14"/>
  <c r="B37" i="14" s="1"/>
  <c r="B16" i="4"/>
  <c r="B17" i="14"/>
  <c r="B38" i="14" s="1"/>
  <c r="F44" i="14"/>
  <c r="P710" i="8"/>
  <c r="L16" i="9" l="1"/>
  <c r="M16" i="9" s="1"/>
  <c r="L17" i="9"/>
  <c r="M17" i="9" s="1"/>
  <c r="L18" i="9"/>
  <c r="M18" i="9" s="1"/>
  <c r="L19" i="9"/>
  <c r="M19" i="9" s="1"/>
  <c r="L20" i="9"/>
  <c r="M20" i="9" s="1"/>
  <c r="L21" i="9"/>
  <c r="M21" i="9" s="1"/>
  <c r="L22" i="9"/>
  <c r="M22" i="9" s="1"/>
  <c r="L23" i="9"/>
  <c r="M23" i="9" s="1"/>
  <c r="L24" i="9"/>
  <c r="M24" i="9" s="1"/>
  <c r="L25" i="9"/>
  <c r="M25" i="9" s="1"/>
  <c r="L26" i="9"/>
  <c r="M26" i="9" s="1"/>
  <c r="L27" i="9"/>
  <c r="M27" i="9" s="1"/>
  <c r="L28" i="9"/>
  <c r="M28" i="9" s="1"/>
  <c r="L29" i="9"/>
  <c r="M29" i="9" s="1"/>
  <c r="L30" i="9"/>
  <c r="M30" i="9" s="1"/>
  <c r="L32" i="9"/>
  <c r="M32" i="9" s="1"/>
  <c r="L33" i="9"/>
  <c r="M33" i="9" s="1"/>
  <c r="L34" i="9"/>
  <c r="M34" i="9" s="1"/>
  <c r="L35" i="9"/>
  <c r="M35" i="9" s="1"/>
  <c r="L36" i="9"/>
  <c r="M36" i="9" s="1"/>
  <c r="L37" i="9"/>
  <c r="M37" i="9" s="1"/>
  <c r="L38" i="9"/>
  <c r="M38" i="9" s="1"/>
  <c r="L39" i="9"/>
  <c r="M39" i="9" s="1"/>
  <c r="L40" i="9"/>
  <c r="M40" i="9" s="1"/>
  <c r="L41" i="9"/>
  <c r="M41" i="9" s="1"/>
  <c r="L42" i="9"/>
  <c r="M42" i="9" s="1"/>
  <c r="L43" i="9"/>
  <c r="M43" i="9" s="1"/>
  <c r="L44" i="9"/>
  <c r="M44" i="9" s="1"/>
  <c r="L45" i="9"/>
  <c r="M45" i="9" s="1"/>
  <c r="L46" i="9"/>
  <c r="M46" i="9" s="1"/>
  <c r="L47" i="9"/>
  <c r="M47" i="9" s="1"/>
  <c r="L48" i="9"/>
  <c r="M48" i="9" s="1"/>
  <c r="L49" i="9"/>
  <c r="M49" i="9" s="1"/>
  <c r="L50" i="9"/>
  <c r="M50" i="9" s="1"/>
  <c r="L51" i="9"/>
  <c r="M51" i="9" s="1"/>
  <c r="L52" i="9"/>
  <c r="M52" i="9" s="1"/>
  <c r="L53" i="9"/>
  <c r="M53" i="9" s="1"/>
  <c r="L54" i="9"/>
  <c r="M54" i="9" s="1"/>
  <c r="L55" i="9"/>
  <c r="M55" i="9" s="1"/>
  <c r="L56" i="9"/>
  <c r="M56" i="9" s="1"/>
  <c r="L57" i="9"/>
  <c r="M57" i="9" s="1"/>
  <c r="L58" i="9"/>
  <c r="M58" i="9" s="1"/>
  <c r="L59" i="9"/>
  <c r="M59" i="9" s="1"/>
  <c r="L60" i="9"/>
  <c r="M60" i="9" s="1"/>
  <c r="L61" i="9"/>
  <c r="M61" i="9" s="1"/>
  <c r="L62" i="9"/>
  <c r="M62" i="9" s="1"/>
  <c r="L63" i="9"/>
  <c r="M63" i="9" s="1"/>
  <c r="L64" i="9"/>
  <c r="M64" i="9" s="1"/>
  <c r="L65" i="9"/>
  <c r="M65" i="9" s="1"/>
  <c r="L66" i="9"/>
  <c r="M66" i="9" s="1"/>
  <c r="L67" i="9"/>
  <c r="M67" i="9" s="1"/>
  <c r="L68" i="9"/>
  <c r="M68" i="9" s="1"/>
  <c r="L69" i="9"/>
  <c r="M69" i="9" s="1"/>
  <c r="L70" i="9"/>
  <c r="M70" i="9" s="1"/>
  <c r="L71" i="9"/>
  <c r="M71" i="9" s="1"/>
  <c r="L72" i="9"/>
  <c r="M72" i="9" s="1"/>
  <c r="L73" i="9"/>
  <c r="M73" i="9" s="1"/>
  <c r="L74" i="9"/>
  <c r="M74" i="9" s="1"/>
  <c r="L75" i="9"/>
  <c r="M75" i="9" s="1"/>
  <c r="L76" i="9"/>
  <c r="M76" i="9" s="1"/>
  <c r="L77" i="9"/>
  <c r="M77" i="9" s="1"/>
  <c r="L78" i="9"/>
  <c r="M78" i="9" s="1"/>
  <c r="L79" i="9"/>
  <c r="M79" i="9" s="1"/>
  <c r="L80" i="9"/>
  <c r="M80" i="9" s="1"/>
  <c r="L81" i="9"/>
  <c r="M81" i="9" s="1"/>
  <c r="L82" i="9"/>
  <c r="M82" i="9" s="1"/>
  <c r="L83" i="9"/>
  <c r="M83" i="9" s="1"/>
  <c r="L84" i="9"/>
  <c r="M84" i="9" s="1"/>
  <c r="L85" i="9"/>
  <c r="M85" i="9" s="1"/>
  <c r="L86" i="9"/>
  <c r="M86" i="9" s="1"/>
  <c r="L87" i="9"/>
  <c r="M87" i="9" s="1"/>
  <c r="L88" i="9"/>
  <c r="M88" i="9" s="1"/>
  <c r="L89" i="9"/>
  <c r="M89" i="9" s="1"/>
  <c r="L90" i="9"/>
  <c r="M90" i="9" s="1"/>
  <c r="L91" i="9"/>
  <c r="M91" i="9" s="1"/>
  <c r="L92" i="9"/>
  <c r="M92" i="9" s="1"/>
  <c r="L93" i="9"/>
  <c r="M93" i="9" s="1"/>
  <c r="L94" i="9"/>
  <c r="M94" i="9" s="1"/>
  <c r="L95" i="9"/>
  <c r="M95" i="9" s="1"/>
  <c r="L96" i="9"/>
  <c r="M96" i="9" s="1"/>
  <c r="L97" i="9"/>
  <c r="M97" i="9" s="1"/>
  <c r="L98" i="9"/>
  <c r="M98" i="9" s="1"/>
  <c r="L99" i="9"/>
  <c r="M99" i="9" s="1"/>
  <c r="L100" i="9"/>
  <c r="M100" i="9" s="1"/>
  <c r="L101" i="9"/>
  <c r="M101" i="9" s="1"/>
  <c r="L102" i="9"/>
  <c r="M102" i="9" s="1"/>
  <c r="L103" i="9"/>
  <c r="M103" i="9" s="1"/>
  <c r="L104" i="9"/>
  <c r="M104" i="9" s="1"/>
  <c r="H102" i="12"/>
  <c r="I102" i="12" s="1"/>
  <c r="G105" i="13"/>
  <c r="H105" i="13"/>
  <c r="K95" i="11"/>
  <c r="K96" i="11"/>
  <c r="K97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8" i="11"/>
  <c r="K99" i="11"/>
  <c r="K100" i="11"/>
  <c r="K101" i="11"/>
  <c r="K15" i="11"/>
  <c r="K16" i="11"/>
  <c r="K17" i="11"/>
  <c r="K102" i="11"/>
  <c r="K103" i="11"/>
  <c r="M101" i="10"/>
  <c r="N101" i="10" s="1"/>
  <c r="M102" i="10"/>
  <c r="N102" i="10" s="1"/>
  <c r="M28" i="10"/>
  <c r="N28" i="10" s="1"/>
  <c r="M29" i="10"/>
  <c r="N29" i="10" s="1"/>
  <c r="M30" i="10"/>
  <c r="N30" i="10" s="1"/>
  <c r="M31" i="10"/>
  <c r="N31" i="10" s="1"/>
  <c r="M32" i="10"/>
  <c r="N32" i="10" s="1"/>
  <c r="M33" i="10"/>
  <c r="N33" i="10" s="1"/>
  <c r="M34" i="10"/>
  <c r="N34" i="10" s="1"/>
  <c r="M35" i="10"/>
  <c r="N35" i="10" s="1"/>
  <c r="M36" i="10"/>
  <c r="N36" i="10" s="1"/>
  <c r="M37" i="10"/>
  <c r="N37" i="10" s="1"/>
  <c r="M38" i="10"/>
  <c r="N38" i="10" s="1"/>
  <c r="M39" i="10"/>
  <c r="N39" i="10" s="1"/>
  <c r="M40" i="10"/>
  <c r="N40" i="10" s="1"/>
  <c r="M41" i="10"/>
  <c r="N41" i="10" s="1"/>
  <c r="M42" i="10"/>
  <c r="N42" i="10" s="1"/>
  <c r="M43" i="10"/>
  <c r="N43" i="10" s="1"/>
  <c r="M44" i="10"/>
  <c r="N44" i="10" s="1"/>
  <c r="M45" i="10"/>
  <c r="N45" i="10" s="1"/>
  <c r="M46" i="10"/>
  <c r="N46" i="10" s="1"/>
  <c r="M47" i="10"/>
  <c r="N47" i="10" s="1"/>
  <c r="M48" i="10"/>
  <c r="N48" i="10" s="1"/>
  <c r="M49" i="10"/>
  <c r="N49" i="10" s="1"/>
  <c r="M50" i="10"/>
  <c r="N50" i="10" s="1"/>
  <c r="M51" i="10"/>
  <c r="N51" i="10" s="1"/>
  <c r="M52" i="10"/>
  <c r="N52" i="10" s="1"/>
  <c r="M53" i="10"/>
  <c r="N53" i="10" s="1"/>
  <c r="M54" i="10"/>
  <c r="N54" i="10" s="1"/>
  <c r="M55" i="10"/>
  <c r="N55" i="10" s="1"/>
  <c r="M56" i="10"/>
  <c r="N56" i="10" s="1"/>
  <c r="M57" i="10"/>
  <c r="N57" i="10" s="1"/>
  <c r="M58" i="10"/>
  <c r="N58" i="10" s="1"/>
  <c r="M59" i="10"/>
  <c r="N59" i="10" s="1"/>
  <c r="M60" i="10"/>
  <c r="N60" i="10" s="1"/>
  <c r="M61" i="10"/>
  <c r="N61" i="10" s="1"/>
  <c r="M62" i="10"/>
  <c r="N62" i="10" s="1"/>
  <c r="M63" i="10"/>
  <c r="N63" i="10" s="1"/>
  <c r="M64" i="10"/>
  <c r="N64" i="10" s="1"/>
  <c r="M65" i="10"/>
  <c r="N65" i="10" s="1"/>
  <c r="M66" i="10"/>
  <c r="N66" i="10" s="1"/>
  <c r="M67" i="10"/>
  <c r="N67" i="10" s="1"/>
  <c r="M68" i="10"/>
  <c r="N68" i="10" s="1"/>
  <c r="M69" i="10"/>
  <c r="N69" i="10" s="1"/>
  <c r="M70" i="10"/>
  <c r="N70" i="10" s="1"/>
  <c r="M71" i="10"/>
  <c r="N71" i="10" s="1"/>
  <c r="M72" i="10"/>
  <c r="N72" i="10" s="1"/>
  <c r="M73" i="10"/>
  <c r="N73" i="10" s="1"/>
  <c r="M74" i="10"/>
  <c r="N74" i="10" s="1"/>
  <c r="M75" i="10"/>
  <c r="N75" i="10" s="1"/>
  <c r="M76" i="10"/>
  <c r="N76" i="10" s="1"/>
  <c r="M77" i="10"/>
  <c r="N77" i="10" s="1"/>
  <c r="M78" i="10"/>
  <c r="N78" i="10" s="1"/>
  <c r="M79" i="10"/>
  <c r="N79" i="10" s="1"/>
  <c r="M80" i="10"/>
  <c r="N80" i="10" s="1"/>
  <c r="M81" i="10"/>
  <c r="N81" i="10" s="1"/>
  <c r="M82" i="10"/>
  <c r="N82" i="10" s="1"/>
  <c r="M83" i="10"/>
  <c r="N83" i="10" s="1"/>
  <c r="M84" i="10"/>
  <c r="N84" i="10" s="1"/>
  <c r="M85" i="10"/>
  <c r="N85" i="10" s="1"/>
  <c r="M86" i="10"/>
  <c r="N86" i="10" s="1"/>
  <c r="M87" i="10"/>
  <c r="N87" i="10" s="1"/>
  <c r="M88" i="10"/>
  <c r="N88" i="10" s="1"/>
  <c r="M89" i="10"/>
  <c r="N89" i="10" s="1"/>
  <c r="M90" i="10"/>
  <c r="N90" i="10" s="1"/>
  <c r="M91" i="10"/>
  <c r="N91" i="10" s="1"/>
  <c r="M92" i="10"/>
  <c r="N92" i="10" s="1"/>
  <c r="M93" i="10"/>
  <c r="N93" i="10" s="1"/>
  <c r="M94" i="10"/>
  <c r="N94" i="10" s="1"/>
  <c r="M95" i="10"/>
  <c r="N95" i="10" s="1"/>
  <c r="M96" i="10"/>
  <c r="N96" i="10" s="1"/>
  <c r="M97" i="10"/>
  <c r="N97" i="10" s="1"/>
  <c r="M98" i="10"/>
  <c r="N98" i="10" s="1"/>
  <c r="M99" i="10"/>
  <c r="N99" i="10" s="1"/>
  <c r="M100" i="10"/>
  <c r="N100" i="10" s="1"/>
  <c r="M104" i="10"/>
  <c r="N104" i="10" s="1"/>
  <c r="M23" i="10"/>
  <c r="N23" i="10" s="1"/>
  <c r="M24" i="10"/>
  <c r="N24" i="10" s="1"/>
  <c r="M25" i="10"/>
  <c r="N25" i="10" s="1"/>
  <c r="M26" i="10"/>
  <c r="N26" i="10" s="1"/>
  <c r="M27" i="10"/>
  <c r="N27" i="10" s="1"/>
  <c r="M15" i="10"/>
  <c r="N15" i="10" s="1"/>
  <c r="M16" i="10"/>
  <c r="N16" i="10" s="1"/>
  <c r="M17" i="10"/>
  <c r="N17" i="10" s="1"/>
  <c r="M18" i="10"/>
  <c r="N18" i="10" s="1"/>
  <c r="M19" i="10"/>
  <c r="N19" i="10" s="1"/>
  <c r="M20" i="10"/>
  <c r="N20" i="10" s="1"/>
  <c r="M21" i="10"/>
  <c r="N21" i="10" s="1"/>
  <c r="J91" i="13"/>
  <c r="K91" i="13" s="1"/>
  <c r="J92" i="13"/>
  <c r="K92" i="13" s="1"/>
  <c r="J93" i="13"/>
  <c r="K93" i="13" s="1"/>
  <c r="J94" i="13"/>
  <c r="K94" i="13" s="1"/>
  <c r="J95" i="13"/>
  <c r="K95" i="13" s="1"/>
  <c r="J96" i="13"/>
  <c r="K96" i="13" s="1"/>
  <c r="J97" i="13"/>
  <c r="K97" i="13" s="1"/>
  <c r="J98" i="13"/>
  <c r="K98" i="13" s="1"/>
  <c r="J99" i="13"/>
  <c r="K99" i="13" s="1"/>
  <c r="J100" i="13"/>
  <c r="K100" i="13" s="1"/>
  <c r="J101" i="13"/>
  <c r="K101" i="13" s="1"/>
  <c r="J102" i="13"/>
  <c r="K102" i="13" s="1"/>
  <c r="J103" i="13"/>
  <c r="K103" i="13" s="1"/>
  <c r="J104" i="13"/>
  <c r="K104" i="13" s="1"/>
  <c r="J71" i="13"/>
  <c r="K71" i="13" s="1"/>
  <c r="J72" i="13"/>
  <c r="K72" i="13" s="1"/>
  <c r="J73" i="13"/>
  <c r="K73" i="13" s="1"/>
  <c r="J74" i="13"/>
  <c r="K74" i="13" s="1"/>
  <c r="J75" i="13"/>
  <c r="K75" i="13" s="1"/>
  <c r="J76" i="13"/>
  <c r="K76" i="13" s="1"/>
  <c r="J77" i="13"/>
  <c r="K77" i="13" s="1"/>
  <c r="J78" i="13"/>
  <c r="K78" i="13" s="1"/>
  <c r="J79" i="13"/>
  <c r="K79" i="13" s="1"/>
  <c r="J80" i="13"/>
  <c r="K80" i="13" s="1"/>
  <c r="J81" i="13"/>
  <c r="K81" i="13" s="1"/>
  <c r="J82" i="13"/>
  <c r="K82" i="13" s="1"/>
  <c r="J83" i="13"/>
  <c r="K83" i="13" s="1"/>
  <c r="J84" i="13"/>
  <c r="K84" i="13" s="1"/>
  <c r="J85" i="13"/>
  <c r="K85" i="13" s="1"/>
  <c r="J86" i="13"/>
  <c r="K86" i="13" s="1"/>
  <c r="J87" i="13"/>
  <c r="K87" i="13" s="1"/>
  <c r="J88" i="13"/>
  <c r="K88" i="13" s="1"/>
  <c r="J89" i="13"/>
  <c r="K89" i="13" s="1"/>
  <c r="J90" i="13"/>
  <c r="K90" i="13" s="1"/>
  <c r="J53" i="13"/>
  <c r="K53" i="13" s="1"/>
  <c r="J54" i="13"/>
  <c r="K54" i="13" s="1"/>
  <c r="J55" i="13"/>
  <c r="K55" i="13" s="1"/>
  <c r="J56" i="13"/>
  <c r="K56" i="13" s="1"/>
  <c r="J57" i="13"/>
  <c r="K57" i="13" s="1"/>
  <c r="J58" i="13"/>
  <c r="K58" i="13" s="1"/>
  <c r="J59" i="13"/>
  <c r="K59" i="13" s="1"/>
  <c r="J60" i="13"/>
  <c r="K60" i="13" s="1"/>
  <c r="J61" i="13"/>
  <c r="K61" i="13" s="1"/>
  <c r="J62" i="13"/>
  <c r="K62" i="13" s="1"/>
  <c r="J63" i="13"/>
  <c r="K63" i="13" s="1"/>
  <c r="J64" i="13"/>
  <c r="K64" i="13" s="1"/>
  <c r="J65" i="13"/>
  <c r="K65" i="13" s="1"/>
  <c r="J66" i="13"/>
  <c r="K66" i="13" s="1"/>
  <c r="J67" i="13"/>
  <c r="K67" i="13" s="1"/>
  <c r="J68" i="13"/>
  <c r="K68" i="13" s="1"/>
  <c r="J69" i="13"/>
  <c r="K69" i="13" s="1"/>
  <c r="J70" i="13"/>
  <c r="K70" i="13" s="1"/>
  <c r="J46" i="13"/>
  <c r="K46" i="13" s="1"/>
  <c r="J47" i="13"/>
  <c r="K47" i="13" s="1"/>
  <c r="J48" i="13"/>
  <c r="K48" i="13" s="1"/>
  <c r="J49" i="13"/>
  <c r="K49" i="13" s="1"/>
  <c r="J50" i="13"/>
  <c r="K50" i="13" s="1"/>
  <c r="J51" i="13"/>
  <c r="K51" i="13" s="1"/>
  <c r="J52" i="13"/>
  <c r="K52" i="13" s="1"/>
  <c r="J24" i="13"/>
  <c r="K24" i="13" s="1"/>
  <c r="J25" i="13"/>
  <c r="K25" i="13" s="1"/>
  <c r="J26" i="13"/>
  <c r="K26" i="13" s="1"/>
  <c r="J27" i="13"/>
  <c r="K27" i="13" s="1"/>
  <c r="J28" i="13"/>
  <c r="K28" i="13" s="1"/>
  <c r="J29" i="13"/>
  <c r="K29" i="13" s="1"/>
  <c r="J30" i="13"/>
  <c r="K30" i="13" s="1"/>
  <c r="J31" i="13"/>
  <c r="K31" i="13" s="1"/>
  <c r="J32" i="13"/>
  <c r="K32" i="13" s="1"/>
  <c r="J33" i="13"/>
  <c r="K33" i="13" s="1"/>
  <c r="J34" i="13"/>
  <c r="K34" i="13" s="1"/>
  <c r="J35" i="13"/>
  <c r="K35" i="13" s="1"/>
  <c r="J36" i="13"/>
  <c r="K36" i="13" s="1"/>
  <c r="J37" i="13"/>
  <c r="K37" i="13" s="1"/>
  <c r="J38" i="13"/>
  <c r="K38" i="13" s="1"/>
  <c r="J39" i="13"/>
  <c r="K39" i="13" s="1"/>
  <c r="J40" i="13"/>
  <c r="K40" i="13" s="1"/>
  <c r="J41" i="13"/>
  <c r="K41" i="13" s="1"/>
  <c r="J42" i="13"/>
  <c r="K42" i="13" s="1"/>
  <c r="J43" i="13"/>
  <c r="K43" i="13" s="1"/>
  <c r="J44" i="13"/>
  <c r="K44" i="13" s="1"/>
  <c r="J45" i="13"/>
  <c r="K45" i="13" s="1"/>
  <c r="J17" i="13"/>
  <c r="K17" i="13" s="1"/>
  <c r="J18" i="13"/>
  <c r="K18" i="13" s="1"/>
  <c r="J19" i="13"/>
  <c r="K19" i="13" s="1"/>
  <c r="J20" i="13"/>
  <c r="K20" i="13" s="1"/>
  <c r="J21" i="13"/>
  <c r="K21" i="13" s="1"/>
  <c r="J22" i="13"/>
  <c r="K22" i="13" s="1"/>
  <c r="J23" i="13"/>
  <c r="K23" i="13" s="1"/>
  <c r="J5" i="13"/>
  <c r="K5" i="13" s="1"/>
  <c r="J6" i="13"/>
  <c r="K6" i="13" s="1"/>
  <c r="J7" i="13"/>
  <c r="K7" i="13" s="1"/>
  <c r="J8" i="13"/>
  <c r="K8" i="13" s="1"/>
  <c r="J9" i="13"/>
  <c r="K9" i="13" s="1"/>
  <c r="J10" i="13"/>
  <c r="K10" i="13" s="1"/>
  <c r="J11" i="13"/>
  <c r="K11" i="13" s="1"/>
  <c r="J12" i="13"/>
  <c r="K12" i="13" s="1"/>
  <c r="J13" i="13"/>
  <c r="K13" i="13" s="1"/>
  <c r="J14" i="13"/>
  <c r="K14" i="13" s="1"/>
  <c r="J15" i="13"/>
  <c r="K15" i="13" s="1"/>
  <c r="J4" i="13"/>
  <c r="J16" i="13"/>
  <c r="K16" i="13" s="1"/>
  <c r="H89" i="12"/>
  <c r="I89" i="12" s="1"/>
  <c r="H90" i="12"/>
  <c r="I90" i="12" s="1"/>
  <c r="H91" i="12"/>
  <c r="I91" i="12" s="1"/>
  <c r="H92" i="12"/>
  <c r="I92" i="12" s="1"/>
  <c r="H93" i="12"/>
  <c r="I93" i="12" s="1"/>
  <c r="H94" i="12"/>
  <c r="I94" i="12" s="1"/>
  <c r="H95" i="12"/>
  <c r="I95" i="12" s="1"/>
  <c r="H22" i="12"/>
  <c r="I22" i="12" s="1"/>
  <c r="H23" i="12"/>
  <c r="I23" i="12" s="1"/>
  <c r="H24" i="12"/>
  <c r="I24" i="12" s="1"/>
  <c r="H25" i="12"/>
  <c r="I25" i="12" s="1"/>
  <c r="H26" i="12"/>
  <c r="I26" i="12" s="1"/>
  <c r="H27" i="12"/>
  <c r="I27" i="12" s="1"/>
  <c r="H28" i="12"/>
  <c r="I28" i="12" s="1"/>
  <c r="H29" i="12"/>
  <c r="I29" i="12" s="1"/>
  <c r="H30" i="12"/>
  <c r="I30" i="12" s="1"/>
  <c r="H31" i="12"/>
  <c r="I31" i="12" s="1"/>
  <c r="H32" i="12"/>
  <c r="I32" i="12" s="1"/>
  <c r="H33" i="12"/>
  <c r="I33" i="12" s="1"/>
  <c r="H34" i="12"/>
  <c r="I34" i="12" s="1"/>
  <c r="H35" i="12"/>
  <c r="I35" i="12" s="1"/>
  <c r="H36" i="12"/>
  <c r="I36" i="12" s="1"/>
  <c r="H37" i="12"/>
  <c r="I37" i="12" s="1"/>
  <c r="H38" i="12"/>
  <c r="I38" i="12" s="1"/>
  <c r="H39" i="12"/>
  <c r="I39" i="12" s="1"/>
  <c r="H40" i="12"/>
  <c r="I40" i="12" s="1"/>
  <c r="H41" i="12"/>
  <c r="I41" i="12" s="1"/>
  <c r="H42" i="12"/>
  <c r="I42" i="12" s="1"/>
  <c r="H43" i="12"/>
  <c r="I43" i="12" s="1"/>
  <c r="H44" i="12"/>
  <c r="I44" i="12" s="1"/>
  <c r="H45" i="12"/>
  <c r="I45" i="12" s="1"/>
  <c r="H46" i="12"/>
  <c r="I46" i="12" s="1"/>
  <c r="H47" i="12"/>
  <c r="I47" i="12" s="1"/>
  <c r="H48" i="12"/>
  <c r="I48" i="12" s="1"/>
  <c r="H49" i="12"/>
  <c r="I49" i="12" s="1"/>
  <c r="H50" i="12"/>
  <c r="I50" i="12" s="1"/>
  <c r="H51" i="12"/>
  <c r="I51" i="12" s="1"/>
  <c r="H52" i="12"/>
  <c r="I52" i="12" s="1"/>
  <c r="H53" i="12"/>
  <c r="I53" i="12" s="1"/>
  <c r="H54" i="12"/>
  <c r="I54" i="12" s="1"/>
  <c r="H55" i="12"/>
  <c r="I55" i="12" s="1"/>
  <c r="H56" i="12"/>
  <c r="I56" i="12" s="1"/>
  <c r="H57" i="12"/>
  <c r="I57" i="12" s="1"/>
  <c r="H58" i="12"/>
  <c r="I58" i="12" s="1"/>
  <c r="H59" i="12"/>
  <c r="I59" i="12" s="1"/>
  <c r="H60" i="12"/>
  <c r="I60" i="12" s="1"/>
  <c r="H61" i="12"/>
  <c r="I61" i="12" s="1"/>
  <c r="H62" i="12"/>
  <c r="I62" i="12" s="1"/>
  <c r="H63" i="12"/>
  <c r="I63" i="12" s="1"/>
  <c r="H64" i="12"/>
  <c r="I64" i="12" s="1"/>
  <c r="H65" i="12"/>
  <c r="I65" i="12" s="1"/>
  <c r="H66" i="12"/>
  <c r="I66" i="12" s="1"/>
  <c r="H67" i="12"/>
  <c r="I67" i="12" s="1"/>
  <c r="H68" i="12"/>
  <c r="I68" i="12" s="1"/>
  <c r="H69" i="12"/>
  <c r="I69" i="12" s="1"/>
  <c r="H70" i="12"/>
  <c r="I70" i="12" s="1"/>
  <c r="H71" i="12"/>
  <c r="I71" i="12" s="1"/>
  <c r="H72" i="12"/>
  <c r="I72" i="12" s="1"/>
  <c r="H73" i="12"/>
  <c r="I73" i="12" s="1"/>
  <c r="H74" i="12"/>
  <c r="I74" i="12" s="1"/>
  <c r="H75" i="12"/>
  <c r="I75" i="12" s="1"/>
  <c r="H76" i="12"/>
  <c r="I76" i="12" s="1"/>
  <c r="H77" i="12"/>
  <c r="I77" i="12" s="1"/>
  <c r="H78" i="12"/>
  <c r="I78" i="12" s="1"/>
  <c r="H79" i="12"/>
  <c r="I79" i="12" s="1"/>
  <c r="H80" i="12"/>
  <c r="I80" i="12" s="1"/>
  <c r="H81" i="12"/>
  <c r="I81" i="12" s="1"/>
  <c r="H82" i="12"/>
  <c r="I82" i="12" s="1"/>
  <c r="H83" i="12"/>
  <c r="I83" i="12" s="1"/>
  <c r="H84" i="12"/>
  <c r="I84" i="12" s="1"/>
  <c r="H85" i="12"/>
  <c r="I85" i="12" s="1"/>
  <c r="H86" i="12"/>
  <c r="I86" i="12" s="1"/>
  <c r="H87" i="12"/>
  <c r="I87" i="12" s="1"/>
  <c r="H88" i="12"/>
  <c r="I88" i="12" s="1"/>
  <c r="H96" i="12"/>
  <c r="I96" i="12" s="1"/>
  <c r="H97" i="12"/>
  <c r="I97" i="12" s="1"/>
  <c r="H98" i="12"/>
  <c r="I98" i="12" s="1"/>
  <c r="H99" i="12"/>
  <c r="I99" i="12" s="1"/>
  <c r="H100" i="12"/>
  <c r="I100" i="12" s="1"/>
  <c r="H101" i="12"/>
  <c r="I101" i="12" s="1"/>
  <c r="H103" i="12"/>
  <c r="I103" i="12" s="1"/>
  <c r="H12" i="12"/>
  <c r="I12" i="12" s="1"/>
  <c r="H13" i="12"/>
  <c r="I13" i="12" s="1"/>
  <c r="H14" i="12"/>
  <c r="I14" i="12" s="1"/>
  <c r="H15" i="12"/>
  <c r="I15" i="12" s="1"/>
  <c r="H16" i="12"/>
  <c r="I16" i="12" s="1"/>
  <c r="H17" i="12"/>
  <c r="I17" i="12" s="1"/>
  <c r="H18" i="12"/>
  <c r="I18" i="12" s="1"/>
  <c r="H19" i="12"/>
  <c r="I19" i="12" s="1"/>
  <c r="H20" i="12"/>
  <c r="I20" i="12" s="1"/>
  <c r="H21" i="12"/>
  <c r="I21" i="12" s="1"/>
  <c r="H4" i="12"/>
  <c r="I4" i="12" s="1"/>
  <c r="H5" i="12"/>
  <c r="I5" i="12" s="1"/>
  <c r="H6" i="12"/>
  <c r="I6" i="12" s="1"/>
  <c r="H7" i="12"/>
  <c r="I7" i="12" s="1"/>
  <c r="H8" i="12"/>
  <c r="I8" i="12" s="1"/>
  <c r="H9" i="12"/>
  <c r="I9" i="12" s="1"/>
  <c r="H10" i="12"/>
  <c r="I10" i="12" s="1"/>
  <c r="H11" i="12"/>
  <c r="I11" i="12" s="1"/>
  <c r="K3" i="11"/>
  <c r="K4" i="11"/>
  <c r="K5" i="11"/>
  <c r="K6" i="11"/>
  <c r="K7" i="11"/>
  <c r="K8" i="11"/>
  <c r="K9" i="11"/>
  <c r="K10" i="11"/>
  <c r="K11" i="11"/>
  <c r="K12" i="11"/>
  <c r="K13" i="11"/>
  <c r="K14" i="11"/>
  <c r="M4" i="10"/>
  <c r="M5" i="10"/>
  <c r="N5" i="10" s="1"/>
  <c r="M6" i="10"/>
  <c r="N6" i="10" s="1"/>
  <c r="M7" i="10"/>
  <c r="N7" i="10" s="1"/>
  <c r="M8" i="10"/>
  <c r="N8" i="10" s="1"/>
  <c r="M9" i="10"/>
  <c r="N9" i="10" s="1"/>
  <c r="M10" i="10"/>
  <c r="N10" i="10" s="1"/>
  <c r="M11" i="10"/>
  <c r="N11" i="10" s="1"/>
  <c r="M12" i="10"/>
  <c r="N12" i="10" s="1"/>
  <c r="M13" i="10"/>
  <c r="N13" i="10" s="1"/>
  <c r="M14" i="10"/>
  <c r="N14" i="10" s="1"/>
  <c r="M22" i="10"/>
  <c r="N22" i="10" s="1"/>
  <c r="L5" i="9"/>
  <c r="M5" i="9" s="1"/>
  <c r="L6" i="9"/>
  <c r="M6" i="9" s="1"/>
  <c r="L7" i="9"/>
  <c r="M7" i="9" s="1"/>
  <c r="L8" i="9"/>
  <c r="M8" i="9" s="1"/>
  <c r="N8" i="9" s="1"/>
  <c r="L9" i="9"/>
  <c r="M9" i="9" s="1"/>
  <c r="N9" i="9" s="1"/>
  <c r="L10" i="9"/>
  <c r="M10" i="9" s="1"/>
  <c r="N10" i="9" s="1"/>
  <c r="L11" i="9"/>
  <c r="M11" i="9" s="1"/>
  <c r="N11" i="9" s="1"/>
  <c r="L12" i="9"/>
  <c r="M12" i="9" s="1"/>
  <c r="N12" i="9" s="1"/>
  <c r="L13" i="9"/>
  <c r="M13" i="9" s="1"/>
  <c r="N13" i="9" s="1"/>
  <c r="L14" i="9"/>
  <c r="M14" i="9" s="1"/>
  <c r="N14" i="9" s="1"/>
  <c r="L15" i="9"/>
  <c r="M15" i="9" s="1"/>
  <c r="N15" i="9" s="1"/>
  <c r="L4" i="9"/>
  <c r="L609" i="8"/>
  <c r="L407" i="8"/>
  <c r="L306" i="8"/>
  <c r="L205" i="8"/>
  <c r="L104" i="8"/>
  <c r="L710" i="8" l="1"/>
  <c r="K4" i="13"/>
  <c r="K105" i="13" s="1"/>
  <c r="I105" i="13"/>
  <c r="H104" i="12"/>
  <c r="L105" i="9"/>
  <c r="N105" i="9"/>
  <c r="M105" i="10"/>
  <c r="C46" i="14" s="1"/>
  <c r="K104" i="11"/>
  <c r="O105" i="10"/>
  <c r="D46" i="14" s="1"/>
  <c r="J105" i="13"/>
  <c r="I3" i="12"/>
  <c r="I104" i="12" s="1"/>
  <c r="N4" i="10"/>
  <c r="M4" i="9"/>
  <c r="M105" i="9" s="1"/>
  <c r="C49" i="14" l="1"/>
  <c r="H27" i="4"/>
  <c r="C47" i="14"/>
  <c r="H25" i="4"/>
  <c r="H23" i="4"/>
  <c r="C45" i="14"/>
  <c r="H26" i="4"/>
  <c r="C48" i="14"/>
  <c r="C36" i="14"/>
  <c r="H29" i="4"/>
  <c r="C51" i="14"/>
  <c r="H14" i="4"/>
  <c r="D45" i="14"/>
  <c r="N105" i="10"/>
  <c r="H24" i="4" s="1"/>
  <c r="H22" i="4" l="1"/>
  <c r="C44" i="14"/>
  <c r="B22" i="4"/>
  <c r="J104" i="12"/>
  <c r="D49" i="14" s="1"/>
  <c r="D44" i="14" s="1"/>
  <c r="E44" i="14" s="1"/>
  <c r="E51" i="14" s="1"/>
  <c r="H44" i="14" l="1"/>
  <c r="D22" i="4"/>
  <c r="I44" i="14" l="1"/>
  <c r="F22" i="4"/>
  <c r="G22" i="4" s="1"/>
  <c r="B609" i="8"/>
  <c r="B710" i="8" s="1"/>
  <c r="D609" i="8"/>
  <c r="D710" i="8" s="1"/>
  <c r="F609" i="8"/>
  <c r="F710" i="8" s="1"/>
  <c r="B15" i="14" l="1"/>
  <c r="B14" i="4"/>
  <c r="B21" i="4"/>
  <c r="B22" i="14"/>
  <c r="B43" i="14" s="1"/>
  <c r="D15" i="14" l="1"/>
  <c r="B30" i="14"/>
  <c r="B51" i="14" s="1"/>
  <c r="B36" i="14"/>
  <c r="B29" i="4"/>
  <c r="D14" i="4"/>
  <c r="D29" i="4" l="1"/>
  <c r="F14" i="4"/>
  <c r="F29" i="4" s="1"/>
  <c r="F15" i="14"/>
  <c r="F30" i="14" s="1"/>
  <c r="I15" i="14"/>
  <c r="I30" i="14" s="1"/>
  <c r="H15" i="14"/>
  <c r="D30" i="14"/>
  <c r="G15" i="14" l="1"/>
  <c r="G30" i="14" s="1"/>
  <c r="H30" i="14"/>
  <c r="F51" i="14" s="1"/>
  <c r="F36" i="14"/>
  <c r="H36" i="14" s="1"/>
  <c r="J15" i="14"/>
  <c r="G14" i="4"/>
  <c r="G29" i="4" s="1"/>
  <c r="G36" i="14" l="1"/>
  <c r="I36" i="14" s="1"/>
  <c r="J30" i="14"/>
  <c r="G51" i="14" s="1"/>
  <c r="H51" i="14"/>
  <c r="I51" i="14" l="1"/>
</calcChain>
</file>

<file path=xl/sharedStrings.xml><?xml version="1.0" encoding="utf-8"?>
<sst xmlns="http://schemas.openxmlformats.org/spreadsheetml/2006/main" count="248" uniqueCount="135">
  <si>
    <t>Transformatieluik</t>
  </si>
  <si>
    <t>Investeringen</t>
  </si>
  <si>
    <t>Opleidingen</t>
  </si>
  <si>
    <t>Schijf 1</t>
  </si>
  <si>
    <t xml:space="preserve">Schijf 2 </t>
  </si>
  <si>
    <t>Schijf 3</t>
  </si>
  <si>
    <t>Dossiernummer:</t>
  </si>
  <si>
    <t xml:space="preserve">Projecttitel: </t>
  </si>
  <si>
    <t>(Hoofd)aanvrager:</t>
  </si>
  <si>
    <t>Startdatum:</t>
  </si>
  <si>
    <t>Einddatum:</t>
  </si>
  <si>
    <t>Dossiergegevens</t>
  </si>
  <si>
    <t>Ondernemingsnummer:</t>
  </si>
  <si>
    <t>Contactpersoon (naam, functie, telefoon en e-mail):</t>
  </si>
  <si>
    <t>21 - Immateriële vaste activa</t>
  </si>
  <si>
    <t>22 - Gebouwen</t>
  </si>
  <si>
    <t>23 - Installaties, machines en uitrusting</t>
  </si>
  <si>
    <t>24 - Meubilair en rollend materieel</t>
  </si>
  <si>
    <t>25 - Leasing en soortgelijke rechten</t>
  </si>
  <si>
    <t>26 - Overige materiële vaste activa</t>
  </si>
  <si>
    <t>27 - Activa in aanbouw en vooruitbetalingen</t>
  </si>
  <si>
    <t>Personeelskosten interne opleiders</t>
  </si>
  <si>
    <t>Personeelskosten opgeleiden</t>
  </si>
  <si>
    <t xml:space="preserve">Verplaatsingskosten </t>
  </si>
  <si>
    <t>Materiaalkosten</t>
  </si>
  <si>
    <t>Kosten externe opleiders</t>
  </si>
  <si>
    <t>Rubriek jaarrekening</t>
  </si>
  <si>
    <t>TOTAAL</t>
  </si>
  <si>
    <t>Omschrijving opleiding</t>
  </si>
  <si>
    <t>Naam of categorie opleiders</t>
  </si>
  <si>
    <t xml:space="preserve">(*) Het bruto uurloon wordt vermenigvuldig met het standaard uurtarfief (SUT) om de totale loonkost te berekenen. Formule: voltijds bruto uurloon x 1,2% x aantal uren.
Dit geeft een benadering van de totale patronale kost. Het bruto maandloon is gebaseerd op het vaste maandloon/basismaandloon/periodieke vaste bezoldiging, dus zonder allerhande toelagen of voordelen e.d. (alle andere zaken zoals bv. voordeel gsm zijn al vervat in de factor 1,2%). </t>
  </si>
  <si>
    <t>Totale 
loonkost (*)</t>
  </si>
  <si>
    <t>TOELICHTING BIJ PERSONEELSKOSTEN INTERNE OPLEIDERS</t>
  </si>
  <si>
    <t>Motiveer hieronder de personeelskosten voor interne opleiders.</t>
  </si>
  <si>
    <t>Motiveer hieronder de investering.</t>
  </si>
  <si>
    <t>TOELICHTING BIJ INVESTERING</t>
  </si>
  <si>
    <t>TOELICHTING BIJ PERSONEELSKOSTEN OPGELEIDEN</t>
  </si>
  <si>
    <t>Motiveer hieronder de personeelskosten voor opgeleiden.</t>
  </si>
  <si>
    <t>Naam externe opleider</t>
  </si>
  <si>
    <t>Omschrijving prestaties</t>
  </si>
  <si>
    <t>Kostprijs 
excl. Btw</t>
  </si>
  <si>
    <t>Motiveer hieronder de kosten voor externe opleiders.</t>
  </si>
  <si>
    <t>TOELICHTING BIJ KOSTEN VOOR EXTERNE OPLEIDERS</t>
  </si>
  <si>
    <t>Omschrijving materiaal</t>
  </si>
  <si>
    <t>TOELICHTING BIJ MATERIAALKOSTEN</t>
  </si>
  <si>
    <t>Motiveer hieronder de materiaalkosten.</t>
  </si>
  <si>
    <t>Naam of categorie opleider/cursist</t>
  </si>
  <si>
    <t>Totale kost 
excl. Btw</t>
  </si>
  <si>
    <t>Kostprijs/stuk</t>
  </si>
  <si>
    <t>Aantal</t>
  </si>
  <si>
    <t>Aantal cursisten</t>
  </si>
  <si>
    <t>Totale 
kost</t>
  </si>
  <si>
    <t>TOELICHTING BIJ VERPLAATSINGSKOSTEN</t>
  </si>
  <si>
    <t>Motiveer hieronder de verplaatsingskosten.</t>
  </si>
  <si>
    <t>Afschrijvingen van werktuigen en uitrusting</t>
  </si>
  <si>
    <t>Basis
steunbedrag</t>
  </si>
  <si>
    <t>Bonus
steunbedrag</t>
  </si>
  <si>
    <t>Basis
steun%</t>
  </si>
  <si>
    <t>Bonus
steun%</t>
  </si>
  <si>
    <t>Totaal 
steunbedrag</t>
  </si>
  <si>
    <t>Ingediende
 kosten</t>
  </si>
  <si>
    <t>Encours</t>
  </si>
  <si>
    <t>Saldo 
eindafrekening</t>
  </si>
  <si>
    <t>Herziening</t>
  </si>
  <si>
    <t>Datum</t>
  </si>
  <si>
    <t>Factuurnummer</t>
  </si>
  <si>
    <t>Leverancier</t>
  </si>
  <si>
    <t>Omschrijving</t>
  </si>
  <si>
    <t>Factuur
OK/NOK</t>
  </si>
  <si>
    <t>Opmerking</t>
  </si>
  <si>
    <t>Periode 
(1, 2 of 3)</t>
  </si>
  <si>
    <t>VERIFICATIE</t>
  </si>
  <si>
    <t>Jaarrekening 20XX</t>
  </si>
  <si>
    <t>Gemiddeld aantal werknemers</t>
  </si>
  <si>
    <t>Personeelskosten</t>
  </si>
  <si>
    <t>20XX</t>
  </si>
  <si>
    <t>Gemiddelde personeelskosten</t>
  </si>
  <si>
    <t>Opmerkingen</t>
  </si>
  <si>
    <t>Factuurnr.</t>
  </si>
  <si>
    <t xml:space="preserve">
Factuurnr.</t>
  </si>
  <si>
    <t>Aanvaard afschrijvings-bedrag transformatie</t>
  </si>
  <si>
    <t>Datum afhandeling verificatie:</t>
  </si>
  <si>
    <t>Verificateur:</t>
  </si>
  <si>
    <t>GOEDGEKEURD BIJ BESLISSING</t>
  </si>
  <si>
    <t>Goedgekeurd bij beslissing</t>
  </si>
  <si>
    <t>Reeds 
betaald</t>
  </si>
  <si>
    <t xml:space="preserve">Afschrijvings-
termijn </t>
  </si>
  <si>
    <t xml:space="preserve">Afschrijvings-
kost </t>
  </si>
  <si>
    <t xml:space="preserve">Bezetting tijdens opleidingsproject (%) </t>
  </si>
  <si>
    <t>Afschrijvings-
bedrag transformatie</t>
  </si>
  <si>
    <t>INGEDIENDE KOSTEN</t>
  </si>
  <si>
    <t>Aanvaarde kosten</t>
  </si>
  <si>
    <t>Afschrijvings-
termijn</t>
  </si>
  <si>
    <t>SAMENVATTING</t>
  </si>
  <si>
    <t>Aanvaarde
 kosten</t>
  </si>
  <si>
    <t>Totaal Steunbedrag</t>
  </si>
  <si>
    <t>Bedrag</t>
  </si>
  <si>
    <t>Jaar 1</t>
  </si>
  <si>
    <t>Brutoloon</t>
  </si>
  <si>
    <t>Jaar 2</t>
  </si>
  <si>
    <t>Jaar 3</t>
  </si>
  <si>
    <t>Totale loonkost 
transformatie</t>
  </si>
  <si>
    <t>% trans-
formatie</t>
  </si>
  <si>
    <t>Aanvaarde 
kosten</t>
  </si>
  <si>
    <t>Totale kost 
transformatie</t>
  </si>
  <si>
    <t>BTW-nummer
BEXXXX.XXX.XXX</t>
  </si>
  <si>
    <t>Aantal verplaatsingen</t>
  </si>
  <si>
    <t>Reiskost per verplaatsing</t>
  </si>
  <si>
    <t>Aantal uren</t>
  </si>
  <si>
    <t xml:space="preserve">Jaar 1 </t>
  </si>
  <si>
    <t xml:space="preserve">Jaar 2 </t>
  </si>
  <si>
    <t xml:space="preserve">Jaar 3 </t>
  </si>
  <si>
    <t>Afschrijvings-
kost</t>
  </si>
  <si>
    <t>Bezetting tijdens opleidingsproject (%)</t>
  </si>
  <si>
    <t xml:space="preserve">Afschrijvings-
bedrag transformatie </t>
  </si>
  <si>
    <t xml:space="preserve">Afschrijvings-
termijn  </t>
  </si>
  <si>
    <t xml:space="preserve">Afschrijvings-
kost  </t>
  </si>
  <si>
    <t xml:space="preserve">Bezetting tijdens opleidingsproject (%)  </t>
  </si>
  <si>
    <t xml:space="preserve">Bedrag 
excl. Btw  </t>
  </si>
  <si>
    <t>Bedrag excl. Btw</t>
  </si>
  <si>
    <t xml:space="preserve">Ingediende kosten </t>
  </si>
  <si>
    <t xml:space="preserve">Vul enkel de witte velden in </t>
  </si>
  <si>
    <t>Standaard: schijf 1 - 30%, schijf 2 - 30% en schijf 3 - 40% =&gt; altijd nakijken in KRIS en pas formule 'Schijf x' aan indien noodzakelijk</t>
  </si>
  <si>
    <t>Standaard: schijf 1 en schijf 2 al betaald =&gt; altijd nakijken in KRIS en pas formule 'Reeds betaald' en/of 'Encours' aan indien noodzakelijk</t>
  </si>
  <si>
    <t xml:space="preserve">Opmerkingen verificateur: </t>
  </si>
  <si>
    <t>- onderneming krijgt volledige eindschijf
- onderneming krijgt gedeeltelijke eindschijf
- onderneming krijgt een terugvordering</t>
  </si>
  <si>
    <t>Periode 1, 2, 3</t>
  </si>
  <si>
    <t>Standaard: bonussteun uitbetaald bij laatste schijf</t>
  </si>
  <si>
    <t xml:space="preserve">Opmerkingen projectadviseur: </t>
  </si>
  <si>
    <t>Datum afhandeling projectadviseur:</t>
  </si>
  <si>
    <t>Projectadviseur:</t>
  </si>
  <si>
    <t>STS.20XX.XXXX</t>
  </si>
  <si>
    <t>BE.XXXX.XXX.XXX</t>
  </si>
  <si>
    <t>Bedrag 
excl. Btw</t>
  </si>
  <si>
    <t>Ter info: op alle tabbladen kan je rijen (on)zichtbaar maken als dat nodig 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</si>
</sst>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.00\ &quot;€&quot;_-;\-* #,##0.00\ &quot;€&quot;_-;_-* &quot;-&quot;??\ &quot;€&quot;_-;_-@_-"/>
    <numFmt numFmtId="165" formatCode="#,##0.00_ ;\-#,##0.00\ 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color rgb="FF000000"/>
      <name val="Times New Roman"/>
      <family val="1"/>
    </font>
    <font>
      <sz val="10"/>
      <name val="MS Sans Serif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8"/>
      <name val="Aptos Narrow"/>
      <family val="2"/>
      <scheme val="minor"/>
    </font>
    <font>
      <sz val="11"/>
      <color rgb="FFFF0000"/>
      <name val="Calibri"/>
      <family val="2"/>
    </font>
    <font>
      <sz val="11"/>
      <color theme="0"/>
      <name val="Calibri"/>
      <family val="2"/>
    </font>
    <font>
      <b/>
      <sz val="14"/>
      <color theme="0"/>
      <name val="Calibri"/>
      <family val="2"/>
    </font>
    <font>
      <sz val="11"/>
      <color theme="0"/>
      <name val="Aptos Narrow"/>
      <family val="2"/>
      <scheme val="minor"/>
    </font>
    <font>
      <b/>
      <sz val="16"/>
      <color theme="3"/>
      <name val="Calibri"/>
      <family val="2"/>
    </font>
    <font>
      <b/>
      <sz val="16"/>
      <color theme="6"/>
      <name val="Calibri"/>
      <family val="2"/>
    </font>
    <font>
      <b/>
      <sz val="16"/>
      <color theme="8"/>
      <name val="Calibri"/>
      <family val="2"/>
    </font>
    <font>
      <b/>
      <sz val="16"/>
      <color theme="0"/>
      <name val="Calibri"/>
      <family val="2"/>
    </font>
    <font>
      <b/>
      <sz val="14"/>
      <name val="Calibri"/>
      <family val="2"/>
    </font>
    <font>
      <b/>
      <sz val="11"/>
      <color rgb="FFFF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/>
        <bgColor theme="6"/>
      </patternFill>
    </fill>
    <fill>
      <patternFill patternType="solid">
        <fgColor theme="3"/>
        <bgColor theme="6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6"/>
      </top>
      <bottom/>
      <diagonal/>
    </border>
    <border>
      <left/>
      <right/>
      <top style="thin">
        <color theme="8"/>
      </top>
      <bottom/>
      <diagonal/>
    </border>
    <border>
      <left/>
      <right/>
      <top style="thin">
        <color theme="3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3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3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8"/>
      </bottom>
      <diagonal/>
    </border>
    <border>
      <left style="thin">
        <color theme="0"/>
      </left>
      <right/>
      <top style="thin">
        <color theme="8"/>
      </top>
      <bottom/>
      <diagonal/>
    </border>
    <border>
      <left style="thin">
        <color theme="0"/>
      </left>
      <right/>
      <top style="thin">
        <color theme="3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 style="thin">
        <color theme="0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 style="thin">
        <color theme="0"/>
      </right>
      <top style="thin">
        <color theme="3"/>
      </top>
      <bottom/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7">
    <xf numFmtId="0" fontId="0" fillId="0" borderId="0" xfId="0"/>
    <xf numFmtId="0" fontId="6" fillId="0" borderId="0" xfId="0" applyFont="1" applyProtection="1">
      <protection locked="0"/>
    </xf>
    <xf numFmtId="0" fontId="7" fillId="17" borderId="1" xfId="0" applyFont="1" applyFill="1" applyBorder="1" applyAlignment="1" applyProtection="1">
      <alignment vertical="top"/>
      <protection locked="0"/>
    </xf>
    <xf numFmtId="0" fontId="20" fillId="0" borderId="0" xfId="0" applyFont="1" applyProtection="1">
      <protection locked="0"/>
    </xf>
    <xf numFmtId="0" fontId="7" fillId="4" borderId="32" xfId="0" applyFont="1" applyFill="1" applyBorder="1" applyAlignment="1" applyProtection="1">
      <alignment vertical="top" wrapText="1"/>
      <protection locked="0"/>
    </xf>
    <xf numFmtId="44" fontId="7" fillId="10" borderId="0" xfId="1" applyFont="1" applyFill="1" applyBorder="1" applyProtection="1">
      <protection locked="0"/>
    </xf>
    <xf numFmtId="9" fontId="7" fillId="6" borderId="0" xfId="2" applyFont="1" applyFill="1" applyBorder="1" applyProtection="1">
      <protection locked="0"/>
    </xf>
    <xf numFmtId="44" fontId="6" fillId="5" borderId="0" xfId="1" applyFont="1" applyFill="1" applyBorder="1" applyProtection="1">
      <protection locked="0"/>
    </xf>
    <xf numFmtId="9" fontId="6" fillId="5" borderId="0" xfId="2" applyFont="1" applyFill="1" applyBorder="1" applyProtection="1">
      <protection locked="0"/>
    </xf>
    <xf numFmtId="0" fontId="6" fillId="5" borderId="13" xfId="0" applyFont="1" applyFill="1" applyBorder="1" applyAlignment="1">
      <alignment horizontal="left" indent="1"/>
    </xf>
    <xf numFmtId="44" fontId="6" fillId="5" borderId="0" xfId="1" applyFont="1" applyFill="1" applyBorder="1" applyProtection="1"/>
    <xf numFmtId="9" fontId="6" fillId="5" borderId="0" xfId="2" applyFont="1" applyFill="1" applyBorder="1" applyProtection="1"/>
    <xf numFmtId="44" fontId="7" fillId="5" borderId="0" xfId="1" applyFont="1" applyFill="1" applyBorder="1" applyProtection="1"/>
    <xf numFmtId="44" fontId="6" fillId="2" borderId="16" xfId="1" applyFont="1" applyFill="1" applyBorder="1" applyProtection="1"/>
    <xf numFmtId="0" fontId="5" fillId="4" borderId="6" xfId="0" applyFont="1" applyFill="1" applyBorder="1"/>
    <xf numFmtId="44" fontId="5" fillId="4" borderId="10" xfId="0" applyNumberFormat="1" applyFont="1" applyFill="1" applyBorder="1"/>
    <xf numFmtId="9" fontId="5" fillId="4" borderId="10" xfId="0" applyNumberFormat="1" applyFont="1" applyFill="1" applyBorder="1"/>
    <xf numFmtId="44" fontId="5" fillId="3" borderId="5" xfId="1" applyFont="1" applyFill="1" applyBorder="1" applyProtection="1"/>
    <xf numFmtId="44" fontId="7" fillId="10" borderId="0" xfId="1" applyFont="1" applyFill="1" applyBorder="1" applyProtection="1"/>
    <xf numFmtId="44" fontId="7" fillId="13" borderId="16" xfId="1" applyFont="1" applyFill="1" applyBorder="1" applyProtection="1"/>
    <xf numFmtId="0" fontId="7" fillId="10" borderId="13" xfId="0" applyFont="1" applyFill="1" applyBorder="1"/>
    <xf numFmtId="0" fontId="6" fillId="5" borderId="13" xfId="0" quotePrefix="1" applyFont="1" applyFill="1" applyBorder="1" applyAlignment="1">
      <alignment horizontal="left" indent="1"/>
    </xf>
    <xf numFmtId="0" fontId="6" fillId="3" borderId="8" xfId="0" applyFont="1" applyFill="1" applyBorder="1"/>
    <xf numFmtId="0" fontId="7" fillId="4" borderId="32" xfId="0" applyFont="1" applyFill="1" applyBorder="1" applyAlignment="1">
      <alignment vertical="top" wrapText="1"/>
    </xf>
    <xf numFmtId="0" fontId="7" fillId="4" borderId="29" xfId="0" applyFont="1" applyFill="1" applyBorder="1" applyAlignment="1">
      <alignment vertical="top" wrapText="1"/>
    </xf>
    <xf numFmtId="0" fontId="5" fillId="7" borderId="37" xfId="0" applyFont="1" applyFill="1" applyBorder="1" applyAlignment="1">
      <alignment vertical="top" wrapText="1"/>
    </xf>
    <xf numFmtId="0" fontId="7" fillId="17" borderId="8" xfId="0" applyFont="1" applyFill="1" applyBorder="1" applyAlignment="1" applyProtection="1">
      <alignment vertical="top"/>
      <protection locked="0"/>
    </xf>
    <xf numFmtId="0" fontId="7" fillId="4" borderId="0" xfId="0" applyFont="1" applyFill="1" applyAlignment="1" applyProtection="1">
      <alignment vertical="center"/>
      <protection locked="0"/>
    </xf>
    <xf numFmtId="0" fontId="7" fillId="4" borderId="0" xfId="0" applyFont="1" applyFill="1" applyAlignment="1" applyProtection="1">
      <alignment vertical="top" wrapText="1"/>
      <protection locked="0"/>
    </xf>
    <xf numFmtId="0" fontId="7" fillId="4" borderId="32" xfId="0" applyFont="1" applyFill="1" applyBorder="1" applyAlignment="1" applyProtection="1">
      <alignment horizontal="left" vertical="top"/>
      <protection locked="0"/>
    </xf>
    <xf numFmtId="0" fontId="7" fillId="4" borderId="0" xfId="0" applyFont="1" applyFill="1" applyAlignment="1" applyProtection="1">
      <alignment horizontal="left" vertical="top"/>
      <protection locked="0"/>
    </xf>
    <xf numFmtId="0" fontId="7" fillId="4" borderId="29" xfId="0" applyFont="1" applyFill="1" applyBorder="1" applyAlignment="1" applyProtection="1">
      <alignment horizontal="left" vertical="top"/>
      <protection locked="0"/>
    </xf>
    <xf numFmtId="0" fontId="7" fillId="10" borderId="0" xfId="0" applyFont="1" applyFill="1" applyProtection="1">
      <protection locked="0"/>
    </xf>
    <xf numFmtId="44" fontId="7" fillId="10" borderId="0" xfId="1" applyFont="1" applyFill="1" applyProtection="1">
      <protection locked="0"/>
    </xf>
    <xf numFmtId="9" fontId="7" fillId="10" borderId="0" xfId="2" applyFont="1" applyFill="1" applyProtection="1">
      <protection locked="0"/>
    </xf>
    <xf numFmtId="0" fontId="6" fillId="5" borderId="0" xfId="0" quotePrefix="1" applyFont="1" applyFill="1" applyAlignment="1" applyProtection="1">
      <alignment horizontal="left" indent="1"/>
      <protection locked="0"/>
    </xf>
    <xf numFmtId="44" fontId="6" fillId="5" borderId="0" xfId="1" applyFont="1" applyFill="1" applyProtection="1">
      <protection locked="0"/>
    </xf>
    <xf numFmtId="0" fontId="6" fillId="5" borderId="0" xfId="0" applyFont="1" applyFill="1" applyAlignment="1" applyProtection="1">
      <alignment horizontal="left" indent="1"/>
      <protection locked="0"/>
    </xf>
    <xf numFmtId="9" fontId="6" fillId="5" borderId="0" xfId="2" applyFont="1" applyFill="1" applyProtection="1">
      <protection locked="0"/>
    </xf>
    <xf numFmtId="0" fontId="5" fillId="4" borderId="0" xfId="0" applyFont="1" applyFill="1" applyProtection="1">
      <protection locked="0"/>
    </xf>
    <xf numFmtId="44" fontId="5" fillId="4" borderId="0" xfId="0" applyNumberFormat="1" applyFont="1" applyFill="1" applyProtection="1">
      <protection locked="0"/>
    </xf>
    <xf numFmtId="9" fontId="5" fillId="4" borderId="0" xfId="0" applyNumberFormat="1" applyFont="1" applyFill="1" applyProtection="1">
      <protection locked="0"/>
    </xf>
    <xf numFmtId="0" fontId="7" fillId="4" borderId="3" xfId="0" applyFont="1" applyFill="1" applyBorder="1" applyAlignment="1" applyProtection="1">
      <alignment vertical="center"/>
      <protection locked="0"/>
    </xf>
    <xf numFmtId="0" fontId="5" fillId="12" borderId="35" xfId="0" applyFont="1" applyFill="1" applyBorder="1" applyAlignment="1" applyProtection="1">
      <alignment vertical="top" wrapText="1"/>
      <protection locked="0"/>
    </xf>
    <xf numFmtId="0" fontId="5" fillId="7" borderId="35" xfId="0" applyFont="1" applyFill="1" applyBorder="1" applyAlignment="1" applyProtection="1">
      <alignment vertical="top" wrapText="1"/>
      <protection locked="0"/>
    </xf>
    <xf numFmtId="0" fontId="5" fillId="11" borderId="35" xfId="0" applyFont="1" applyFill="1" applyBorder="1" applyAlignment="1" applyProtection="1">
      <alignment vertical="top" wrapText="1"/>
      <protection locked="0"/>
    </xf>
    <xf numFmtId="0" fontId="5" fillId="16" borderId="35" xfId="0" applyFont="1" applyFill="1" applyBorder="1" applyAlignment="1" applyProtection="1">
      <alignment vertical="top" wrapText="1"/>
      <protection locked="0"/>
    </xf>
    <xf numFmtId="0" fontId="5" fillId="16" borderId="36" xfId="0" applyFont="1" applyFill="1" applyBorder="1" applyAlignment="1" applyProtection="1">
      <alignment vertical="top" wrapText="1"/>
      <protection locked="0"/>
    </xf>
    <xf numFmtId="44" fontId="7" fillId="13" borderId="0" xfId="0" applyNumberFormat="1" applyFont="1" applyFill="1" applyProtection="1">
      <protection locked="0"/>
    </xf>
    <xf numFmtId="44" fontId="7" fillId="15" borderId="0" xfId="0" applyNumberFormat="1" applyFont="1" applyFill="1" applyProtection="1">
      <protection locked="0"/>
    </xf>
    <xf numFmtId="44" fontId="7" fillId="17" borderId="0" xfId="0" applyNumberFormat="1" applyFont="1" applyFill="1" applyProtection="1">
      <protection locked="0"/>
    </xf>
    <xf numFmtId="0" fontId="11" fillId="0" borderId="0" xfId="0" applyFont="1" applyProtection="1">
      <protection locked="0"/>
    </xf>
    <xf numFmtId="44" fontId="6" fillId="5" borderId="17" xfId="1" applyFont="1" applyFill="1" applyBorder="1" applyProtection="1">
      <protection locked="0"/>
    </xf>
    <xf numFmtId="44" fontId="6" fillId="2" borderId="0" xfId="0" applyNumberFormat="1" applyFont="1" applyFill="1" applyProtection="1">
      <protection locked="0"/>
    </xf>
    <xf numFmtId="44" fontId="6" fillId="9" borderId="0" xfId="0" applyNumberFormat="1" applyFont="1" applyFill="1" applyProtection="1">
      <protection locked="0"/>
    </xf>
    <xf numFmtId="44" fontId="6" fillId="6" borderId="10" xfId="0" applyNumberFormat="1" applyFont="1" applyFill="1" applyBorder="1" applyProtection="1">
      <protection locked="0"/>
    </xf>
    <xf numFmtId="44" fontId="6" fillId="6" borderId="0" xfId="0" applyNumberFormat="1" applyFont="1" applyFill="1" applyProtection="1">
      <protection locked="0"/>
    </xf>
    <xf numFmtId="44" fontId="6" fillId="6" borderId="12" xfId="0" applyNumberFormat="1" applyFont="1" applyFill="1" applyBorder="1" applyProtection="1">
      <protection locked="0"/>
    </xf>
    <xf numFmtId="44" fontId="6" fillId="0" borderId="0" xfId="0" applyNumberFormat="1" applyFont="1" applyProtection="1">
      <protection locked="0"/>
    </xf>
    <xf numFmtId="44" fontId="5" fillId="4" borderId="17" xfId="1" applyFont="1" applyFill="1" applyBorder="1" applyProtection="1">
      <protection locked="0"/>
    </xf>
    <xf numFmtId="44" fontId="5" fillId="3" borderId="0" xfId="0" applyNumberFormat="1" applyFont="1" applyFill="1" applyProtection="1">
      <protection locked="0"/>
    </xf>
    <xf numFmtId="44" fontId="5" fillId="8" borderId="0" xfId="0" applyNumberFormat="1" applyFont="1" applyFill="1" applyProtection="1">
      <protection locked="0"/>
    </xf>
    <xf numFmtId="44" fontId="5" fillId="16" borderId="0" xfId="0" applyNumberFormat="1" applyFont="1" applyFill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44" fontId="6" fillId="0" borderId="0" xfId="1" applyFont="1" applyProtection="1">
      <protection locked="0"/>
    </xf>
    <xf numFmtId="2" fontId="6" fillId="0" borderId="0" xfId="1" applyNumberFormat="1" applyFont="1" applyProtection="1">
      <protection locked="0"/>
    </xf>
    <xf numFmtId="9" fontId="6" fillId="0" borderId="0" xfId="2" applyFont="1" applyProtection="1">
      <protection locked="0"/>
    </xf>
    <xf numFmtId="44" fontId="12" fillId="4" borderId="10" xfId="0" applyNumberFormat="1" applyFont="1" applyFill="1" applyBorder="1"/>
    <xf numFmtId="0" fontId="6" fillId="0" borderId="0" xfId="0" applyFont="1"/>
    <xf numFmtId="0" fontId="5" fillId="14" borderId="0" xfId="0" applyFont="1" applyFill="1" applyAlignment="1">
      <alignment horizontal="left" indent="1"/>
    </xf>
    <xf numFmtId="44" fontId="5" fillId="4" borderId="0" xfId="1" applyFont="1" applyFill="1" applyProtection="1"/>
    <xf numFmtId="165" fontId="5" fillId="4" borderId="0" xfId="1" applyNumberFormat="1" applyFont="1" applyFill="1" applyProtection="1"/>
    <xf numFmtId="0" fontId="5" fillId="3" borderId="0" xfId="0" applyFont="1" applyFill="1" applyAlignment="1">
      <alignment horizontal="left" indent="1"/>
    </xf>
    <xf numFmtId="44" fontId="5" fillId="3" borderId="0" xfId="1" applyFont="1" applyFill="1" applyProtection="1"/>
    <xf numFmtId="165" fontId="5" fillId="3" borderId="0" xfId="1" applyNumberFormat="1" applyFont="1" applyFill="1" applyProtection="1"/>
    <xf numFmtId="44" fontId="5" fillId="8" borderId="0" xfId="1" applyFont="1" applyFill="1" applyProtection="1"/>
    <xf numFmtId="2" fontId="5" fillId="8" borderId="0" xfId="1" applyNumberFormat="1" applyFont="1" applyFill="1" applyProtection="1"/>
    <xf numFmtId="9" fontId="5" fillId="8" borderId="0" xfId="2" applyFont="1" applyFill="1" applyProtection="1"/>
    <xf numFmtId="49" fontId="6" fillId="8" borderId="0" xfId="0" applyNumberFormat="1" applyFont="1" applyFill="1"/>
    <xf numFmtId="0" fontId="6" fillId="8" borderId="0" xfId="0" applyFont="1" applyFill="1"/>
    <xf numFmtId="0" fontId="17" fillId="0" borderId="0" xfId="0" applyFont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15" fillId="4" borderId="0" xfId="0" applyFont="1" applyFill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0" fontId="17" fillId="8" borderId="26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vertical="top" wrapText="1"/>
    </xf>
    <xf numFmtId="0" fontId="6" fillId="4" borderId="28" xfId="0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29" xfId="0" applyFont="1" applyBorder="1" applyAlignment="1">
      <alignment horizontal="center" vertical="top" wrapText="1"/>
    </xf>
    <xf numFmtId="0" fontId="6" fillId="0" borderId="32" xfId="0" applyFont="1" applyBorder="1" applyAlignment="1">
      <alignment horizontal="center" vertical="top" wrapText="1"/>
    </xf>
    <xf numFmtId="0" fontId="12" fillId="8" borderId="27" xfId="0" applyFont="1" applyFill="1" applyBorder="1" applyAlignment="1">
      <alignment vertical="top" wrapText="1"/>
    </xf>
    <xf numFmtId="0" fontId="6" fillId="0" borderId="41" xfId="0" applyFont="1" applyBorder="1" applyAlignment="1">
      <alignment horizontal="center" vertical="top" wrapText="1"/>
    </xf>
    <xf numFmtId="44" fontId="6" fillId="2" borderId="40" xfId="1" applyFont="1" applyFill="1" applyBorder="1" applyProtection="1">
      <protection locked="0"/>
    </xf>
    <xf numFmtId="2" fontId="6" fillId="2" borderId="40" xfId="0" applyNumberFormat="1" applyFont="1" applyFill="1" applyBorder="1" applyProtection="1">
      <protection locked="0"/>
    </xf>
    <xf numFmtId="0" fontId="6" fillId="0" borderId="23" xfId="0" applyFont="1" applyBorder="1" applyAlignment="1">
      <alignment vertical="top"/>
    </xf>
    <xf numFmtId="0" fontId="6" fillId="0" borderId="20" xfId="0" applyFont="1" applyBorder="1" applyAlignment="1">
      <alignment vertical="top" wrapText="1"/>
    </xf>
    <xf numFmtId="0" fontId="6" fillId="2" borderId="40" xfId="0" applyFont="1" applyFill="1" applyBorder="1" applyProtection="1">
      <protection locked="0"/>
    </xf>
    <xf numFmtId="9" fontId="6" fillId="2" borderId="40" xfId="0" applyNumberFormat="1" applyFont="1" applyFill="1" applyBorder="1" applyProtection="1">
      <protection locked="0"/>
    </xf>
    <xf numFmtId="0" fontId="6" fillId="0" borderId="20" xfId="0" applyFont="1" applyBorder="1" applyAlignment="1">
      <alignment horizontal="left" vertical="top" wrapText="1"/>
    </xf>
    <xf numFmtId="44" fontId="6" fillId="13" borderId="40" xfId="0" applyNumberFormat="1" applyFont="1" applyFill="1" applyBorder="1"/>
    <xf numFmtId="0" fontId="6" fillId="2" borderId="39" xfId="0" applyFont="1" applyFill="1" applyBorder="1" applyProtection="1">
      <protection locked="0"/>
    </xf>
    <xf numFmtId="0" fontId="6" fillId="5" borderId="43" xfId="0" applyFont="1" applyFill="1" applyBorder="1" applyProtection="1">
      <protection locked="0"/>
    </xf>
    <xf numFmtId="44" fontId="6" fillId="10" borderId="43" xfId="1" applyFont="1" applyFill="1" applyBorder="1" applyProtection="1">
      <protection locked="0"/>
    </xf>
    <xf numFmtId="0" fontId="5" fillId="8" borderId="8" xfId="0" applyFont="1" applyFill="1" applyBorder="1" applyAlignment="1" applyProtection="1">
      <alignment vertical="center"/>
      <protection locked="0"/>
    </xf>
    <xf numFmtId="0" fontId="7" fillId="0" borderId="42" xfId="0" applyFont="1" applyBorder="1" applyProtection="1">
      <protection locked="0"/>
    </xf>
    <xf numFmtId="2" fontId="6" fillId="0" borderId="42" xfId="0" applyNumberFormat="1" applyFont="1" applyBorder="1" applyProtection="1">
      <protection locked="0"/>
    </xf>
    <xf numFmtId="44" fontId="6" fillId="0" borderId="42" xfId="1" applyFont="1" applyBorder="1" applyProtection="1">
      <protection locked="0"/>
    </xf>
    <xf numFmtId="44" fontId="6" fillId="0" borderId="42" xfId="0" applyNumberFormat="1" applyFont="1" applyBorder="1" applyProtection="1">
      <protection locked="0"/>
    </xf>
    <xf numFmtId="0" fontId="6" fillId="0" borderId="42" xfId="0" applyFont="1" applyBorder="1" applyProtection="1">
      <protection locked="0"/>
    </xf>
    <xf numFmtId="44" fontId="5" fillId="8" borderId="23" xfId="1" applyFont="1" applyFill="1" applyBorder="1" applyAlignment="1" applyProtection="1">
      <alignment vertical="center" wrapText="1"/>
    </xf>
    <xf numFmtId="2" fontId="5" fillId="8" borderId="0" xfId="3" applyNumberFormat="1" applyFont="1" applyFill="1" applyAlignment="1">
      <alignment horizontal="left" vertical="center" wrapText="1"/>
    </xf>
    <xf numFmtId="0" fontId="5" fillId="8" borderId="23" xfId="3" applyFont="1" applyFill="1" applyBorder="1" applyAlignment="1">
      <alignment horizontal="left" vertical="center" wrapText="1"/>
    </xf>
    <xf numFmtId="9" fontId="5" fillId="8" borderId="0" xfId="2" applyFont="1" applyFill="1" applyBorder="1" applyAlignment="1" applyProtection="1">
      <alignment horizontal="left" vertical="center" wrapText="1"/>
    </xf>
    <xf numFmtId="44" fontId="5" fillId="8" borderId="20" xfId="1" applyFont="1" applyFill="1" applyBorder="1" applyAlignment="1" applyProtection="1">
      <alignment vertical="center" wrapText="1"/>
    </xf>
    <xf numFmtId="0" fontId="5" fillId="8" borderId="23" xfId="3" applyFont="1" applyFill="1" applyBorder="1" applyAlignment="1">
      <alignment vertical="center" wrapText="1"/>
    </xf>
    <xf numFmtId="0" fontId="5" fillId="8" borderId="14" xfId="3" applyFont="1" applyFill="1" applyBorder="1" applyAlignment="1">
      <alignment vertical="center" wrapText="1"/>
    </xf>
    <xf numFmtId="2" fontId="6" fillId="9" borderId="42" xfId="1" applyNumberFormat="1" applyFont="1" applyFill="1" applyBorder="1" applyProtection="1">
      <protection locked="0"/>
    </xf>
    <xf numFmtId="44" fontId="6" fillId="15" borderId="42" xfId="1" applyFont="1" applyFill="1" applyBorder="1" applyProtection="1"/>
    <xf numFmtId="9" fontId="6" fillId="9" borderId="42" xfId="2" applyFont="1" applyFill="1" applyBorder="1" applyProtection="1">
      <protection locked="0"/>
    </xf>
    <xf numFmtId="49" fontId="6" fillId="9" borderId="42" xfId="0" applyNumberFormat="1" applyFont="1" applyFill="1" applyBorder="1" applyProtection="1">
      <protection locked="0"/>
    </xf>
    <xf numFmtId="0" fontId="6" fillId="9" borderId="42" xfId="0" applyFont="1" applyFill="1" applyBorder="1" applyProtection="1">
      <protection locked="0"/>
    </xf>
    <xf numFmtId="44" fontId="5" fillId="20" borderId="42" xfId="1" applyFont="1" applyFill="1" applyBorder="1" applyProtection="1"/>
    <xf numFmtId="2" fontId="5" fillId="20" borderId="42" xfId="1" applyNumberFormat="1" applyFont="1" applyFill="1" applyBorder="1" applyProtection="1"/>
    <xf numFmtId="9" fontId="5" fillId="20" borderId="42" xfId="2" applyFont="1" applyFill="1" applyBorder="1" applyProtection="1"/>
    <xf numFmtId="0" fontId="12" fillId="20" borderId="42" xfId="0" applyFont="1" applyFill="1" applyBorder="1"/>
    <xf numFmtId="0" fontId="5" fillId="4" borderId="13" xfId="3" applyFont="1" applyFill="1" applyBorder="1" applyAlignment="1">
      <alignment horizontal="left" vertical="center" wrapText="1"/>
    </xf>
    <xf numFmtId="0" fontId="5" fillId="4" borderId="23" xfId="3" applyFont="1" applyFill="1" applyBorder="1" applyAlignment="1">
      <alignment horizontal="left" vertical="center" wrapText="1"/>
    </xf>
    <xf numFmtId="0" fontId="5" fillId="4" borderId="0" xfId="3" applyFont="1" applyFill="1" applyAlignment="1">
      <alignment horizontal="left" vertical="center" wrapText="1"/>
    </xf>
    <xf numFmtId="0" fontId="5" fillId="4" borderId="20" xfId="3" applyFont="1" applyFill="1" applyBorder="1" applyAlignment="1">
      <alignment horizontal="left" vertical="center" wrapText="1"/>
    </xf>
    <xf numFmtId="0" fontId="5" fillId="18" borderId="43" xfId="0" quotePrefix="1" applyFont="1" applyFill="1" applyBorder="1" applyAlignment="1">
      <alignment horizontal="left" indent="1"/>
    </xf>
    <xf numFmtId="44" fontId="5" fillId="18" borderId="43" xfId="1" applyFont="1" applyFill="1" applyBorder="1" applyProtection="1"/>
    <xf numFmtId="0" fontId="6" fillId="5" borderId="43" xfId="0" quotePrefix="1" applyFont="1" applyFill="1" applyBorder="1" applyAlignment="1" applyProtection="1">
      <alignment horizontal="left" indent="2"/>
      <protection locked="0"/>
    </xf>
    <xf numFmtId="44" fontId="6" fillId="5" borderId="43" xfId="1" applyFont="1" applyFill="1" applyBorder="1" applyProtection="1">
      <protection locked="0"/>
    </xf>
    <xf numFmtId="165" fontId="6" fillId="5" borderId="43" xfId="1" applyNumberFormat="1" applyFont="1" applyFill="1" applyBorder="1" applyProtection="1">
      <protection locked="0"/>
    </xf>
    <xf numFmtId="44" fontId="6" fillId="10" borderId="43" xfId="1" applyFont="1" applyFill="1" applyBorder="1" applyProtection="1"/>
    <xf numFmtId="9" fontId="6" fillId="5" borderId="43" xfId="2" applyFont="1" applyFill="1" applyBorder="1" applyProtection="1">
      <protection locked="0"/>
    </xf>
    <xf numFmtId="44" fontId="5" fillId="18" borderId="44" xfId="1" applyFont="1" applyFill="1" applyBorder="1" applyProtection="1"/>
    <xf numFmtId="44" fontId="6" fillId="10" borderId="44" xfId="1" applyFont="1" applyFill="1" applyBorder="1" applyProtection="1"/>
    <xf numFmtId="44" fontId="5" fillId="20" borderId="45" xfId="1" applyFont="1" applyFill="1" applyBorder="1" applyProtection="1"/>
    <xf numFmtId="44" fontId="6" fillId="9" borderId="45" xfId="1" applyFont="1" applyFill="1" applyBorder="1" applyProtection="1">
      <protection locked="0"/>
    </xf>
    <xf numFmtId="0" fontId="5" fillId="3" borderId="23" xfId="3" applyFont="1" applyFill="1" applyBorder="1" applyAlignment="1">
      <alignment horizontal="left" vertical="center" wrapText="1"/>
    </xf>
    <xf numFmtId="0" fontId="5" fillId="3" borderId="0" xfId="3" applyFont="1" applyFill="1" applyAlignment="1">
      <alignment horizontal="left" vertical="center" wrapText="1"/>
    </xf>
    <xf numFmtId="0" fontId="5" fillId="3" borderId="20" xfId="3" applyFont="1" applyFill="1" applyBorder="1" applyAlignment="1">
      <alignment horizontal="left" vertical="center" wrapText="1"/>
    </xf>
    <xf numFmtId="0" fontId="5" fillId="19" borderId="40" xfId="0" quotePrefix="1" applyFont="1" applyFill="1" applyBorder="1" applyAlignment="1">
      <alignment horizontal="left" indent="1"/>
    </xf>
    <xf numFmtId="49" fontId="5" fillId="19" borderId="40" xfId="0" quotePrefix="1" applyNumberFormat="1" applyFont="1" applyFill="1" applyBorder="1" applyAlignment="1">
      <alignment horizontal="left" indent="1"/>
    </xf>
    <xf numFmtId="44" fontId="5" fillId="19" borderId="40" xfId="1" applyFont="1" applyFill="1" applyBorder="1" applyProtection="1"/>
    <xf numFmtId="165" fontId="5" fillId="19" borderId="40" xfId="1" applyNumberFormat="1" applyFont="1" applyFill="1" applyBorder="1" applyProtection="1"/>
    <xf numFmtId="0" fontId="6" fillId="2" borderId="40" xfId="0" quotePrefix="1" applyFont="1" applyFill="1" applyBorder="1" applyAlignment="1" applyProtection="1">
      <alignment horizontal="left" indent="2"/>
      <protection locked="0"/>
    </xf>
    <xf numFmtId="14" fontId="6" fillId="2" borderId="40" xfId="0" quotePrefix="1" applyNumberFormat="1" applyFont="1" applyFill="1" applyBorder="1" applyAlignment="1" applyProtection="1">
      <alignment horizontal="left" indent="2"/>
      <protection locked="0"/>
    </xf>
    <xf numFmtId="49" fontId="6" fillId="2" borderId="40" xfId="0" quotePrefix="1" applyNumberFormat="1" applyFont="1" applyFill="1" applyBorder="1" applyAlignment="1" applyProtection="1">
      <alignment horizontal="left"/>
      <protection locked="0"/>
    </xf>
    <xf numFmtId="165" fontId="6" fillId="2" borderId="40" xfId="1" applyNumberFormat="1" applyFont="1" applyFill="1" applyBorder="1" applyProtection="1">
      <protection locked="0"/>
    </xf>
    <xf numFmtId="44" fontId="6" fillId="13" borderId="40" xfId="1" applyFont="1" applyFill="1" applyBorder="1" applyProtection="1"/>
    <xf numFmtId="9" fontId="6" fillId="2" borderId="40" xfId="2" applyFont="1" applyFill="1" applyBorder="1" applyProtection="1">
      <protection locked="0"/>
    </xf>
    <xf numFmtId="9" fontId="6" fillId="2" borderId="40" xfId="1" applyNumberFormat="1" applyFont="1" applyFill="1" applyBorder="1" applyProtection="1">
      <protection locked="0"/>
    </xf>
    <xf numFmtId="0" fontId="5" fillId="15" borderId="42" xfId="0" applyFont="1" applyFill="1" applyBorder="1" applyAlignment="1" applyProtection="1">
      <alignment vertical="center"/>
      <protection locked="0"/>
    </xf>
    <xf numFmtId="44" fontId="6" fillId="10" borderId="44" xfId="1" applyFont="1" applyFill="1" applyBorder="1" applyProtection="1">
      <protection locked="0"/>
    </xf>
    <xf numFmtId="1" fontId="6" fillId="2" borderId="40" xfId="0" applyNumberFormat="1" applyFont="1" applyFill="1" applyBorder="1" applyProtection="1">
      <protection locked="0"/>
    </xf>
    <xf numFmtId="0" fontId="15" fillId="4" borderId="0" xfId="0" applyFont="1" applyFill="1" applyAlignment="1">
      <alignment horizontal="center"/>
    </xf>
    <xf numFmtId="0" fontId="15" fillId="4" borderId="21" xfId="0" applyFont="1" applyFill="1" applyBorder="1" applyAlignment="1">
      <alignment horizontal="center"/>
    </xf>
    <xf numFmtId="0" fontId="16" fillId="3" borderId="20" xfId="0" applyFont="1" applyFill="1" applyBorder="1" applyAlignment="1">
      <alignment horizontal="center"/>
    </xf>
    <xf numFmtId="0" fontId="5" fillId="3" borderId="20" xfId="0" applyFont="1" applyFill="1" applyBorder="1"/>
    <xf numFmtId="0" fontId="16" fillId="3" borderId="23" xfId="0" applyFont="1" applyFill="1" applyBorder="1" applyAlignment="1">
      <alignment horizontal="center"/>
    </xf>
    <xf numFmtId="0" fontId="17" fillId="8" borderId="0" xfId="0" applyFont="1" applyFill="1" applyAlignment="1">
      <alignment horizontal="center" vertical="center"/>
    </xf>
    <xf numFmtId="0" fontId="6" fillId="4" borderId="19" xfId="0" applyFont="1" applyFill="1" applyBorder="1" applyAlignment="1">
      <alignment vertical="top"/>
    </xf>
    <xf numFmtId="0" fontId="6" fillId="4" borderId="22" xfId="0" applyFont="1" applyFill="1" applyBorder="1" applyAlignment="1">
      <alignment vertical="top" wrapText="1"/>
    </xf>
    <xf numFmtId="0" fontId="6" fillId="0" borderId="23" xfId="0" applyFont="1" applyBorder="1" applyAlignment="1">
      <alignment vertical="top" wrapText="1"/>
    </xf>
    <xf numFmtId="0" fontId="6" fillId="8" borderId="18" xfId="0" applyFont="1" applyFill="1" applyBorder="1" applyAlignment="1">
      <alignment vertical="top" wrapText="1"/>
    </xf>
    <xf numFmtId="0" fontId="6" fillId="4" borderId="0" xfId="0" applyFont="1" applyFill="1"/>
    <xf numFmtId="0" fontId="6" fillId="4" borderId="23" xfId="0" applyFont="1" applyFill="1" applyBorder="1" applyAlignment="1">
      <alignment wrapText="1"/>
    </xf>
    <xf numFmtId="0" fontId="6" fillId="0" borderId="20" xfId="0" applyFont="1" applyBorder="1" applyAlignment="1">
      <alignment wrapText="1"/>
    </xf>
    <xf numFmtId="0" fontId="6" fillId="8" borderId="20" xfId="0" applyFont="1" applyFill="1" applyBorder="1" applyAlignment="1">
      <alignment wrapText="1"/>
    </xf>
    <xf numFmtId="0" fontId="6" fillId="8" borderId="20" xfId="0" applyFont="1" applyFill="1" applyBorder="1"/>
    <xf numFmtId="0" fontId="5" fillId="4" borderId="0" xfId="0" applyFont="1" applyFill="1"/>
    <xf numFmtId="0" fontId="5" fillId="3" borderId="0" xfId="0" applyFont="1" applyFill="1"/>
    <xf numFmtId="44" fontId="5" fillId="3" borderId="0" xfId="0" applyNumberFormat="1" applyFont="1" applyFill="1"/>
    <xf numFmtId="44" fontId="5" fillId="4" borderId="0" xfId="0" applyNumberFormat="1" applyFont="1" applyFill="1"/>
    <xf numFmtId="44" fontId="2" fillId="3" borderId="0" xfId="0" applyNumberFormat="1" applyFont="1" applyFill="1"/>
    <xf numFmtId="44" fontId="5" fillId="8" borderId="0" xfId="0" applyNumberFormat="1" applyFont="1" applyFill="1"/>
    <xf numFmtId="0" fontId="6" fillId="0" borderId="23" xfId="0" applyFont="1" applyBorder="1"/>
    <xf numFmtId="0" fontId="6" fillId="0" borderId="23" xfId="0" applyFont="1" applyBorder="1" applyAlignment="1">
      <alignment wrapText="1"/>
    </xf>
    <xf numFmtId="14" fontId="6" fillId="2" borderId="40" xfId="0" applyNumberFormat="1" applyFont="1" applyFill="1" applyBorder="1" applyProtection="1">
      <protection locked="0"/>
    </xf>
    <xf numFmtId="0" fontId="17" fillId="0" borderId="0" xfId="0" applyFont="1" applyAlignment="1">
      <alignment horizontal="center"/>
    </xf>
    <xf numFmtId="0" fontId="5" fillId="4" borderId="46" xfId="0" applyFont="1" applyFill="1" applyBorder="1"/>
    <xf numFmtId="44" fontId="5" fillId="4" borderId="15" xfId="1" applyFont="1" applyFill="1" applyBorder="1" applyProtection="1"/>
    <xf numFmtId="0" fontId="5" fillId="3" borderId="15" xfId="0" applyFont="1" applyFill="1" applyBorder="1"/>
    <xf numFmtId="9" fontId="5" fillId="3" borderId="15" xfId="0" applyNumberFormat="1" applyFont="1" applyFill="1" applyBorder="1"/>
    <xf numFmtId="44" fontId="5" fillId="3" borderId="15" xfId="0" applyNumberFormat="1" applyFont="1" applyFill="1" applyBorder="1"/>
    <xf numFmtId="44" fontId="5" fillId="3" borderId="0" xfId="1" applyFont="1" applyFill="1" applyBorder="1" applyProtection="1"/>
    <xf numFmtId="0" fontId="15" fillId="4" borderId="24" xfId="0" applyFont="1" applyFill="1" applyBorder="1" applyAlignment="1">
      <alignment horizontal="center"/>
    </xf>
    <xf numFmtId="0" fontId="16" fillId="3" borderId="0" xfId="0" applyFont="1" applyFill="1" applyAlignment="1">
      <alignment horizontal="center"/>
    </xf>
    <xf numFmtId="0" fontId="16" fillId="3" borderId="20" xfId="0" applyFont="1" applyFill="1" applyBorder="1" applyAlignment="1">
      <alignment horizontal="center" wrapText="1"/>
    </xf>
    <xf numFmtId="0" fontId="17" fillId="8" borderId="26" xfId="0" applyFont="1" applyFill="1" applyBorder="1"/>
    <xf numFmtId="0" fontId="6" fillId="4" borderId="47" xfId="0" applyFont="1" applyFill="1" applyBorder="1" applyAlignment="1">
      <alignment vertical="top"/>
    </xf>
    <xf numFmtId="0" fontId="6" fillId="4" borderId="22" xfId="0" applyFont="1" applyFill="1" applyBorder="1" applyAlignment="1">
      <alignment vertical="top"/>
    </xf>
    <xf numFmtId="0" fontId="6" fillId="8" borderId="27" xfId="0" applyFont="1" applyFill="1" applyBorder="1" applyAlignment="1">
      <alignment horizontal="left" vertical="top" wrapText="1"/>
    </xf>
    <xf numFmtId="0" fontId="17" fillId="0" borderId="0" xfId="0" applyFont="1"/>
    <xf numFmtId="0" fontId="6" fillId="4" borderId="20" xfId="0" applyFont="1" applyFill="1" applyBorder="1"/>
    <xf numFmtId="0" fontId="6" fillId="0" borderId="20" xfId="0" applyFont="1" applyBorder="1"/>
    <xf numFmtId="0" fontId="6" fillId="0" borderId="0" xfId="0" applyFont="1" applyAlignment="1">
      <alignment wrapText="1"/>
    </xf>
    <xf numFmtId="0" fontId="14" fillId="3" borderId="0" xfId="0" applyFont="1" applyFill="1"/>
    <xf numFmtId="44" fontId="6" fillId="15" borderId="45" xfId="1" applyFont="1" applyFill="1" applyBorder="1" applyProtection="1">
      <protection locked="0"/>
    </xf>
    <xf numFmtId="14" fontId="6" fillId="6" borderId="3" xfId="0" applyNumberFormat="1" applyFont="1" applyFill="1" applyBorder="1" applyAlignment="1" applyProtection="1">
      <alignment horizontal="left" vertical="top"/>
      <protection locked="0"/>
    </xf>
    <xf numFmtId="14" fontId="6" fillId="6" borderId="11" xfId="0" applyNumberFormat="1" applyFont="1" applyFill="1" applyBorder="1" applyAlignment="1" applyProtection="1">
      <alignment horizontal="left" vertical="top"/>
      <protection locked="0"/>
    </xf>
    <xf numFmtId="14" fontId="6" fillId="6" borderId="2" xfId="0" applyNumberFormat="1" applyFont="1" applyFill="1" applyBorder="1" applyAlignment="1" applyProtection="1">
      <alignment horizontal="left" vertical="top"/>
      <protection locked="0"/>
    </xf>
    <xf numFmtId="0" fontId="13" fillId="16" borderId="3" xfId="0" applyFont="1" applyFill="1" applyBorder="1" applyAlignment="1" applyProtection="1">
      <alignment horizontal="left"/>
      <protection locked="0"/>
    </xf>
    <xf numFmtId="0" fontId="13" fillId="16" borderId="11" xfId="0" applyFont="1" applyFill="1" applyBorder="1" applyAlignment="1" applyProtection="1">
      <alignment horizontal="left"/>
      <protection locked="0"/>
    </xf>
    <xf numFmtId="0" fontId="13" fillId="16" borderId="2" xfId="0" applyFont="1" applyFill="1" applyBorder="1" applyAlignment="1" applyProtection="1">
      <alignment horizontal="left"/>
      <protection locked="0"/>
    </xf>
    <xf numFmtId="0" fontId="18" fillId="4" borderId="9" xfId="0" applyFont="1" applyFill="1" applyBorder="1" applyAlignment="1">
      <alignment horizontal="center"/>
    </xf>
    <xf numFmtId="0" fontId="18" fillId="4" borderId="12" xfId="0" applyFont="1" applyFill="1" applyBorder="1" applyAlignment="1">
      <alignment horizontal="center"/>
    </xf>
    <xf numFmtId="49" fontId="6" fillId="6" borderId="3" xfId="0" applyNumberFormat="1" applyFont="1" applyFill="1" applyBorder="1" applyAlignment="1" applyProtection="1">
      <alignment horizontal="left" vertical="top"/>
      <protection locked="0"/>
    </xf>
    <xf numFmtId="49" fontId="6" fillId="6" borderId="11" xfId="0" applyNumberFormat="1" applyFont="1" applyFill="1" applyBorder="1" applyAlignment="1" applyProtection="1">
      <alignment horizontal="left" vertical="top"/>
      <protection locked="0"/>
    </xf>
    <xf numFmtId="49" fontId="6" fillId="6" borderId="2" xfId="0" applyNumberFormat="1" applyFont="1" applyFill="1" applyBorder="1" applyAlignment="1" applyProtection="1">
      <alignment horizontal="left" vertical="top"/>
      <protection locked="0"/>
    </xf>
    <xf numFmtId="0" fontId="5" fillId="16" borderId="0" xfId="0" applyFont="1" applyFill="1" applyAlignment="1" applyProtection="1">
      <alignment horizontal="center"/>
      <protection locked="0"/>
    </xf>
    <xf numFmtId="0" fontId="6" fillId="0" borderId="9" xfId="0" quotePrefix="1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/>
      <protection locked="0"/>
    </xf>
    <xf numFmtId="0" fontId="6" fillId="0" borderId="7" xfId="0" applyFont="1" applyBorder="1" applyAlignment="1" applyProtection="1">
      <alignment horizontal="left" vertical="top"/>
      <protection locked="0"/>
    </xf>
    <xf numFmtId="0" fontId="6" fillId="0" borderId="13" xfId="0" applyFont="1" applyBorder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14" xfId="0" applyFont="1" applyBorder="1" applyAlignment="1" applyProtection="1">
      <alignment horizontal="left" vertical="top"/>
      <protection locked="0"/>
    </xf>
    <xf numFmtId="0" fontId="6" fillId="0" borderId="6" xfId="0" applyFont="1" applyBorder="1" applyAlignment="1" applyProtection="1">
      <alignment horizontal="left" vertical="top"/>
      <protection locked="0"/>
    </xf>
    <xf numFmtId="0" fontId="6" fillId="0" borderId="10" xfId="0" applyFont="1" applyBorder="1" applyAlignment="1" applyProtection="1">
      <alignment horizontal="left" vertical="top"/>
      <protection locked="0"/>
    </xf>
    <xf numFmtId="0" fontId="6" fillId="0" borderId="4" xfId="0" applyFont="1" applyBorder="1" applyAlignment="1" applyProtection="1">
      <alignment horizontal="left" vertical="top"/>
      <protection locked="0"/>
    </xf>
    <xf numFmtId="0" fontId="13" fillId="4" borderId="33" xfId="0" applyFont="1" applyFill="1" applyBorder="1" applyAlignment="1" applyProtection="1">
      <alignment horizontal="center" vertical="center"/>
      <protection locked="0"/>
    </xf>
    <xf numFmtId="0" fontId="13" fillId="4" borderId="34" xfId="0" applyFont="1" applyFill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44" fontId="17" fillId="0" borderId="0" xfId="1" applyFont="1" applyAlignment="1" applyProtection="1">
      <alignment horizontal="center" vertical="center"/>
    </xf>
    <xf numFmtId="0" fontId="6" fillId="0" borderId="9" xfId="0" applyFont="1" applyBorder="1" applyAlignment="1" applyProtection="1">
      <alignment horizontal="left" vertical="top"/>
      <protection locked="0"/>
    </xf>
    <xf numFmtId="0" fontId="9" fillId="17" borderId="3" xfId="0" applyFont="1" applyFill="1" applyBorder="1" applyAlignment="1" applyProtection="1">
      <alignment horizontal="center"/>
      <protection locked="0"/>
    </xf>
    <xf numFmtId="0" fontId="9" fillId="17" borderId="11" xfId="0" applyFont="1" applyFill="1" applyBorder="1" applyAlignment="1" applyProtection="1">
      <alignment horizontal="center"/>
      <protection locked="0"/>
    </xf>
    <xf numFmtId="0" fontId="9" fillId="17" borderId="2" xfId="0" applyFont="1" applyFill="1" applyBorder="1" applyAlignment="1" applyProtection="1">
      <alignment horizontal="center"/>
      <protection locked="0"/>
    </xf>
    <xf numFmtId="0" fontId="5" fillId="16" borderId="3" xfId="0" applyFont="1" applyFill="1" applyBorder="1" applyAlignment="1" applyProtection="1">
      <alignment horizontal="center"/>
      <protection locked="0"/>
    </xf>
    <xf numFmtId="0" fontId="5" fillId="16" borderId="11" xfId="0" applyFont="1" applyFill="1" applyBorder="1" applyAlignment="1" applyProtection="1">
      <alignment horizontal="center"/>
      <protection locked="0"/>
    </xf>
    <xf numFmtId="0" fontId="5" fillId="16" borderId="2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3" borderId="20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30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5" fillId="3" borderId="31" xfId="0" applyFont="1" applyFill="1" applyBorder="1" applyAlignment="1">
      <alignment horizontal="center"/>
    </xf>
    <xf numFmtId="0" fontId="6" fillId="0" borderId="0" xfId="0" applyFont="1" applyAlignment="1" applyProtection="1">
      <alignment horizontal="left" wrapText="1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9" fillId="2" borderId="3" xfId="0" applyFont="1" applyFill="1" applyBorder="1" applyAlignment="1" applyProtection="1">
      <alignment horizontal="center"/>
      <protection locked="0"/>
    </xf>
    <xf numFmtId="0" fontId="9" fillId="2" borderId="11" xfId="0" applyFont="1" applyFill="1" applyBorder="1" applyAlignment="1" applyProtection="1">
      <alignment horizontal="center"/>
      <protection locked="0"/>
    </xf>
    <xf numFmtId="0" fontId="9" fillId="2" borderId="2" xfId="0" applyFont="1" applyFill="1" applyBorder="1" applyAlignment="1" applyProtection="1">
      <alignment horizontal="center"/>
      <protection locked="0"/>
    </xf>
    <xf numFmtId="0" fontId="5" fillId="16" borderId="9" xfId="0" applyFont="1" applyFill="1" applyBorder="1" applyAlignment="1" applyProtection="1">
      <alignment horizontal="center"/>
      <protection locked="0"/>
    </xf>
    <xf numFmtId="0" fontId="5" fillId="16" borderId="12" xfId="0" applyFont="1" applyFill="1" applyBorder="1" applyAlignment="1" applyProtection="1">
      <alignment horizontal="center"/>
      <protection locked="0"/>
    </xf>
    <xf numFmtId="0" fontId="5" fillId="16" borderId="7" xfId="0" applyFont="1" applyFill="1" applyBorder="1" applyAlignment="1" applyProtection="1">
      <alignment horizontal="center"/>
      <protection locked="0"/>
    </xf>
    <xf numFmtId="0" fontId="9" fillId="17" borderId="6" xfId="0" applyFont="1" applyFill="1" applyBorder="1" applyAlignment="1" applyProtection="1">
      <alignment horizontal="center"/>
      <protection locked="0"/>
    </xf>
    <xf numFmtId="0" fontId="9" fillId="17" borderId="10" xfId="0" applyFont="1" applyFill="1" applyBorder="1" applyAlignment="1" applyProtection="1">
      <alignment horizontal="center"/>
      <protection locked="0"/>
    </xf>
    <xf numFmtId="0" fontId="9" fillId="17" borderId="4" xfId="0" applyFont="1" applyFill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5" fillId="16" borderId="1" xfId="0" applyFont="1" applyFill="1" applyBorder="1" applyAlignment="1" applyProtection="1">
      <alignment horizontal="center"/>
      <protection locked="0"/>
    </xf>
    <xf numFmtId="0" fontId="9" fillId="17" borderId="1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5" fillId="3" borderId="38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14">
    <cellStyle name="Comma 2" xfId="8" xr:uid="{BCB4AD23-479C-4DF9-BE2F-CCD28FEDFBB9}"/>
    <cellStyle name="Currency 2" xfId="10" xr:uid="{785CACB5-98B1-4BD3-BE79-29EE878D6EFD}"/>
    <cellStyle name="Komma 2" xfId="5" xr:uid="{937019E9-5882-40DE-A964-5650A4C99F8C}"/>
    <cellStyle name="Komma 3" xfId="13" xr:uid="{95BA4817-066D-4BCF-8F6B-59E5986152A4}"/>
    <cellStyle name="Normal 2" xfId="4" xr:uid="{8106F268-83BD-4D84-A83A-AD3C04F8B39A}"/>
    <cellStyle name="Percent 2" xfId="9" xr:uid="{9BC1733F-04EA-4C15-8D29-4C486B4EAB9B}"/>
    <cellStyle name="Procent" xfId="2" builtinId="5"/>
    <cellStyle name="Procent 2" xfId="6" xr:uid="{0C24B939-9604-4E53-9C39-27FE79A01FD8}"/>
    <cellStyle name="Standaard" xfId="0" builtinId="0"/>
    <cellStyle name="Standaard 2" xfId="3" xr:uid="{CAEAC05F-0CC2-4200-9160-5DDA6DF4C41F}"/>
    <cellStyle name="Valuta" xfId="1" builtinId="4"/>
    <cellStyle name="Valuta 2" xfId="7" xr:uid="{09E1A42C-137D-4879-9796-F4086A7384F9}"/>
    <cellStyle name="Valuta 3" xfId="11" xr:uid="{C502E48D-04B7-41B1-9920-88CD13D7B779}"/>
    <cellStyle name="Valuta 4" xfId="12" xr:uid="{F382ED56-C350-44C5-AC30-D433C8EF557D}"/>
  </cellStyles>
  <dxfs count="170"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solid">
          <fgColor indexed="64"/>
          <bgColor theme="8" tint="0.59999389629810485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 style="thin">
          <color theme="8"/>
        </vertical>
        <horizontal style="thin">
          <color theme="8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6" tint="0.59999389629810485"/>
        </patternFill>
      </fill>
      <border diagonalUp="0" diagonalDown="0">
        <left style="thin">
          <color theme="6"/>
        </left>
        <right/>
        <top style="thin">
          <color theme="6"/>
        </top>
        <bottom style="thin">
          <color theme="6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solid">
          <fgColor indexed="64"/>
          <bgColor theme="6" tint="0.59999389629810485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solid">
          <fgColor indexed="64"/>
          <bgColor theme="6" tint="0.79998168889431442"/>
        </patternFill>
      </fill>
      <border diagonalUp="0" diagonalDown="0" outline="0">
        <left/>
        <right style="thin">
          <color theme="6"/>
        </right>
        <top style="thin">
          <color theme="6"/>
        </top>
        <bottom style="thin">
          <color theme="6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3" tint="0.749992370372631"/>
        </patternFill>
      </fill>
      <border diagonalUp="0" diagonalDown="0" outline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solid">
          <fgColor indexed="64"/>
          <bgColor theme="3" tint="0.89999084444715716"/>
        </patternFill>
      </fill>
      <border diagonalUp="0" diagonalDown="0" outline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solid">
          <fgColor indexed="64"/>
          <bgColor theme="8" tint="0.59999389629810485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 style="thin">
          <color theme="8"/>
        </vertical>
        <horizontal style="thin">
          <color theme="8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solid">
          <fgColor indexed="64"/>
          <bgColor theme="6" tint="0.59999389629810485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solid">
          <fgColor indexed="64"/>
          <bgColor theme="6" tint="0.59999389629810485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3" tint="0.749992370372631"/>
        </patternFill>
      </fill>
      <border diagonalUp="0" diagonalDown="0" outline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solid">
          <fgColor indexed="64"/>
          <bgColor theme="3" tint="0.89999084444715716"/>
        </patternFill>
      </fill>
      <border diagonalUp="0" diagonalDown="0" outline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protection locked="1" hidden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theme="6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solid">
          <fgColor indexed="64"/>
          <bgColor theme="8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 style="thin">
          <color theme="8"/>
        </vertical>
        <horizontal style="thin">
          <color theme="8"/>
        </horizontal>
      </border>
      <protection locked="0" hidden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theme="6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solid">
          <fgColor indexed="64"/>
          <bgColor theme="8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 style="thin">
          <color theme="8"/>
        </vertical>
        <horizontal style="thin">
          <color theme="8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 style="thin">
          <color theme="8"/>
        </vertical>
        <horizontal style="thin">
          <color theme="8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8" tint="0.59999389629810485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 style="thin">
          <color theme="8"/>
        </vertical>
        <horizontal style="thin">
          <color theme="8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6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6" tint="0.59999389629810485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6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13" formatCode="0%"/>
      <fill>
        <patternFill patternType="solid">
          <fgColor indexed="64"/>
          <bgColor theme="6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theme="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theme="6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theme="6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theme="6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theme="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theme="6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3" tint="0.749992370372631"/>
        </patternFill>
      </fill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solid">
          <fgColor indexed="64"/>
          <bgColor theme="3" tint="0.89999084444715716"/>
        </patternFill>
      </fill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  <protection locked="0" hidden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theme="6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8" tint="0.59999389629810485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 style="thin">
          <color theme="8"/>
        </vertical>
        <horizontal style="thin">
          <color theme="8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6" tint="0.59999389629810485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6" tint="0.59999389629810485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  <fill>
        <patternFill patternType="solid">
          <fgColor indexed="64"/>
          <bgColor theme="6" tint="0.79998168889431442"/>
        </patternFill>
      </fill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2" formatCode="0.00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2" formatCode="0.00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2" formatCode="0.00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solid">
          <fgColor indexed="64"/>
          <bgColor theme="3" tint="0.749992370372631"/>
        </patternFill>
      </fill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solid">
          <fgColor indexed="64"/>
          <bgColor theme="3" tint="0.89999084444715716"/>
        </patternFill>
      </fill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vertical="top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solid">
          <fgColor indexed="64"/>
          <bgColor theme="8" tint="0.59999389629810485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 style="thin">
          <color theme="8"/>
        </vertical>
        <horizontal style="thin">
          <color theme="8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6" tint="0.59999389629810485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6" tint="0.59999389629810485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2" formatCode="0.00"/>
      <fill>
        <patternFill patternType="solid">
          <fgColor indexed="64"/>
          <bgColor theme="6" tint="0.79998168889431442"/>
        </patternFill>
      </fill>
      <border diagonalUp="0" diagonalDown="0" outline="0">
        <left style="thin">
          <color theme="6"/>
        </left>
        <right/>
        <top style="thin">
          <color theme="6"/>
        </top>
        <bottom style="thin">
          <color theme="6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2" formatCode="0.00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2" formatCode="0.00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solid">
          <fgColor indexed="64"/>
          <bgColor theme="3" tint="0.749992370372631"/>
        </patternFill>
      </fill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solid">
          <fgColor indexed="64"/>
          <bgColor theme="3" tint="0.89999084444715716"/>
        </patternFill>
      </fill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3" tint="0.89999084444715716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6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6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6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#,##0.00_ ;\-#,##0.00\ "/>
      <fill>
        <patternFill patternType="solid">
          <fgColor indexed="64"/>
          <bgColor theme="6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bottom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bottom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bottom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bottom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bottom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3" tint="0.89999084444715716"/>
        </patternFill>
      </fill>
      <alignment horizontal="left" vertical="bottom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left" vertical="bottom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left" vertical="bottom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#,##0.00_ ;\-#,##0.00\ "/>
      <fill>
        <patternFill patternType="solid">
          <fgColor indexed="64"/>
          <bgColor theme="3" tint="0.89999084444715716"/>
        </patternFill>
      </fill>
      <alignment horizontal="left" vertical="bottom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left" vertical="bottom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bottom" textRotation="0" wrapText="0" indent="1" justifyLastLine="0" shrinkToFit="0" readingOrder="0"/>
      <protection locked="0" hidden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0" formatCode="General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0" formatCode="General"/>
      <fill>
        <patternFill patternType="solid">
          <fgColor indexed="64"/>
          <bgColor theme="6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4" formatCode="_ &quot;€&quot;\ * #,##0.00_ ;_ &quot;€&quot;\ * \-#,##0.00_ ;_ &quot;€&quot;\ * &quot;-&quot;??_ ;_ @_ 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4" formatCode="_ &quot;€&quot;\ * #,##0.00_ ;_ &quot;€&quot;\ * \-#,##0.00_ ;_ &quot;€&quot;\ * &quot;-&quot;??_ ;_ @_ 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4" formatCode="_ &quot;€&quot;\ * #,##0.00_ ;_ &quot;€&quot;\ * \-#,##0.00_ ;_ &quot;€&quot;\ * &quot;-&quot;??_ ;_ @_ 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4" formatCode="_ &quot;€&quot;\ * #,##0.00_ ;_ &quot;€&quot;\ * \-#,##0.00_ ;_ &quot;€&quot;\ * &quot;-&quot;??_ ;_ @_ 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4" formatCode="_ &quot;€&quot;\ * #,##0.00_ ;_ &quot;€&quot;\ * \-#,##0.00_ ;_ &quot;€&quot;\ * &quot;-&quot;??_ ;_ @_ 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4" formatCode="_ &quot;€&quot;\ * #,##0.00_ ;_ &quot;€&quot;\ * \-#,##0.00_ ;_ &quot;€&quot;\ * &quot;-&quot;??_ ;_ @_ 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6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4" formatCode="_ &quot;€&quot;\ * #,##0.00_ ;_ &quot;€&quot;\ * \-#,##0.00_ ;_ &quot;€&quot;\ * &quot;-&quot;??_ ;_ @_ "/>
      <border diagonalUp="0" diagonalDown="0" outline="0">
        <left/>
        <right/>
        <top style="thin">
          <color theme="6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bottom" textRotation="0" wrapText="0" indent="1" justifyLastLine="0" shrinkToFit="0" readingOrder="0"/>
      <border diagonalUp="0" diagonalDown="0" outline="0">
        <left/>
        <right/>
        <top style="thin">
          <color theme="6"/>
        </top>
        <bottom/>
      </border>
      <protection locked="0" hidden="0"/>
    </dxf>
    <dxf>
      <border diagonalUp="0" diagonalDown="0">
        <left style="thin">
          <color rgb="FF196B24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theme="6"/>
          <bgColor theme="6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3"/>
        </patternFill>
      </fill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3"/>
        </patternFill>
      </fill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3"/>
        </patternFill>
      </fill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3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3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13" formatCode="0%"/>
      <fill>
        <patternFill patternType="solid">
          <fgColor indexed="64"/>
          <bgColor theme="3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3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13" formatCode="0%"/>
      <fill>
        <patternFill patternType="solid">
          <fgColor indexed="64"/>
          <bgColor theme="3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3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theme="3"/>
        </patternFill>
      </fill>
      <protection locked="0" hidden="0"/>
    </dxf>
    <dxf>
      <font>
        <b/>
        <strike val="0"/>
        <outline val="0"/>
        <shadow val="0"/>
        <u val="none"/>
        <vertAlign val="baseline"/>
        <sz val="11"/>
        <name val="Calibri"/>
        <family val="2"/>
        <scheme val="none"/>
      </font>
      <protection locked="0" hidden="0"/>
    </dxf>
    <dxf>
      <font>
        <b/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>
          <fgColor rgb="FF000000"/>
          <bgColor rgb="FF196B24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>
          <fgColor indexed="64"/>
          <bgColor theme="3"/>
        </patternFill>
      </fill>
      <alignment horizontal="general"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theme="6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3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3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13" formatCode="0%"/>
      <fill>
        <patternFill patternType="solid">
          <fgColor indexed="64"/>
          <bgColor theme="3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3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13" formatCode="0%"/>
      <fill>
        <patternFill patternType="solid">
          <fgColor indexed="64"/>
          <bgColor theme="3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3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theme="3"/>
        </patternFill>
      </fill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name val="Calibri"/>
        <family val="2"/>
        <scheme val="none"/>
      </font>
      <protection locked="0" hidden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>
          <fgColor indexed="64"/>
          <bgColor theme="6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>
          <fgColor indexed="64"/>
          <bgColor theme="3"/>
        </patternFill>
      </fill>
      <alignment horizontal="general" vertical="center" textRotation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CB57EE-EA84-4286-B892-708085A94C5D}" name="Tabel1" displayName="Tabel1" ref="A13:H29" totalsRowCount="1" headerRowDxfId="169" dataDxfId="168" totalsRowDxfId="167" dataCellStyle="Valuta">
  <autoFilter ref="A13:H28" xr:uid="{79CB57EE-EA84-4286-B892-708085A94C5D}"/>
  <tableColumns count="8">
    <tableColumn id="1" xr3:uid="{03549FAD-56D5-49A0-8687-4F6B2F50836C}" name="Transformatieluik" totalsRowLabel="TOTAAL" dataDxfId="166" totalsRowDxfId="165"/>
    <tableColumn id="2" xr3:uid="{7DAF09E3-EAA9-40B8-9BF7-5A609E0DC8BF}" name="Bedrag" totalsRowFunction="custom" dataDxfId="164" totalsRowDxfId="163" dataCellStyle="Valuta">
      <totalsRowFormula>B14+B22</totalsRowFormula>
    </tableColumn>
    <tableColumn id="3" xr3:uid="{3D9B802D-576E-4C6C-8CBA-F2490D0E4A37}" name="Basis_x000a_steun%" dataDxfId="162" totalsRowDxfId="161" dataCellStyle="Procent"/>
    <tableColumn id="4" xr3:uid="{AA884BFC-6A00-47AC-BC85-05BD3F2DA349}" name="Basis_x000a_steunbedrag" totalsRowFunction="custom" dataDxfId="160" totalsRowDxfId="159" dataCellStyle="Valuta">
      <calculatedColumnFormula>B14*C14</calculatedColumnFormula>
      <totalsRowFormula>D14+D22</totalsRowFormula>
    </tableColumn>
    <tableColumn id="5" xr3:uid="{1FAAF5A8-363B-4C5C-9DA3-5300EA0D01A0}" name="Bonus_x000a_steun%" dataDxfId="158" totalsRowDxfId="157" dataCellStyle="Procent"/>
    <tableColumn id="6" xr3:uid="{2034A715-0724-47F4-82EF-B749CF7DFD42}" name="Bonus_x000a_steunbedrag" totalsRowFunction="custom" dataDxfId="156" totalsRowDxfId="155" dataCellStyle="Valuta">
      <calculatedColumnFormula>D14*E14</calculatedColumnFormula>
      <totalsRowFormula>F14+F22</totalsRowFormula>
    </tableColumn>
    <tableColumn id="7" xr3:uid="{EF92944E-20A2-4465-AD37-0F8819DFEBC2}" name="Totaal _x000a_steunbedrag" totalsRowFunction="custom" dataDxfId="154" totalsRowDxfId="153" dataCellStyle="Valuta">
      <calculatedColumnFormula>D14+F14</calculatedColumnFormula>
      <totalsRowFormula>G14+G22</totalsRowFormula>
    </tableColumn>
    <tableColumn id="11" xr3:uid="{AEC4BE53-2DB7-489F-883D-99071F76D22A}" name="Ingediende kosten " totalsRowFunction="custom" dataDxfId="152" totalsRowDxfId="151" dataCellStyle="Valuta" totalsRowCellStyle="Valuta">
      <totalsRowFormula>Investeringen!L710</totalsRowFormula>
    </tableColumn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F6ACAEA-D18A-409F-B267-E58110260011}" name="Tabel110" displayName="Tabel110" ref="A14:J30" totalsRowCount="1" headerRowDxfId="150" dataDxfId="149" totalsRowDxfId="148" dataCellStyle="Valuta">
  <autoFilter ref="A14:J29" xr:uid="{79CB57EE-EA84-4286-B892-708085A94C5D}"/>
  <tableColumns count="10">
    <tableColumn id="1" xr3:uid="{26354AE0-78EB-40D3-BD4A-60EA947CDF68}" name="Transformatieluik" totalsRowLabel="TOTAAL" dataDxfId="147" totalsRowDxfId="146"/>
    <tableColumn id="2" xr3:uid="{3F745A3A-1716-4A01-A999-440993EE158F}" name="Bedrag" totalsRowFunction="custom" dataDxfId="145" totalsRowDxfId="144" dataCellStyle="Valuta">
      <totalsRowFormula>B15+B23</totalsRowFormula>
    </tableColumn>
    <tableColumn id="3" xr3:uid="{2C1B6D8F-785F-4B18-9535-3A8C3B5F2A0B}" name="Basis_x000a_steun%" dataDxfId="143" totalsRowDxfId="142" dataCellStyle="Procent"/>
    <tableColumn id="4" xr3:uid="{7664ED62-E224-4BAF-900D-3E84D4DA67B9}" name="Basis_x000a_steunbedrag" totalsRowFunction="custom" dataDxfId="141" totalsRowDxfId="140" dataCellStyle="Valuta">
      <calculatedColumnFormula>B15*C15</calculatedColumnFormula>
      <totalsRowFormula>D15+D23</totalsRowFormula>
    </tableColumn>
    <tableColumn id="5" xr3:uid="{E32F04EA-70D9-4D6D-B957-355157FC83C8}" name="Bonus_x000a_steun%" dataDxfId="139" totalsRowDxfId="138" dataCellStyle="Procent"/>
    <tableColumn id="6" xr3:uid="{CDBDAD10-FF98-4C6D-A41F-21B9F43A9874}" name="Bonus_x000a_steunbedrag" totalsRowFunction="custom" dataDxfId="137" totalsRowDxfId="136" dataCellStyle="Valuta">
      <calculatedColumnFormula>D15*E15</calculatedColumnFormula>
      <totalsRowFormula>F15+F23</totalsRowFormula>
    </tableColumn>
    <tableColumn id="7" xr3:uid="{63FFBDBB-000B-4B14-B5D6-43D96B42F4A5}" name="Totaal _x000a_steunbedrag" totalsRowFunction="custom" totalsRowDxfId="135" dataCellStyle="Valuta">
      <calculatedColumnFormula>D15+F15</calculatedColumnFormula>
      <totalsRowFormula>G15+G23</totalsRowFormula>
    </tableColumn>
    <tableColumn id="8" xr3:uid="{CAE751F2-76D3-479F-AFAC-7621428F7F08}" name="Schijf 1" totalsRowFunction="custom" dataDxfId="134" totalsRowDxfId="133" dataCellStyle="Valuta">
      <calculatedColumnFormula>Tabel110[[#This Row],[Totaal 
steunbedrag]]*30%</calculatedColumnFormula>
      <totalsRowFormula>H15+H23</totalsRowFormula>
    </tableColumn>
    <tableColumn id="9" xr3:uid="{C6E2FE76-D69B-4F9F-828C-8801814624B3}" name="Schijf 2 " totalsRowFunction="custom" dataDxfId="132" totalsRowDxfId="131" dataCellStyle="Valuta">
      <calculatedColumnFormula>Tabel110[[#This Row],[Totaal 
steunbedrag]]*30%</calculatedColumnFormula>
      <totalsRowFormula>I15+I23</totalsRowFormula>
    </tableColumn>
    <tableColumn id="10" xr3:uid="{AD6011A8-03D5-4CBF-935C-01F0571F6925}" name="Schijf 3" totalsRowFunction="custom" dataDxfId="130" totalsRowDxfId="129" dataCellStyle="Valuta">
      <calculatedColumnFormula>Tabel110[[#This Row],[Totaal 
steunbedrag]]*40%</calculatedColumnFormula>
      <totalsRowFormula>J15+J23</totalsRowFormula>
    </tableColumn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6B99EBB-BAFB-4ED0-8B3F-FFEE2F5D25E6}" name="Tabel511" displayName="Tabel511" ref="A35:I51" totalsRowShown="0" headerRowDxfId="128" dataDxfId="126" headerRowBorderDxfId="127" tableBorderDxfId="125">
  <autoFilter ref="A35:I51" xr:uid="{941E4F29-2A84-4864-B51B-DCC1B04078C3}"/>
  <tableColumns count="9">
    <tableColumn id="1" xr3:uid="{462FBF00-D3B2-46C8-8DF9-0EEFFB19B27C}" name="Transformatieluik" dataDxfId="124">
      <calculatedColumnFormula>A15</calculatedColumnFormula>
    </tableColumn>
    <tableColumn id="4" xr3:uid="{3030C37E-D9FF-46FD-AEF0-50897415B187}" name="Goedgekeurd bij beslissing" dataDxfId="123" dataCellStyle="Valuta">
      <calculatedColumnFormula>B15</calculatedColumnFormula>
    </tableColumn>
    <tableColumn id="5" xr3:uid="{0037CAF0-6A6E-4E90-9E0B-4C19C44EFB78}" name="Ingediende_x000a_ kosten" dataDxfId="122">
      <calculatedColumnFormula>Investeringen!L103</calculatedColumnFormula>
    </tableColumn>
    <tableColumn id="6" xr3:uid="{1BA92C2D-F8AB-471D-8766-6450D7B90259}" name="Aanvaarde_x000a_ kosten" dataDxfId="121">
      <calculatedColumnFormula>SUM(D37:D43)</calculatedColumnFormula>
    </tableColumn>
    <tableColumn id="2" xr3:uid="{C6544855-CA67-42EF-9765-2E4D5B428706}" name="Totaal Steunbedrag" dataDxfId="120">
      <calculatedColumnFormula>Tabel511[[#This Row],[Aanvaarde
 kosten]]*C15</calculatedColumnFormula>
    </tableColumn>
    <tableColumn id="7" xr3:uid="{E2D51552-A519-4328-BB5B-E562B91F0678}" name="Reeds _x000a_betaald" dataDxfId="119">
      <calculatedColumnFormula>H15+I15</calculatedColumnFormula>
    </tableColumn>
    <tableColumn id="8" xr3:uid="{67DDE659-A985-4A72-B376-CB2D6CE845E1}" name="Encours" dataDxfId="118">
      <calculatedColumnFormula>J15</calculatedColumnFormula>
    </tableColumn>
    <tableColumn id="9" xr3:uid="{55577169-21A5-4959-BFD0-F1994ADD43FC}" name="Saldo _x000a_eindafrekening" dataDxfId="117">
      <calculatedColumnFormula>(Tabel511[[#This Row],[Reeds 
betaald]]+Tabel511[[#This Row],[Encours]])-Tabel511[[#This Row],[Totaal Steunbedrag]]</calculatedColumnFormula>
    </tableColumn>
    <tableColumn id="10" xr3:uid="{0F632193-5F08-40CE-9C4C-61BC2A233ED1}" name="Herziening" dataDxfId="116">
      <calculatedColumnFormula>Tabel511[[#This Row],[Saldo 
eindafrekening]]-Tabel511[[#This Row],[Encours]]</calculatedColumnFormula>
    </tableColumn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B2513DD-686A-4457-838A-8A5EC5E8B3CE}" name="Tabel6" displayName="Tabel6" ref="A2:X710" totalsRowShown="0" headerRowDxfId="115" dataDxfId="113" headerRowBorderDxfId="114" tableBorderDxfId="112" headerRowCellStyle="Standaard 2">
  <autoFilter ref="A2:X710" xr:uid="{7B2513DD-686A-4457-838A-8A5EC5E8B3CE}"/>
  <tableColumns count="24">
    <tableColumn id="1" xr3:uid="{D7C8F643-BB47-42CC-9AEC-031059A87A97}" name="Rubriek jaarrekening" dataDxfId="111"/>
    <tableColumn id="4" xr3:uid="{7E9FA53F-E1C2-4E65-BF5F-70A6672E1F92}" name="Bedrag excl. Btw" dataDxfId="110" dataCellStyle="Valuta"/>
    <tableColumn id="26" xr3:uid="{8CEDA26F-3BFA-477C-BB8D-D5BF0841A63A}" name="Afschrijvings-_x000a_termijn " dataDxfId="109" dataCellStyle="Valuta"/>
    <tableColumn id="25" xr3:uid="{799FF8FD-E4A8-4790-AE63-A5EFD5E45586}" name="Afschrijvings-_x000a_kost" dataDxfId="108" dataCellStyle="Valuta"/>
    <tableColumn id="24" xr3:uid="{E407496A-7A93-484E-9915-D1AA794A21E1}" name="Bezetting tijdens opleidingsproject (%)" dataDxfId="107" dataCellStyle="Procent"/>
    <tableColumn id="5" xr3:uid="{87777F99-135C-4501-B051-C65FD371E64B}" name="Afschrijvings-_x000a_bedrag transformatie" dataDxfId="106" dataCellStyle="Valuta">
      <calculatedColumnFormula>SUM(F4:F103)</calculatedColumnFormula>
    </tableColumn>
    <tableColumn id="10" xr3:uid="{0CCD0B33-D586-43D9-9095-E546AF35C124}" name="Periode _x000a_(1, 2 of 3)" dataDxfId="105"/>
    <tableColumn id="12" xr3:uid="{88B1EE13-27E8-4CD2-9A4A-99CD54D3987F}" name="Datum" dataDxfId="104"/>
    <tableColumn id="13" xr3:uid="{913855C5-3F81-43F5-857A-075CED4D60BF}" name="Factuurnummer" dataDxfId="103"/>
    <tableColumn id="14" xr3:uid="{50FCBB26-1DDB-4015-AAED-0C5B70EB0CED}" name="Leverancier" dataDxfId="102"/>
    <tableColumn id="15" xr3:uid="{6D718F03-C1AC-471F-B5CD-AB2F7160E169}" name="Omschrijving" dataDxfId="101"/>
    <tableColumn id="2" xr3:uid="{399D7728-FBC4-40AF-A49E-41C5E302AAEF}" name="Bedrag _x000a_excl. Btw  " dataDxfId="100" dataCellStyle="Valuta"/>
    <tableColumn id="9" xr3:uid="{01D50747-913A-4E52-8168-C0A5AD73DA07}" name="Afschrijvings-_x000a_termijn" dataDxfId="99" dataCellStyle="Valuta">
      <calculatedColumnFormula>SUM(M4:M103)</calculatedColumnFormula>
    </tableColumn>
    <tableColumn id="8" xr3:uid="{96A416C3-58CF-48CA-B1F3-6544725E5F79}" name="Afschrijvings-_x000a_kost " dataDxfId="98" dataCellStyle="Valuta"/>
    <tableColumn id="7" xr3:uid="{03941A43-05B1-480F-A61A-8DD59F412B76}" name="Bezetting tijdens opleidingsproject (%) " dataDxfId="97" dataCellStyle="Valuta"/>
    <tableColumn id="6" xr3:uid="{FA040997-019D-435F-B8D2-AF99E55FCF48}" name="Afschrijvings-_x000a_bedrag transformatie " dataDxfId="96" dataCellStyle="Valuta"/>
    <tableColumn id="23" xr3:uid="{B5D5486D-7DAA-42C0-A0A0-F51E75C8A45A}" name="Aanvaarde kosten" dataDxfId="95" dataCellStyle="Valuta"/>
    <tableColumn id="17" xr3:uid="{97D33339-A4E1-41D7-8CE3-B7174BD1CCDE}" name="Afschrijvings-_x000a_termijn  " dataDxfId="94" dataCellStyle="Valuta"/>
    <tableColumn id="21" xr3:uid="{630F3B3D-4165-40DB-8C79-10210C51A79F}" name="Afschrijvings-_x000a_kost  " dataDxfId="93" dataCellStyle="Valuta"/>
    <tableColumn id="16" xr3:uid="{0CCDC3DA-3077-4C43-8825-862612146BFA}" name="Bezetting tijdens opleidingsproject (%)  " dataDxfId="92" dataCellStyle="Procent"/>
    <tableColumn id="11" xr3:uid="{FDB04055-391D-4A7C-9B76-81CB7D5926A9}" name="Aanvaard afschrijvings-bedrag transformatie" dataDxfId="91" dataCellStyle="Valuta"/>
    <tableColumn id="18" xr3:uid="{AA2F5CE3-6A61-4651-85F1-791CF2C57F91}" name="Factuurnr." dataDxfId="90">
      <calculatedColumnFormula>Tabel6[[#This Row],[Factuurnummer]]</calculatedColumnFormula>
    </tableColumn>
    <tableColumn id="19" xr3:uid="{EA33A560-2543-4EB4-A4A2-636D00BD4F36}" name="Factuur_x000a_OK/NOK" dataDxfId="89"/>
    <tableColumn id="20" xr3:uid="{07DDBAC2-987F-45B1-933A-FBA5205E7565}" name="Opmerking" dataDxfId="88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40FA51D-A6B8-49B2-B318-0182DD19773C}" name="Tabel2" displayName="Tabel2" ref="A3:N104" totalsRowShown="0" headerRowDxfId="87" dataDxfId="86">
  <autoFilter ref="A3:N104" xr:uid="{840FA51D-A6B8-49B2-B318-0182DD19773C}"/>
  <tableColumns count="14">
    <tableColumn id="1" xr3:uid="{75BD4EB8-32CC-42E9-B041-A23FEB34900C}" name="Omschrijving opleiding" dataDxfId="85"/>
    <tableColumn id="12" xr3:uid="{4FDDF55A-8D48-4804-B72E-C2FE600E52BA}" name="Bedrag" dataDxfId="84" dataCellStyle="Valuta"/>
    <tableColumn id="2" xr3:uid="{FFBA157C-85C5-4AD5-86F1-F4D4288016CC}" name="Naam of categorie opleiders" dataDxfId="83"/>
    <tableColumn id="15" xr3:uid="{58E3B3D2-4FCE-4DA1-AC8D-56857DFDACA7}" name="Periode _x000a_(1, 2 of 3)" dataDxfId="82"/>
    <tableColumn id="3" xr3:uid="{3D0CC159-689C-493E-AD42-691832CDA862}" name="% trans-_x000a_formatie" dataDxfId="81"/>
    <tableColumn id="4" xr3:uid="{45A4A5D1-D7DF-494A-8057-0D45BA37D18D}" name="Jaar 1" dataDxfId="80" dataCellStyle="Valuta"/>
    <tableColumn id="5" xr3:uid="{370EBC8D-625E-496A-9D74-4699FEB1CF5E}" name="Jaar 2" dataDxfId="79" dataCellStyle="Valuta"/>
    <tableColumn id="6" xr3:uid="{349C9E88-E1AB-4B08-A4B7-A7BB487BDEBC}" name="Jaar 3" dataDxfId="78" dataCellStyle="Valuta"/>
    <tableColumn id="7" xr3:uid="{DC988973-A58A-4CB6-878D-CE87C3DFAC51}" name="Jaar 1 " dataDxfId="77"/>
    <tableColumn id="8" xr3:uid="{627E8C71-FB91-4507-B678-C1B21BDA0F5A}" name="Jaar 2 " dataDxfId="76"/>
    <tableColumn id="9" xr3:uid="{AB6D44CC-8D4C-4941-A392-D8E289CF7ECC}" name="Jaar 3 " dataDxfId="75"/>
    <tableColumn id="10" xr3:uid="{44B18354-F746-46D6-9347-32C7E330A407}" name="Totale _x000a_loonkost (*)" dataDxfId="74">
      <calculatedColumnFormula>(F4*1.2*I4)+(G4*1.2*J4)+(H4*1.2*K4)</calculatedColumnFormula>
    </tableColumn>
    <tableColumn id="11" xr3:uid="{B5BE6D8C-5F86-4B2C-9664-07BF6055FC29}" name="Totale loonkost _x000a_transformatie" dataDxfId="73">
      <calculatedColumnFormula>Tabel2[[#This Row],[Totale 
loonkost (*)]]*Tabel2[[#This Row],[% trans-
formatie]]</calculatedColumnFormula>
    </tableColumn>
    <tableColumn id="13" xr3:uid="{BAAF5580-D220-4AB9-9CFA-68B6CC76EC8A}" name="Aanvaarde kosten" dataDxfId="72" dataCellStyle="Valuta"/>
  </tableColumns>
  <tableStyleInfo name="TableStyleLight1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55453AF-8D56-4215-B239-B02F52BDFD99}" name="Tabel24" displayName="Tabel24" ref="A3:O104" totalsRowShown="0" headerRowDxfId="71" dataDxfId="70">
  <autoFilter ref="A3:O104" xr:uid="{755453AF-8D56-4215-B239-B02F52BDFD99}"/>
  <tableColumns count="15">
    <tableColumn id="1" xr3:uid="{F0D393EA-41ED-497C-BEDF-938F25596B07}" name="Omschrijving opleiding" dataDxfId="69"/>
    <tableColumn id="13" xr3:uid="{CFBC114B-3CC2-4526-844B-671CA44E4BA5}" name="Bedrag" dataDxfId="68" dataCellStyle="Valuta"/>
    <tableColumn id="2" xr3:uid="{EBFDC52A-1CD7-4AA4-923B-FE5BAF1C2AF6}" name="Naam of categorie opleiders" dataDxfId="67"/>
    <tableColumn id="15" xr3:uid="{AC4E7EE5-926A-4FA9-B9AB-5BE709F07AD2}" name="Periode 1, 2, 3" dataDxfId="66"/>
    <tableColumn id="3" xr3:uid="{180D499B-130B-4679-A971-2CFDE5B9F5B7}" name="% trans-_x000a_formatie" dataDxfId="65"/>
    <tableColumn id="4" xr3:uid="{E66818B5-7DA4-4DDF-8A49-736CEA3B1A5B}" name="Jaar 1" dataDxfId="64" dataCellStyle="Valuta"/>
    <tableColumn id="5" xr3:uid="{65486012-BD0B-4ACB-83FB-31EE9C93A3C9}" name="Jaar 2" dataDxfId="63" dataCellStyle="Valuta"/>
    <tableColumn id="6" xr3:uid="{18A902FB-303E-4B87-BD44-1E926C3EB5E3}" name="Jaar 3" dataDxfId="62" dataCellStyle="Valuta"/>
    <tableColumn id="7" xr3:uid="{6E728B43-8EDA-4EE9-AA93-F3D71486E621}" name="Jaar 1 " dataDxfId="61"/>
    <tableColumn id="8" xr3:uid="{B96A1038-E8EB-4E6A-899C-19DE5B365C50}" name="Jaar 2 " dataDxfId="60"/>
    <tableColumn id="9" xr3:uid="{91848E3F-9A08-4404-A0A5-F07B11B0081F}" name="Jaar 3 " dataDxfId="59"/>
    <tableColumn id="12" xr3:uid="{C4E46AE3-6415-4CC7-BD21-18D07CC42AFE}" name="Aantal cursisten" dataDxfId="58"/>
    <tableColumn id="10" xr3:uid="{BF45EE7D-8956-4CA9-9DB1-A16717940D12}" name="Totale _x000a_loonkost (*)" dataDxfId="57">
      <calculatedColumnFormula>((Tabel24[[#This Row],[Jaar 1]]*Tabel24[[#This Row],[Jaar 1 ]])+(Tabel24[[#This Row],[Jaar 2]]*Tabel24[[#This Row],[Jaar 2 ]])+(Tabel24[[#This Row],[Jaar 3]]*Tabel24[[#This Row],[Jaar 3 ]]))*Tabel24[[#This Row],[Aantal cursisten]]</calculatedColumnFormula>
    </tableColumn>
    <tableColumn id="11" xr3:uid="{09EE18CE-3746-498D-B12D-8C9F3E1BA91C}" name="Totale loonkost _x000a_transformatie" dataDxfId="56">
      <calculatedColumnFormula>Tabel24[[#This Row],[Totale 
loonkost (*)]]*Tabel24[[#This Row],[% trans-
formatie]]</calculatedColumnFormula>
    </tableColumn>
    <tableColumn id="14" xr3:uid="{34B942C4-EF59-4FC3-ADCC-9FA963EE42C3}" name="Aanvaarde _x000a_kosten" dataDxfId="55" dataCellStyle="Valuta">
      <calculatedColumnFormula>Tabel24[[#This Row],[Totale loonkost 
transformatie]]</calculatedColumnFormula>
    </tableColumn>
  </tableColumns>
  <tableStyleInfo name="TableStyleLight1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CB3E93C-873D-48E3-80F1-885FEFDCF17A}" name="Tabel4" displayName="Tabel4" ref="A2:O103" totalsRowShown="0" headerRowDxfId="54" dataDxfId="53" totalsRowDxfId="52">
  <autoFilter ref="A2:O103" xr:uid="{8CB3E93C-873D-48E3-80F1-885FEFDCF17A}"/>
  <tableColumns count="15">
    <tableColumn id="16" xr3:uid="{D02C8DCC-FE4E-47D4-B102-CB668FCBB40F}" name="Omschrijving opleiding" dataDxfId="51"/>
    <tableColumn id="17" xr3:uid="{10226722-5C08-45ED-A986-CF6DF4EBC3C6}" name="Bedrag _x000a_excl. Btw" dataDxfId="50" dataCellStyle="Valuta"/>
    <tableColumn id="1" xr3:uid="{DEBE45B5-2A2A-480F-9648-2075A2A7C51A}" name="Datum" dataDxfId="49" totalsRowDxfId="48"/>
    <tableColumn id="10" xr3:uid="{1F9D6B3C-41E2-49CA-8557-B853B924DE8B}" name="Factuurnummer" dataDxfId="47" totalsRowDxfId="46"/>
    <tableColumn id="2" xr3:uid="{09765C5F-F376-4B77-B5B1-F347666476B9}" name="Naam externe opleider" dataDxfId="45" totalsRowDxfId="44"/>
    <tableColumn id="3" xr3:uid="{38CE6827-1341-45DF-A13E-DDCBCBAA26B3}" name="BTW-nummer_x000a_BEXXXX.XXX.XXX" dataDxfId="43" totalsRowDxfId="42"/>
    <tableColumn id="4" xr3:uid="{BAB141AC-5EF7-43D5-965B-B2056EF19635}" name="Omschrijving prestaties" dataDxfId="41" totalsRowDxfId="40"/>
    <tableColumn id="8" xr3:uid="{B397A737-03A9-4899-9508-C6C7B0D8197D}" name="Periode 1, 2, 3" dataDxfId="39" totalsRowDxfId="38"/>
    <tableColumn id="5" xr3:uid="{2CA96B7E-FA6A-4F9E-B1B9-10264A4CC94B}" name="% trans-_x000a_formatie" dataDxfId="37" totalsRowDxfId="36" dataCellStyle="Procent"/>
    <tableColumn id="6" xr3:uid="{43E3ACBB-ABBB-4433-AD6B-A709C80A6FF2}" name="Kostprijs _x000a_excl. Btw" dataDxfId="35" totalsRowDxfId="34" dataCellStyle="Valuta"/>
    <tableColumn id="7" xr3:uid="{63FEE9D1-6D8A-4789-B3C4-BBF7FFC3B86C}" name="Totale kost _x000a_transformatie" dataDxfId="33" totalsRowDxfId="32">
      <calculatedColumnFormula>Tabel4[[#This Row],[Kostprijs 
excl. Btw]]*Tabel4[[#This Row],[% trans-
formatie]]</calculatedColumnFormula>
    </tableColumn>
    <tableColumn id="14" xr3:uid="{8B8D5B6F-5883-4CC0-AF00-31F228A64CEC}" name="Aanvaarde kosten" dataDxfId="31" dataCellStyle="Valuta" totalsRowCellStyle="Valuta"/>
    <tableColumn id="11" xr3:uid="{6DBECD7F-B936-4123-8D5B-C87ED8400B01}" name="_x000a_Factuurnr." dataDxfId="30">
      <calculatedColumnFormula>Tabel4[[#This Row],[Factuurnummer]]</calculatedColumnFormula>
    </tableColumn>
    <tableColumn id="12" xr3:uid="{B94E4A4B-2963-4C87-98B1-842A572518B7}" name="Factuur_x000a_OK/NOK" dataDxfId="29" totalsRowDxfId="28"/>
    <tableColumn id="13" xr3:uid="{8D96CEA9-96AD-45B9-A76B-DC054138AD7A}" name="Opmerkingen" dataDxfId="27" totalsRowDxfId="26"/>
  </tableColumns>
  <tableStyleInfo name="TableStyleLight1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9B1BF97-26BA-462E-83BB-5FAF1D0A7EFD}" name="Tabel8" displayName="Tabel8" ref="A3:L104" totalsRowShown="0" headerRowDxfId="25" dataDxfId="24">
  <autoFilter ref="A3:L104" xr:uid="{A9B1BF97-26BA-462E-83BB-5FAF1D0A7EFD}"/>
  <tableColumns count="12">
    <tableColumn id="1" xr3:uid="{0B171BEB-8D86-425F-8D8B-8FF0971CCAD4}" name="Omschrijving opleiding" dataDxfId="23"/>
    <tableColumn id="12" xr3:uid="{A8875287-AB47-462A-AEAF-9F6C56387FCD}" name="Bedrag" dataDxfId="22" dataCellStyle="Valuta"/>
    <tableColumn id="2" xr3:uid="{77198D47-DBD2-4829-B68D-94F0327A3A89}" name="Naam of categorie opleider/cursist" dataDxfId="21"/>
    <tableColumn id="10" xr3:uid="{F7B10F39-D0FC-4AC8-AB82-132C5F989AA5}" name="Periode 1, 2, 3" dataDxfId="20"/>
    <tableColumn id="3" xr3:uid="{8E2A61C7-4E86-4340-A30D-223557D41F73}" name="% trans-_x000a_formatie" dataDxfId="19"/>
    <tableColumn id="4" xr3:uid="{F9C21B74-4423-4A23-B098-B02F5AE971AD}" name="Reiskost per verplaatsing" dataDxfId="18"/>
    <tableColumn id="5" xr3:uid="{731657EA-082F-4C94-B05E-7B1C39F8925B}" name="Jaar 1" dataDxfId="17"/>
    <tableColumn id="6" xr3:uid="{951478DE-DD43-4491-8AFD-6332398F4A53}" name="Jaar 2" dataDxfId="16"/>
    <tableColumn id="7" xr3:uid="{70C899C1-827D-4267-8411-D024C2A1C703}" name="Jaar 3" dataDxfId="15"/>
    <tableColumn id="8" xr3:uid="{6DCCB45C-A0CD-4C53-8AB9-A64E7FB0E0C6}" name="Totale _x000a_kost" dataDxfId="14" dataCellStyle="Valuta">
      <calculatedColumnFormula>(Tabel8[[#This Row],[Reiskost per verplaatsing]]*Tabel8[[#This Row],[Jaar 1]])+(Tabel8[[#This Row],[Reiskost per verplaatsing]]*Tabel8[[#This Row],[Jaar 2]])+(Tabel8[[#This Row],[Reiskost per verplaatsing]]*Tabel8[[#This Row],[Jaar 3]])</calculatedColumnFormula>
    </tableColumn>
    <tableColumn id="9" xr3:uid="{660F618D-D5EF-49B7-BBF7-CC76ABA51455}" name="Totale kost _x000a_transformatie" dataDxfId="13" dataCellStyle="Valuta">
      <calculatedColumnFormula>Tabel8[[#This Row],[Totale 
kost]]*Tabel8[[#This Row],[% trans-
formatie]]</calculatedColumnFormula>
    </tableColumn>
    <tableColumn id="11" xr3:uid="{A1D46DA6-7D4B-4970-8150-674F050BA602}" name="Aanvaarde kosten" dataDxfId="12" dataCellStyle="Valuta"/>
  </tableColumns>
  <tableStyleInfo name="TableStyleLight1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52DC686-59D9-4518-9C10-5F39C0770DD7}" name="Tabel7" displayName="Tabel7" ref="A2:J103" totalsRowShown="0" headerRowDxfId="11" dataDxfId="10">
  <autoFilter ref="A2:J103" xr:uid="{052DC686-59D9-4518-9C10-5F39C0770DD7}"/>
  <tableColumns count="10">
    <tableColumn id="1" xr3:uid="{1B696E4F-0D9C-41DF-ADF2-48BFC096C51C}" name="Omschrijving opleiding" dataDxfId="9"/>
    <tableColumn id="11" xr3:uid="{8D5C585A-D525-4CE2-AB3F-80CCA7E710EE}" name="Bedrag" dataDxfId="8" dataCellStyle="Valuta"/>
    <tableColumn id="2" xr3:uid="{A50801CF-8BCC-4A22-BAE8-E07814744A28}" name="Omschrijving materiaal" dataDxfId="7"/>
    <tableColumn id="8" xr3:uid="{0C0E257D-B308-45F6-A686-6300D7DC6361}" name="Periode 1, 2, 3" dataDxfId="6"/>
    <tableColumn id="3" xr3:uid="{6A8DC9EC-77B6-4426-860E-A6C49B5B4D73}" name="% trans-_x000a_formatie" dataDxfId="5" dataCellStyle="Procent"/>
    <tableColumn id="4" xr3:uid="{80B2EFB1-89F5-4F3A-AE32-E52974E428D4}" name="Aantal" dataDxfId="4"/>
    <tableColumn id="5" xr3:uid="{27100CA8-9197-469C-83E2-E44866B98333}" name="Kostprijs/stuk" dataDxfId="3"/>
    <tableColumn id="6" xr3:uid="{19C4158C-5543-412D-A1E4-07DAC5C86AE9}" name="Totale kost _x000a_excl. Btw" dataDxfId="2" dataCellStyle="Valuta">
      <calculatedColumnFormula>Tabel7[[#This Row],[Aantal]]*Tabel7[[#This Row],[Kostprijs/stuk]]</calculatedColumnFormula>
    </tableColumn>
    <tableColumn id="7" xr3:uid="{70F428BC-934D-45D5-80F6-7E7CEA039E79}" name="Totale kost _x000a_transformatie" dataDxfId="1">
      <calculatedColumnFormula>Tabel7[[#This Row],[Totale kost 
excl. Btw]]*Tabel7[[#This Row],[% trans-
formatie]]</calculatedColumnFormula>
    </tableColumn>
    <tableColumn id="9" xr3:uid="{5F8AF29B-1264-48AC-957F-BB1F796419F2}" name="Aanvaarde _x000a_kosten" dataDxfId="0" dataCellStyle="Valuta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06B40-0E32-4609-9AD9-2F7E13E5ED06}">
  <sheetPr>
    <tabColor theme="6"/>
  </sheetPr>
  <dimension ref="A1:H32"/>
  <sheetViews>
    <sheetView tabSelected="1" workbookViewId="0">
      <selection activeCell="B2" sqref="B2:H2"/>
    </sheetView>
  </sheetViews>
  <sheetFormatPr defaultColWidth="8.88671875" defaultRowHeight="14.4" x14ac:dyDescent="0.3"/>
  <cols>
    <col min="1" max="1" width="46.6640625" style="1" customWidth="1"/>
    <col min="2" max="2" width="16.5546875" style="1" customWidth="1"/>
    <col min="3" max="3" width="15.5546875" style="1" bestFit="1" customWidth="1"/>
    <col min="4" max="4" width="14.44140625" style="1" bestFit="1" customWidth="1"/>
    <col min="5" max="6" width="14" style="1" bestFit="1" customWidth="1"/>
    <col min="7" max="7" width="14.44140625" style="1" bestFit="1" customWidth="1"/>
    <col min="8" max="8" width="15.109375" style="1" customWidth="1"/>
    <col min="9" max="9" width="13.88671875" style="1" customWidth="1"/>
    <col min="10" max="10" width="13.44140625" style="1" bestFit="1" customWidth="1"/>
    <col min="11" max="11" width="14.109375" style="1" bestFit="1" customWidth="1"/>
    <col min="12" max="12" width="12.6640625" style="1" bestFit="1" customWidth="1"/>
    <col min="13" max="16384" width="8.88671875" style="1"/>
  </cols>
  <sheetData>
    <row r="1" spans="1:8" ht="18" x14ac:dyDescent="0.35">
      <c r="A1" s="208" t="s">
        <v>11</v>
      </c>
      <c r="B1" s="209"/>
      <c r="C1" s="209"/>
      <c r="D1" s="209"/>
      <c r="E1" s="209"/>
      <c r="F1" s="209"/>
      <c r="G1" s="209"/>
      <c r="H1" s="210"/>
    </row>
    <row r="2" spans="1:8" x14ac:dyDescent="0.3">
      <c r="A2" s="2" t="s">
        <v>6</v>
      </c>
      <c r="B2" s="205" t="s">
        <v>131</v>
      </c>
      <c r="C2" s="206"/>
      <c r="D2" s="206"/>
      <c r="E2" s="206"/>
      <c r="F2" s="206"/>
      <c r="G2" s="206"/>
      <c r="H2" s="207"/>
    </row>
    <row r="3" spans="1:8" ht="14.4" customHeight="1" x14ac:dyDescent="0.3">
      <c r="A3" s="2" t="s">
        <v>7</v>
      </c>
      <c r="B3" s="205"/>
      <c r="C3" s="206"/>
      <c r="D3" s="206"/>
      <c r="E3" s="206"/>
      <c r="F3" s="206"/>
      <c r="G3" s="206"/>
      <c r="H3" s="207"/>
    </row>
    <row r="4" spans="1:8" x14ac:dyDescent="0.3">
      <c r="A4" s="2" t="s">
        <v>8</v>
      </c>
      <c r="B4" s="205"/>
      <c r="C4" s="206"/>
      <c r="D4" s="206"/>
      <c r="E4" s="206"/>
      <c r="F4" s="206"/>
      <c r="G4" s="206"/>
      <c r="H4" s="207"/>
    </row>
    <row r="5" spans="1:8" x14ac:dyDescent="0.3">
      <c r="A5" s="2" t="s">
        <v>12</v>
      </c>
      <c r="B5" s="205" t="s">
        <v>132</v>
      </c>
      <c r="C5" s="206"/>
      <c r="D5" s="206"/>
      <c r="E5" s="206"/>
      <c r="F5" s="206"/>
      <c r="G5" s="206"/>
      <c r="H5" s="207"/>
    </row>
    <row r="6" spans="1:8" x14ac:dyDescent="0.3">
      <c r="A6" s="2" t="s">
        <v>13</v>
      </c>
      <c r="B6" s="213"/>
      <c r="C6" s="214"/>
      <c r="D6" s="214"/>
      <c r="E6" s="214"/>
      <c r="F6" s="214"/>
      <c r="G6" s="214"/>
      <c r="H6" s="215"/>
    </row>
    <row r="7" spans="1:8" x14ac:dyDescent="0.3">
      <c r="A7" s="2" t="s">
        <v>9</v>
      </c>
      <c r="B7" s="205"/>
      <c r="C7" s="206"/>
      <c r="D7" s="206"/>
      <c r="E7" s="206"/>
      <c r="F7" s="206"/>
      <c r="G7" s="206"/>
      <c r="H7" s="207"/>
    </row>
    <row r="8" spans="1:8" x14ac:dyDescent="0.3">
      <c r="A8" s="2" t="s">
        <v>10</v>
      </c>
      <c r="B8" s="205"/>
      <c r="C8" s="206"/>
      <c r="D8" s="206"/>
      <c r="E8" s="206"/>
      <c r="F8" s="206"/>
      <c r="G8" s="206"/>
      <c r="H8" s="207"/>
    </row>
    <row r="10" spans="1:8" x14ac:dyDescent="0.3">
      <c r="A10" s="3" t="s">
        <v>121</v>
      </c>
    </row>
    <row r="12" spans="1:8" ht="21" x14ac:dyDescent="0.4">
      <c r="A12" s="211" t="s">
        <v>83</v>
      </c>
      <c r="B12" s="212"/>
      <c r="C12" s="212"/>
      <c r="D12" s="212"/>
      <c r="E12" s="212"/>
      <c r="F12" s="212"/>
      <c r="G12" s="212"/>
      <c r="H12" s="22"/>
    </row>
    <row r="13" spans="1:8" ht="28.8" x14ac:dyDescent="0.3">
      <c r="A13" s="23" t="s">
        <v>0</v>
      </c>
      <c r="B13" s="23" t="s">
        <v>96</v>
      </c>
      <c r="C13" s="23" t="s">
        <v>57</v>
      </c>
      <c r="D13" s="23" t="s">
        <v>55</v>
      </c>
      <c r="E13" s="23" t="s">
        <v>58</v>
      </c>
      <c r="F13" s="23" t="s">
        <v>56</v>
      </c>
      <c r="G13" s="24" t="s">
        <v>59</v>
      </c>
      <c r="H13" s="25" t="s">
        <v>120</v>
      </c>
    </row>
    <row r="14" spans="1:8" x14ac:dyDescent="0.3">
      <c r="A14" s="20" t="s">
        <v>1</v>
      </c>
      <c r="B14" s="18">
        <f>Investeringen!F710</f>
        <v>0</v>
      </c>
      <c r="C14" s="6">
        <v>0.08</v>
      </c>
      <c r="D14" s="18">
        <f t="shared" ref="D14:D22" si="0">B14*C14</f>
        <v>0</v>
      </c>
      <c r="E14" s="6">
        <v>0</v>
      </c>
      <c r="F14" s="18">
        <f t="shared" ref="F14:F22" si="1">D14*E14</f>
        <v>0</v>
      </c>
      <c r="G14" s="18">
        <f t="shared" ref="G14" si="2">D14+F14</f>
        <v>0</v>
      </c>
      <c r="H14" s="19">
        <f>SUM(H15:H21)</f>
        <v>0</v>
      </c>
    </row>
    <row r="15" spans="1:8" x14ac:dyDescent="0.3">
      <c r="A15" s="21" t="s">
        <v>14</v>
      </c>
      <c r="B15" s="10">
        <f>Investeringen!F3</f>
        <v>0</v>
      </c>
      <c r="C15" s="11"/>
      <c r="D15" s="10"/>
      <c r="E15" s="11"/>
      <c r="F15" s="10"/>
      <c r="G15" s="12"/>
      <c r="H15" s="13">
        <f>Investeringen!P3</f>
        <v>0</v>
      </c>
    </row>
    <row r="16" spans="1:8" x14ac:dyDescent="0.3">
      <c r="A16" s="21" t="s">
        <v>15</v>
      </c>
      <c r="B16" s="10">
        <f>Investeringen!F104</f>
        <v>0</v>
      </c>
      <c r="C16" s="11"/>
      <c r="D16" s="10"/>
      <c r="E16" s="11"/>
      <c r="F16" s="10"/>
      <c r="G16" s="12"/>
      <c r="H16" s="13">
        <f>Investeringen!P104</f>
        <v>0</v>
      </c>
    </row>
    <row r="17" spans="1:8" x14ac:dyDescent="0.3">
      <c r="A17" s="21" t="s">
        <v>16</v>
      </c>
      <c r="B17" s="10">
        <f>Investeringen!F205</f>
        <v>0</v>
      </c>
      <c r="C17" s="11"/>
      <c r="D17" s="10"/>
      <c r="E17" s="11"/>
      <c r="F17" s="10"/>
      <c r="G17" s="12"/>
      <c r="H17" s="13">
        <f>Investeringen!P205</f>
        <v>0</v>
      </c>
    </row>
    <row r="18" spans="1:8" x14ac:dyDescent="0.3">
      <c r="A18" s="9" t="s">
        <v>17</v>
      </c>
      <c r="B18" s="10">
        <f>Investeringen!F306</f>
        <v>0</v>
      </c>
      <c r="C18" s="11"/>
      <c r="D18" s="10"/>
      <c r="E18" s="11"/>
      <c r="F18" s="10"/>
      <c r="G18" s="12"/>
      <c r="H18" s="13">
        <f>Investeringen!P306</f>
        <v>0</v>
      </c>
    </row>
    <row r="19" spans="1:8" x14ac:dyDescent="0.3">
      <c r="A19" s="9" t="s">
        <v>18</v>
      </c>
      <c r="B19" s="10">
        <f>Investeringen!F407</f>
        <v>0</v>
      </c>
      <c r="C19" s="11"/>
      <c r="D19" s="10"/>
      <c r="E19" s="11"/>
      <c r="F19" s="10"/>
      <c r="G19" s="12"/>
      <c r="H19" s="13">
        <f>Investeringen!P407</f>
        <v>0</v>
      </c>
    </row>
    <row r="20" spans="1:8" x14ac:dyDescent="0.3">
      <c r="A20" s="21" t="s">
        <v>19</v>
      </c>
      <c r="B20" s="10">
        <f>Investeringen!F508</f>
        <v>0</v>
      </c>
      <c r="C20" s="11"/>
      <c r="D20" s="10"/>
      <c r="E20" s="11"/>
      <c r="F20" s="10"/>
      <c r="G20" s="12"/>
      <c r="H20" s="13">
        <f>Investeringen!P508</f>
        <v>0</v>
      </c>
    </row>
    <row r="21" spans="1:8" x14ac:dyDescent="0.3">
      <c r="A21" s="9" t="s">
        <v>20</v>
      </c>
      <c r="B21" s="10">
        <f>Investeringen!F609</f>
        <v>0</v>
      </c>
      <c r="C21" s="11"/>
      <c r="D21" s="10"/>
      <c r="E21" s="11"/>
      <c r="F21" s="10"/>
      <c r="G21" s="12"/>
      <c r="H21" s="13">
        <f>Investeringen!P609</f>
        <v>0</v>
      </c>
    </row>
    <row r="22" spans="1:8" x14ac:dyDescent="0.3">
      <c r="A22" s="20" t="s">
        <v>2</v>
      </c>
      <c r="B22" s="18">
        <f>SUM(B23:B27)</f>
        <v>0</v>
      </c>
      <c r="C22" s="6">
        <v>0.2</v>
      </c>
      <c r="D22" s="18">
        <f t="shared" si="0"/>
        <v>0</v>
      </c>
      <c r="E22" s="6">
        <v>0</v>
      </c>
      <c r="F22" s="18">
        <f t="shared" si="1"/>
        <v>0</v>
      </c>
      <c r="G22" s="18">
        <f>D22+F22</f>
        <v>0</v>
      </c>
      <c r="H22" s="19">
        <f>SUM(H23:H28)</f>
        <v>0</v>
      </c>
    </row>
    <row r="23" spans="1:8" x14ac:dyDescent="0.3">
      <c r="A23" s="9" t="s">
        <v>21</v>
      </c>
      <c r="B23" s="10">
        <f>'Personeelskost - int opleiders'!B105</f>
        <v>0</v>
      </c>
      <c r="C23" s="11"/>
      <c r="D23" s="10"/>
      <c r="E23" s="11"/>
      <c r="F23" s="10"/>
      <c r="G23" s="12"/>
      <c r="H23" s="13">
        <f>'Personeelskost - int opleiders'!M105</f>
        <v>0</v>
      </c>
    </row>
    <row r="24" spans="1:8" x14ac:dyDescent="0.3">
      <c r="A24" s="9" t="s">
        <v>22</v>
      </c>
      <c r="B24" s="10">
        <f>'Personeelskost - opgeleiden'!B105</f>
        <v>0</v>
      </c>
      <c r="C24" s="11"/>
      <c r="D24" s="10"/>
      <c r="E24" s="11"/>
      <c r="F24" s="10"/>
      <c r="G24" s="12"/>
      <c r="H24" s="13">
        <f>'Personeelskost - opgeleiden'!N105</f>
        <v>0</v>
      </c>
    </row>
    <row r="25" spans="1:8" x14ac:dyDescent="0.3">
      <c r="A25" s="9" t="s">
        <v>25</v>
      </c>
      <c r="B25" s="10">
        <f>'Kost externe opleiders'!B104</f>
        <v>0</v>
      </c>
      <c r="C25" s="11"/>
      <c r="D25" s="10"/>
      <c r="E25" s="11"/>
      <c r="F25" s="10"/>
      <c r="G25" s="12"/>
      <c r="H25" s="13">
        <f>'Kost externe opleiders'!K104</f>
        <v>0</v>
      </c>
    </row>
    <row r="26" spans="1:8" x14ac:dyDescent="0.3">
      <c r="A26" s="9" t="s">
        <v>23</v>
      </c>
      <c r="B26" s="10">
        <f>Verplaatsingskosten!B105</f>
        <v>0</v>
      </c>
      <c r="C26" s="11"/>
      <c r="D26" s="10"/>
      <c r="E26" s="11"/>
      <c r="F26" s="10"/>
      <c r="G26" s="12"/>
      <c r="H26" s="13">
        <f>Verplaatsingskosten!K105</f>
        <v>0</v>
      </c>
    </row>
    <row r="27" spans="1:8" x14ac:dyDescent="0.3">
      <c r="A27" s="9" t="s">
        <v>24</v>
      </c>
      <c r="B27" s="10">
        <f>Materiaalkosten!B104</f>
        <v>0</v>
      </c>
      <c r="C27" s="11"/>
      <c r="D27" s="10"/>
      <c r="E27" s="11"/>
      <c r="F27" s="10"/>
      <c r="G27" s="12"/>
      <c r="H27" s="13">
        <f>Materiaalkosten!I104</f>
        <v>0</v>
      </c>
    </row>
    <row r="28" spans="1:8" x14ac:dyDescent="0.3">
      <c r="A28" s="9" t="s">
        <v>54</v>
      </c>
      <c r="B28" s="10">
        <v>0</v>
      </c>
      <c r="C28" s="11"/>
      <c r="D28" s="10"/>
      <c r="E28" s="11"/>
      <c r="F28" s="10"/>
      <c r="G28" s="12"/>
      <c r="H28" s="13">
        <v>0</v>
      </c>
    </row>
    <row r="29" spans="1:8" x14ac:dyDescent="0.3">
      <c r="A29" s="14" t="s">
        <v>27</v>
      </c>
      <c r="B29" s="15">
        <f>B14+B22</f>
        <v>0</v>
      </c>
      <c r="C29" s="16"/>
      <c r="D29" s="68">
        <f>D14+D22</f>
        <v>0</v>
      </c>
      <c r="E29" s="16"/>
      <c r="F29" s="68">
        <f>F14+F22</f>
        <v>0</v>
      </c>
      <c r="G29" s="15">
        <f>G14+G22</f>
        <v>0</v>
      </c>
      <c r="H29" s="17">
        <f>Investeringen!L710</f>
        <v>0</v>
      </c>
    </row>
    <row r="32" spans="1:8" x14ac:dyDescent="0.3">
      <c r="A32" s="1" t="s">
        <v>134</v>
      </c>
    </row>
  </sheetData>
  <sheetProtection algorithmName="SHA-512" hashValue="KC10Tk/NRl0RV5UxJGS4VTc1CHmSFlWtysPC6K5HoUhaxhWgLlFMckBjdxVnvfqJ/F0GTeBq/K/rXcxKd9OOog==" saltValue="/orXWajExpR9w7+m6S5fCQ==" spinCount="100000" sheet="1" objects="1" scenarios="1"/>
  <mergeCells count="9">
    <mergeCell ref="B2:H2"/>
    <mergeCell ref="A1:H1"/>
    <mergeCell ref="B4:H4"/>
    <mergeCell ref="B3:H3"/>
    <mergeCell ref="A12:G12"/>
    <mergeCell ref="B8:H8"/>
    <mergeCell ref="B7:H7"/>
    <mergeCell ref="B6:H6"/>
    <mergeCell ref="B5:H5"/>
  </mergeCells>
  <phoneticPr fontId="10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B11BF-B622-49F7-873D-54917EFA9D9C}">
  <dimension ref="A1:M74"/>
  <sheetViews>
    <sheetView workbookViewId="0">
      <selection activeCell="B2" sqref="B2:H2"/>
    </sheetView>
  </sheetViews>
  <sheetFormatPr defaultColWidth="8.88671875" defaultRowHeight="14.4" x14ac:dyDescent="0.3"/>
  <cols>
    <col min="1" max="1" width="46.6640625" style="1" customWidth="1"/>
    <col min="2" max="2" width="16.5546875" style="1" customWidth="1"/>
    <col min="3" max="3" width="15.5546875" style="1" bestFit="1" customWidth="1"/>
    <col min="4" max="4" width="14.44140625" style="1" bestFit="1" customWidth="1"/>
    <col min="5" max="6" width="14" style="1" bestFit="1" customWidth="1"/>
    <col min="7" max="7" width="14.44140625" style="1" bestFit="1" customWidth="1"/>
    <col min="8" max="8" width="15.109375" style="1" customWidth="1"/>
    <col min="9" max="9" width="13.88671875" style="1" customWidth="1"/>
    <col min="10" max="10" width="13.44140625" style="1" bestFit="1" customWidth="1"/>
    <col min="11" max="12" width="12.6640625" style="1" bestFit="1" customWidth="1"/>
    <col min="13" max="16384" width="8.88671875" style="1"/>
  </cols>
  <sheetData>
    <row r="1" spans="1:10" ht="18" x14ac:dyDescent="0.35">
      <c r="A1" s="208" t="s">
        <v>11</v>
      </c>
      <c r="B1" s="209"/>
      <c r="C1" s="209"/>
      <c r="D1" s="209"/>
      <c r="E1" s="209"/>
      <c r="F1" s="209"/>
      <c r="G1" s="209"/>
      <c r="H1" s="210"/>
    </row>
    <row r="2" spans="1:10" x14ac:dyDescent="0.3">
      <c r="A2" s="26" t="s">
        <v>6</v>
      </c>
      <c r="B2" s="205"/>
      <c r="C2" s="206"/>
      <c r="D2" s="206"/>
      <c r="E2" s="206"/>
      <c r="F2" s="206"/>
      <c r="G2" s="206"/>
      <c r="H2" s="207"/>
    </row>
    <row r="3" spans="1:10" ht="14.4" customHeight="1" x14ac:dyDescent="0.3">
      <c r="A3" s="26" t="s">
        <v>7</v>
      </c>
      <c r="B3" s="205"/>
      <c r="C3" s="206"/>
      <c r="D3" s="206"/>
      <c r="E3" s="206"/>
      <c r="F3" s="206"/>
      <c r="G3" s="206"/>
      <c r="H3" s="207"/>
    </row>
    <row r="4" spans="1:10" x14ac:dyDescent="0.3">
      <c r="A4" s="26" t="s">
        <v>8</v>
      </c>
      <c r="B4" s="205"/>
      <c r="C4" s="206"/>
      <c r="D4" s="206"/>
      <c r="E4" s="206"/>
      <c r="F4" s="206"/>
      <c r="G4" s="206"/>
      <c r="H4" s="207"/>
    </row>
    <row r="5" spans="1:10" x14ac:dyDescent="0.3">
      <c r="A5" s="26" t="s">
        <v>12</v>
      </c>
      <c r="B5" s="205"/>
      <c r="C5" s="206"/>
      <c r="D5" s="206"/>
      <c r="E5" s="206"/>
      <c r="F5" s="206"/>
      <c r="G5" s="206"/>
      <c r="H5" s="207"/>
    </row>
    <row r="6" spans="1:10" x14ac:dyDescent="0.3">
      <c r="A6" s="26" t="s">
        <v>13</v>
      </c>
      <c r="B6" s="205"/>
      <c r="C6" s="206"/>
      <c r="D6" s="206"/>
      <c r="E6" s="206"/>
      <c r="F6" s="206"/>
      <c r="G6" s="206"/>
      <c r="H6" s="207"/>
    </row>
    <row r="7" spans="1:10" x14ac:dyDescent="0.3">
      <c r="A7" s="2" t="s">
        <v>9</v>
      </c>
      <c r="B7" s="205"/>
      <c r="C7" s="206"/>
      <c r="D7" s="206"/>
      <c r="E7" s="206"/>
      <c r="F7" s="206"/>
      <c r="G7" s="206"/>
      <c r="H7" s="207"/>
    </row>
    <row r="8" spans="1:10" x14ac:dyDescent="0.3">
      <c r="A8" s="2" t="s">
        <v>10</v>
      </c>
      <c r="B8" s="205"/>
      <c r="C8" s="206"/>
      <c r="D8" s="206"/>
      <c r="E8" s="206"/>
      <c r="F8" s="206"/>
      <c r="G8" s="206"/>
      <c r="H8" s="207"/>
    </row>
    <row r="10" spans="1:10" x14ac:dyDescent="0.3">
      <c r="A10" s="3" t="s">
        <v>122</v>
      </c>
    </row>
    <row r="11" spans="1:10" x14ac:dyDescent="0.3">
      <c r="A11" s="3" t="s">
        <v>127</v>
      </c>
    </row>
    <row r="13" spans="1:10" ht="18" x14ac:dyDescent="0.3">
      <c r="A13" s="226" t="s">
        <v>83</v>
      </c>
      <c r="B13" s="227"/>
      <c r="C13" s="227"/>
      <c r="D13" s="227"/>
      <c r="E13" s="227"/>
      <c r="F13" s="227"/>
      <c r="G13" s="227"/>
      <c r="H13" s="227"/>
      <c r="I13" s="227"/>
      <c r="J13" s="227"/>
    </row>
    <row r="14" spans="1:10" ht="28.8" x14ac:dyDescent="0.3">
      <c r="A14" s="27" t="s">
        <v>0</v>
      </c>
      <c r="B14" s="4" t="s">
        <v>96</v>
      </c>
      <c r="C14" s="4" t="s">
        <v>57</v>
      </c>
      <c r="D14" s="28" t="s">
        <v>55</v>
      </c>
      <c r="E14" s="4" t="s">
        <v>58</v>
      </c>
      <c r="F14" s="4" t="s">
        <v>56</v>
      </c>
      <c r="G14" s="4" t="s">
        <v>59</v>
      </c>
      <c r="H14" s="29" t="s">
        <v>3</v>
      </c>
      <c r="I14" s="30" t="s">
        <v>4</v>
      </c>
      <c r="J14" s="31" t="s">
        <v>5</v>
      </c>
    </row>
    <row r="15" spans="1:10" x14ac:dyDescent="0.3">
      <c r="A15" s="32" t="s">
        <v>1</v>
      </c>
      <c r="B15" s="33">
        <f>Investeringen!F710</f>
        <v>0</v>
      </c>
      <c r="C15" s="34">
        <f>'Samenvatting-afrekening'!C14</f>
        <v>0.08</v>
      </c>
      <c r="D15" s="33">
        <f t="shared" ref="D15:D23" si="0">B15*C15</f>
        <v>0</v>
      </c>
      <c r="E15" s="34">
        <f>'Samenvatting-afrekening'!E14</f>
        <v>0</v>
      </c>
      <c r="F15" s="33">
        <f t="shared" ref="F15:F23" si="1">D15*E15</f>
        <v>0</v>
      </c>
      <c r="G15" s="33">
        <f>D15+F15</f>
        <v>0</v>
      </c>
      <c r="H15" s="33">
        <f>Tabel110[[#This Row],[Basis
steunbedrag]]*30%</f>
        <v>0</v>
      </c>
      <c r="I15" s="33">
        <f>Tabel110[[#This Row],[Basis
steunbedrag]]*30%</f>
        <v>0</v>
      </c>
      <c r="J15" s="33">
        <f>Tabel110[[#This Row],[Basis
steunbedrag]]*40%+Tabel110[[#This Row],[Bonus
steunbedrag]]</f>
        <v>0</v>
      </c>
    </row>
    <row r="16" spans="1:10" x14ac:dyDescent="0.3">
      <c r="A16" s="35" t="s">
        <v>14</v>
      </c>
      <c r="B16" s="36">
        <f>Investeringen!F3</f>
        <v>0</v>
      </c>
      <c r="C16" s="8"/>
      <c r="D16" s="7"/>
      <c r="E16" s="8"/>
      <c r="F16" s="7"/>
      <c r="G16" s="5"/>
      <c r="H16" s="7"/>
      <c r="I16" s="7"/>
      <c r="J16" s="7"/>
    </row>
    <row r="17" spans="1:10" x14ac:dyDescent="0.3">
      <c r="A17" s="35" t="s">
        <v>15</v>
      </c>
      <c r="B17" s="36">
        <f>Investeringen!F104</f>
        <v>0</v>
      </c>
      <c r="C17" s="8"/>
      <c r="D17" s="7"/>
      <c r="E17" s="8"/>
      <c r="F17" s="7"/>
      <c r="G17" s="5"/>
      <c r="H17" s="7"/>
      <c r="I17" s="7"/>
      <c r="J17" s="7"/>
    </row>
    <row r="18" spans="1:10" x14ac:dyDescent="0.3">
      <c r="A18" s="35" t="s">
        <v>16</v>
      </c>
      <c r="B18" s="36">
        <f>Investeringen!F205</f>
        <v>0</v>
      </c>
      <c r="C18" s="8"/>
      <c r="D18" s="7"/>
      <c r="E18" s="8"/>
      <c r="F18" s="7"/>
      <c r="G18" s="5"/>
      <c r="H18" s="7"/>
      <c r="I18" s="7"/>
      <c r="J18" s="7"/>
    </row>
    <row r="19" spans="1:10" x14ac:dyDescent="0.3">
      <c r="A19" s="37" t="s">
        <v>17</v>
      </c>
      <c r="B19" s="36">
        <f>Investeringen!F306</f>
        <v>0</v>
      </c>
      <c r="C19" s="8"/>
      <c r="D19" s="7"/>
      <c r="E19" s="8"/>
      <c r="F19" s="7"/>
      <c r="G19" s="5"/>
      <c r="H19" s="7"/>
      <c r="I19" s="7"/>
      <c r="J19" s="7"/>
    </row>
    <row r="20" spans="1:10" x14ac:dyDescent="0.3">
      <c r="A20" s="37" t="s">
        <v>18</v>
      </c>
      <c r="B20" s="36">
        <f>Investeringen!F407</f>
        <v>0</v>
      </c>
      <c r="C20" s="8"/>
      <c r="D20" s="7"/>
      <c r="E20" s="8"/>
      <c r="F20" s="7"/>
      <c r="G20" s="5"/>
      <c r="H20" s="7"/>
      <c r="I20" s="7"/>
      <c r="J20" s="7"/>
    </row>
    <row r="21" spans="1:10" x14ac:dyDescent="0.3">
      <c r="A21" s="35" t="s">
        <v>19</v>
      </c>
      <c r="B21" s="36">
        <f>Investeringen!F508</f>
        <v>0</v>
      </c>
      <c r="C21" s="8"/>
      <c r="D21" s="7"/>
      <c r="E21" s="8"/>
      <c r="F21" s="7"/>
      <c r="G21" s="5"/>
      <c r="H21" s="7"/>
      <c r="I21" s="7"/>
      <c r="J21" s="7"/>
    </row>
    <row r="22" spans="1:10" x14ac:dyDescent="0.3">
      <c r="A22" s="37" t="s">
        <v>20</v>
      </c>
      <c r="B22" s="36">
        <f>Investeringen!F609</f>
        <v>0</v>
      </c>
      <c r="C22" s="8"/>
      <c r="D22" s="7"/>
      <c r="E22" s="8"/>
      <c r="F22" s="7"/>
      <c r="G22" s="5"/>
      <c r="H22" s="7"/>
      <c r="I22" s="7"/>
      <c r="J22" s="7"/>
    </row>
    <row r="23" spans="1:10" x14ac:dyDescent="0.3">
      <c r="A23" s="32" t="s">
        <v>2</v>
      </c>
      <c r="B23" s="33">
        <f>SUM(B24:B28)</f>
        <v>0</v>
      </c>
      <c r="C23" s="34">
        <f>'Samenvatting-afrekening'!C22</f>
        <v>0.2</v>
      </c>
      <c r="D23" s="33">
        <f t="shared" si="0"/>
        <v>0</v>
      </c>
      <c r="E23" s="34">
        <f>'Samenvatting-afrekening'!E22</f>
        <v>0</v>
      </c>
      <c r="F23" s="33">
        <f t="shared" si="1"/>
        <v>0</v>
      </c>
      <c r="G23" s="33">
        <f>D23+F23</f>
        <v>0</v>
      </c>
      <c r="H23" s="33">
        <f>Tabel110[[#This Row],[Basis
steunbedrag]]*30%</f>
        <v>0</v>
      </c>
      <c r="I23" s="33">
        <f>Tabel110[[#This Row],[Basis
steunbedrag]]*30%</f>
        <v>0</v>
      </c>
      <c r="J23" s="33">
        <f>Tabel110[[#This Row],[Basis
steunbedrag]]*40%+Tabel110[[#This Row],[Bonus
steunbedrag]]</f>
        <v>0</v>
      </c>
    </row>
    <row r="24" spans="1:10" x14ac:dyDescent="0.3">
      <c r="A24" s="37" t="s">
        <v>21</v>
      </c>
      <c r="B24" s="36">
        <f>'Personeelskost - int opleiders'!B105</f>
        <v>0</v>
      </c>
      <c r="C24" s="38"/>
      <c r="D24" s="36"/>
      <c r="E24" s="38"/>
      <c r="F24" s="36"/>
      <c r="G24" s="33"/>
      <c r="H24" s="36"/>
      <c r="I24" s="36"/>
      <c r="J24" s="36"/>
    </row>
    <row r="25" spans="1:10" x14ac:dyDescent="0.3">
      <c r="A25" s="37" t="s">
        <v>22</v>
      </c>
      <c r="B25" s="36">
        <f>'Personeelskost - opgeleiden'!B105</f>
        <v>0</v>
      </c>
      <c r="C25" s="38"/>
      <c r="D25" s="36"/>
      <c r="E25" s="38"/>
      <c r="F25" s="36"/>
      <c r="G25" s="33"/>
      <c r="H25" s="36"/>
      <c r="I25" s="36"/>
      <c r="J25" s="36"/>
    </row>
    <row r="26" spans="1:10" x14ac:dyDescent="0.3">
      <c r="A26" s="37" t="s">
        <v>25</v>
      </c>
      <c r="B26" s="36">
        <f>'Kost externe opleiders'!B104</f>
        <v>0</v>
      </c>
      <c r="C26" s="38"/>
      <c r="D26" s="36"/>
      <c r="E26" s="38"/>
      <c r="F26" s="36"/>
      <c r="G26" s="33"/>
      <c r="H26" s="36"/>
      <c r="I26" s="36"/>
      <c r="J26" s="36"/>
    </row>
    <row r="27" spans="1:10" x14ac:dyDescent="0.3">
      <c r="A27" s="37" t="s">
        <v>23</v>
      </c>
      <c r="B27" s="36">
        <f>Verplaatsingskosten!B105</f>
        <v>0</v>
      </c>
      <c r="C27" s="38"/>
      <c r="D27" s="36"/>
      <c r="E27" s="38"/>
      <c r="F27" s="36"/>
      <c r="G27" s="33"/>
      <c r="H27" s="36"/>
      <c r="I27" s="36"/>
      <c r="J27" s="36"/>
    </row>
    <row r="28" spans="1:10" x14ac:dyDescent="0.3">
      <c r="A28" s="37" t="s">
        <v>24</v>
      </c>
      <c r="B28" s="36">
        <f>Materiaalkosten!B104</f>
        <v>0</v>
      </c>
      <c r="C28" s="38"/>
      <c r="D28" s="36"/>
      <c r="E28" s="38"/>
      <c r="F28" s="36"/>
      <c r="G28" s="33"/>
      <c r="H28" s="36"/>
      <c r="I28" s="36"/>
      <c r="J28" s="36"/>
    </row>
    <row r="29" spans="1:10" x14ac:dyDescent="0.3">
      <c r="A29" s="37" t="s">
        <v>54</v>
      </c>
      <c r="B29" s="36">
        <v>0</v>
      </c>
      <c r="C29" s="38"/>
      <c r="D29" s="36"/>
      <c r="E29" s="38"/>
      <c r="F29" s="36"/>
      <c r="G29" s="33"/>
      <c r="H29" s="36"/>
      <c r="I29" s="36"/>
      <c r="J29" s="36"/>
    </row>
    <row r="30" spans="1:10" x14ac:dyDescent="0.3">
      <c r="A30" s="39" t="s">
        <v>27</v>
      </c>
      <c r="B30" s="40">
        <f>B15+B23</f>
        <v>0</v>
      </c>
      <c r="C30" s="41"/>
      <c r="D30" s="40">
        <f>D15+D23</f>
        <v>0</v>
      </c>
      <c r="E30" s="41"/>
      <c r="F30" s="40">
        <f>F15+F23</f>
        <v>0</v>
      </c>
      <c r="G30" s="40">
        <f>G15+G23</f>
        <v>0</v>
      </c>
      <c r="H30" s="40">
        <f>H15+H23</f>
        <v>0</v>
      </c>
      <c r="I30" s="40">
        <f>I15+I23</f>
        <v>0</v>
      </c>
      <c r="J30" s="40">
        <f>J15+J23</f>
        <v>0</v>
      </c>
    </row>
    <row r="32" spans="1:10" x14ac:dyDescent="0.3">
      <c r="A32" s="3" t="s">
        <v>123</v>
      </c>
    </row>
    <row r="34" spans="1:13" ht="21.6" customHeight="1" x14ac:dyDescent="0.3">
      <c r="A34" s="228" t="s">
        <v>93</v>
      </c>
      <c r="B34" s="229"/>
      <c r="C34" s="229"/>
      <c r="D34" s="229"/>
      <c r="E34" s="229"/>
      <c r="F34" s="229"/>
      <c r="G34" s="229"/>
      <c r="H34" s="229"/>
      <c r="I34" s="230"/>
    </row>
    <row r="35" spans="1:13" ht="28.8" x14ac:dyDescent="0.3">
      <c r="A35" s="42" t="s">
        <v>0</v>
      </c>
      <c r="B35" s="43" t="s">
        <v>84</v>
      </c>
      <c r="C35" s="44" t="s">
        <v>60</v>
      </c>
      <c r="D35" s="45" t="s">
        <v>94</v>
      </c>
      <c r="E35" s="45" t="s">
        <v>95</v>
      </c>
      <c r="F35" s="46" t="s">
        <v>85</v>
      </c>
      <c r="G35" s="46" t="s">
        <v>61</v>
      </c>
      <c r="H35" s="46" t="s">
        <v>62</v>
      </c>
      <c r="I35" s="47" t="s">
        <v>63</v>
      </c>
    </row>
    <row r="36" spans="1:13" x14ac:dyDescent="0.3">
      <c r="A36" s="32" t="str">
        <f t="shared" ref="A36:B51" si="2">A15</f>
        <v>Investeringen</v>
      </c>
      <c r="B36" s="5">
        <f t="shared" si="2"/>
        <v>0</v>
      </c>
      <c r="C36" s="48">
        <f>SUM(C37:C43)</f>
        <v>0</v>
      </c>
      <c r="D36" s="49">
        <f t="shared" ref="D36" si="3">SUM(D37:D43)</f>
        <v>0</v>
      </c>
      <c r="E36" s="49">
        <f>(Tabel511[[#This Row],[Aanvaarde
 kosten]]*C15)+(Tabel511[[#This Row],[Aanvaarde
 kosten]]*C15*E15)</f>
        <v>0</v>
      </c>
      <c r="F36" s="50">
        <f>H15+I15</f>
        <v>0</v>
      </c>
      <c r="G36" s="50">
        <f>J15</f>
        <v>0</v>
      </c>
      <c r="H36" s="50">
        <f>Tabel511[[#This Row],[Totaal Steunbedrag]]-Tabel511[[#This Row],[Reeds 
betaald]]</f>
        <v>0</v>
      </c>
      <c r="I36" s="50">
        <f>Tabel511[[#This Row],[Saldo 
eindafrekening]]-Tabel511[[#This Row],[Encours]]</f>
        <v>0</v>
      </c>
      <c r="M36" s="51"/>
    </row>
    <row r="37" spans="1:13" x14ac:dyDescent="0.3">
      <c r="A37" s="35" t="str">
        <f t="shared" si="2"/>
        <v>21 - Immateriële vaste activa</v>
      </c>
      <c r="B37" s="52">
        <f t="shared" si="2"/>
        <v>0</v>
      </c>
      <c r="C37" s="53">
        <f>Investeringen!P3</f>
        <v>0</v>
      </c>
      <c r="D37" s="54">
        <f>Investeringen!U3</f>
        <v>0</v>
      </c>
      <c r="E37" s="54"/>
      <c r="F37" s="55"/>
      <c r="G37" s="56"/>
      <c r="H37" s="56"/>
      <c r="I37" s="56"/>
      <c r="M37" s="51"/>
    </row>
    <row r="38" spans="1:13" x14ac:dyDescent="0.3">
      <c r="A38" s="35" t="str">
        <f t="shared" si="2"/>
        <v>22 - Gebouwen</v>
      </c>
      <c r="B38" s="52">
        <f t="shared" si="2"/>
        <v>0</v>
      </c>
      <c r="C38" s="53">
        <f>Investeringen!P104</f>
        <v>0</v>
      </c>
      <c r="D38" s="54">
        <f>Investeringen!U104</f>
        <v>0</v>
      </c>
      <c r="E38" s="54"/>
      <c r="F38" s="57"/>
      <c r="G38" s="56"/>
      <c r="H38" s="56"/>
      <c r="I38" s="56"/>
    </row>
    <row r="39" spans="1:13" x14ac:dyDescent="0.3">
      <c r="A39" s="35" t="str">
        <f t="shared" si="2"/>
        <v>23 - Installaties, machines en uitrusting</v>
      </c>
      <c r="B39" s="52">
        <f t="shared" si="2"/>
        <v>0</v>
      </c>
      <c r="C39" s="53">
        <f>Investeringen!P205</f>
        <v>0</v>
      </c>
      <c r="D39" s="54">
        <f>Investeringen!U205</f>
        <v>0</v>
      </c>
      <c r="E39" s="54"/>
      <c r="F39" s="56"/>
      <c r="G39" s="56"/>
      <c r="H39" s="56"/>
      <c r="I39" s="56"/>
    </row>
    <row r="40" spans="1:13" x14ac:dyDescent="0.3">
      <c r="A40" s="37" t="str">
        <f t="shared" si="2"/>
        <v>24 - Meubilair en rollend materieel</v>
      </c>
      <c r="B40" s="52">
        <f t="shared" si="2"/>
        <v>0</v>
      </c>
      <c r="C40" s="53">
        <f>Investeringen!P306</f>
        <v>0</v>
      </c>
      <c r="D40" s="54">
        <f>Investeringen!U306</f>
        <v>0</v>
      </c>
      <c r="E40" s="54"/>
      <c r="F40" s="56"/>
      <c r="G40" s="56"/>
      <c r="H40" s="56"/>
      <c r="I40" s="56"/>
    </row>
    <row r="41" spans="1:13" x14ac:dyDescent="0.3">
      <c r="A41" s="37" t="str">
        <f t="shared" si="2"/>
        <v>25 - Leasing en soortgelijke rechten</v>
      </c>
      <c r="B41" s="52">
        <f t="shared" si="2"/>
        <v>0</v>
      </c>
      <c r="C41" s="53">
        <f>Investeringen!P407</f>
        <v>0</v>
      </c>
      <c r="D41" s="54">
        <f>Investeringen!U407</f>
        <v>0</v>
      </c>
      <c r="E41" s="54"/>
      <c r="F41" s="56"/>
      <c r="G41" s="56"/>
      <c r="H41" s="56"/>
      <c r="I41" s="56"/>
    </row>
    <row r="42" spans="1:13" x14ac:dyDescent="0.3">
      <c r="A42" s="35" t="str">
        <f t="shared" si="2"/>
        <v>26 - Overige materiële vaste activa</v>
      </c>
      <c r="B42" s="52">
        <f t="shared" si="2"/>
        <v>0</v>
      </c>
      <c r="C42" s="53">
        <f>Investeringen!P508</f>
        <v>0</v>
      </c>
      <c r="D42" s="54">
        <f>Investeringen!U508</f>
        <v>0</v>
      </c>
      <c r="E42" s="54"/>
      <c r="F42" s="56"/>
      <c r="G42" s="56"/>
      <c r="H42" s="56"/>
      <c r="I42" s="56"/>
      <c r="L42" s="58"/>
    </row>
    <row r="43" spans="1:13" x14ac:dyDescent="0.3">
      <c r="A43" s="37" t="str">
        <f t="shared" si="2"/>
        <v>27 - Activa in aanbouw en vooruitbetalingen</v>
      </c>
      <c r="B43" s="52">
        <f t="shared" si="2"/>
        <v>0</v>
      </c>
      <c r="C43" s="53">
        <f>Investeringen!P609</f>
        <v>0</v>
      </c>
      <c r="D43" s="54">
        <f>Investeringen!U609</f>
        <v>0</v>
      </c>
      <c r="E43" s="54"/>
      <c r="F43" s="56"/>
      <c r="G43" s="56"/>
      <c r="H43" s="56"/>
      <c r="I43" s="56"/>
    </row>
    <row r="44" spans="1:13" x14ac:dyDescent="0.3">
      <c r="A44" s="32" t="str">
        <f t="shared" si="2"/>
        <v>Opleidingen</v>
      </c>
      <c r="B44" s="5">
        <f t="shared" si="2"/>
        <v>0</v>
      </c>
      <c r="C44" s="48">
        <f>SUM(C45:C50)</f>
        <v>0</v>
      </c>
      <c r="D44" s="49">
        <f>SUM(D45:D50)</f>
        <v>0</v>
      </c>
      <c r="E44" s="49">
        <f>(Tabel511[[#This Row],[Aanvaarde
 kosten]]*C23)+(Tabel511[[#This Row],[Aanvaarde
 kosten]]*C23*E23)</f>
        <v>0</v>
      </c>
      <c r="F44" s="50">
        <f>H23+I23</f>
        <v>0</v>
      </c>
      <c r="G44" s="50">
        <f>J23</f>
        <v>0</v>
      </c>
      <c r="H44" s="50">
        <f>Tabel511[[#This Row],[Totaal Steunbedrag]]-Tabel511[[#This Row],[Reeds 
betaald]]</f>
        <v>0</v>
      </c>
      <c r="I44" s="50">
        <f>Tabel511[[#This Row],[Saldo 
eindafrekening]]-Tabel511[[#This Row],[Encours]]</f>
        <v>0</v>
      </c>
    </row>
    <row r="45" spans="1:13" x14ac:dyDescent="0.3">
      <c r="A45" s="37" t="str">
        <f t="shared" si="2"/>
        <v>Personeelskosten interne opleiders</v>
      </c>
      <c r="B45" s="52">
        <f t="shared" si="2"/>
        <v>0</v>
      </c>
      <c r="C45" s="53">
        <f>'Personeelskost - int opleiders'!M105</f>
        <v>0</v>
      </c>
      <c r="D45" s="54">
        <f>'Personeelskost - int opleiders'!N105</f>
        <v>0</v>
      </c>
      <c r="E45" s="54"/>
      <c r="F45" s="56"/>
      <c r="G45" s="56"/>
      <c r="H45" s="56"/>
      <c r="I45" s="56"/>
    </row>
    <row r="46" spans="1:13" x14ac:dyDescent="0.3">
      <c r="A46" s="37" t="str">
        <f t="shared" si="2"/>
        <v>Personeelskosten opgeleiden</v>
      </c>
      <c r="B46" s="52">
        <f t="shared" si="2"/>
        <v>0</v>
      </c>
      <c r="C46" s="53">
        <f>'Personeelskost - opgeleiden'!M105</f>
        <v>0</v>
      </c>
      <c r="D46" s="54">
        <f>'Personeelskost - opgeleiden'!O105</f>
        <v>0</v>
      </c>
      <c r="E46" s="54"/>
      <c r="F46" s="56"/>
      <c r="G46" s="56"/>
      <c r="H46" s="56"/>
      <c r="I46" s="56"/>
    </row>
    <row r="47" spans="1:13" x14ac:dyDescent="0.3">
      <c r="A47" s="37" t="str">
        <f t="shared" si="2"/>
        <v>Kosten externe opleiders</v>
      </c>
      <c r="B47" s="52">
        <f t="shared" si="2"/>
        <v>0</v>
      </c>
      <c r="C47" s="53">
        <f>'Kost externe opleiders'!K104</f>
        <v>0</v>
      </c>
      <c r="D47" s="54">
        <f>'Kost externe opleiders'!L104</f>
        <v>0</v>
      </c>
      <c r="E47" s="54"/>
      <c r="F47" s="56"/>
      <c r="G47" s="56"/>
      <c r="H47" s="56"/>
      <c r="I47" s="56"/>
    </row>
    <row r="48" spans="1:13" x14ac:dyDescent="0.3">
      <c r="A48" s="37" t="str">
        <f t="shared" si="2"/>
        <v xml:space="preserve">Verplaatsingskosten </v>
      </c>
      <c r="B48" s="52">
        <f t="shared" si="2"/>
        <v>0</v>
      </c>
      <c r="C48" s="53">
        <f>Verplaatsingskosten!K105</f>
        <v>0</v>
      </c>
      <c r="D48" s="54">
        <f>Verplaatsingskosten!L105</f>
        <v>0</v>
      </c>
      <c r="E48" s="54"/>
      <c r="F48" s="56"/>
      <c r="G48" s="56"/>
      <c r="H48" s="56"/>
      <c r="I48" s="56"/>
    </row>
    <row r="49" spans="1:9" x14ac:dyDescent="0.3">
      <c r="A49" s="37" t="str">
        <f t="shared" si="2"/>
        <v>Materiaalkosten</v>
      </c>
      <c r="B49" s="52">
        <f t="shared" si="2"/>
        <v>0</v>
      </c>
      <c r="C49" s="53">
        <f>Materiaalkosten!I104</f>
        <v>0</v>
      </c>
      <c r="D49" s="54">
        <f>Materiaalkosten!J104</f>
        <v>0</v>
      </c>
      <c r="E49" s="54"/>
      <c r="F49" s="56"/>
      <c r="G49" s="56"/>
      <c r="H49" s="56"/>
      <c r="I49" s="56"/>
    </row>
    <row r="50" spans="1:9" x14ac:dyDescent="0.3">
      <c r="A50" s="37" t="str">
        <f t="shared" si="2"/>
        <v>Afschrijvingen van werktuigen en uitrusting</v>
      </c>
      <c r="B50" s="52">
        <f t="shared" si="2"/>
        <v>0</v>
      </c>
      <c r="C50" s="53">
        <v>0</v>
      </c>
      <c r="D50" s="54">
        <v>0</v>
      </c>
      <c r="E50" s="54"/>
      <c r="F50" s="56"/>
      <c r="G50" s="56"/>
      <c r="H50" s="56"/>
      <c r="I50" s="56"/>
    </row>
    <row r="51" spans="1:9" x14ac:dyDescent="0.3">
      <c r="A51" s="39" t="str">
        <f t="shared" si="2"/>
        <v>TOTAAL</v>
      </c>
      <c r="B51" s="59">
        <f t="shared" si="2"/>
        <v>0</v>
      </c>
      <c r="C51" s="60">
        <f>Investeringen!L710</f>
        <v>0</v>
      </c>
      <c r="D51" s="61">
        <f>Investeringen!Q710</f>
        <v>0</v>
      </c>
      <c r="E51" s="61">
        <f>E36+E44</f>
        <v>0</v>
      </c>
      <c r="F51" s="62">
        <f>H30+I30</f>
        <v>0</v>
      </c>
      <c r="G51" s="62">
        <f>J30</f>
        <v>0</v>
      </c>
      <c r="H51" s="62">
        <f>H36+H44</f>
        <v>0</v>
      </c>
      <c r="I51" s="62">
        <f>Tabel511[[#This Row],[Saldo 
eindafrekening]]-Tabel511[[#This Row],[Encours]]</f>
        <v>0</v>
      </c>
    </row>
    <row r="54" spans="1:9" x14ac:dyDescent="0.3">
      <c r="A54" s="216" t="s">
        <v>124</v>
      </c>
      <c r="B54" s="216"/>
      <c r="C54" s="216"/>
      <c r="D54" s="216"/>
      <c r="E54" s="216"/>
      <c r="F54" s="216"/>
      <c r="G54" s="216"/>
      <c r="H54" s="216"/>
      <c r="I54" s="216"/>
    </row>
    <row r="55" spans="1:9" x14ac:dyDescent="0.3">
      <c r="A55" s="217" t="s">
        <v>125</v>
      </c>
      <c r="B55" s="218"/>
      <c r="C55" s="218"/>
      <c r="D55" s="218"/>
      <c r="E55" s="218"/>
      <c r="F55" s="218"/>
      <c r="G55" s="218"/>
      <c r="H55" s="218"/>
      <c r="I55" s="219"/>
    </row>
    <row r="56" spans="1:9" x14ac:dyDescent="0.3">
      <c r="A56" s="220"/>
      <c r="B56" s="221"/>
      <c r="C56" s="221"/>
      <c r="D56" s="221"/>
      <c r="E56" s="221"/>
      <c r="F56" s="221"/>
      <c r="G56" s="221"/>
      <c r="H56" s="221"/>
      <c r="I56" s="222"/>
    </row>
    <row r="57" spans="1:9" x14ac:dyDescent="0.3">
      <c r="A57" s="220"/>
      <c r="B57" s="221"/>
      <c r="C57" s="221"/>
      <c r="D57" s="221"/>
      <c r="E57" s="221"/>
      <c r="F57" s="221"/>
      <c r="G57" s="221"/>
      <c r="H57" s="221"/>
      <c r="I57" s="222"/>
    </row>
    <row r="58" spans="1:9" x14ac:dyDescent="0.3">
      <c r="A58" s="220"/>
      <c r="B58" s="221"/>
      <c r="C58" s="221"/>
      <c r="D58" s="221"/>
      <c r="E58" s="221"/>
      <c r="F58" s="221"/>
      <c r="G58" s="221"/>
      <c r="H58" s="221"/>
      <c r="I58" s="222"/>
    </row>
    <row r="59" spans="1:9" x14ac:dyDescent="0.3">
      <c r="A59" s="223"/>
      <c r="B59" s="224"/>
      <c r="C59" s="224"/>
      <c r="D59" s="224"/>
      <c r="E59" s="224"/>
      <c r="F59" s="224"/>
      <c r="G59" s="224"/>
      <c r="H59" s="224"/>
      <c r="I59" s="225"/>
    </row>
    <row r="60" spans="1:9" x14ac:dyDescent="0.3">
      <c r="A60" s="63"/>
      <c r="B60" s="63"/>
      <c r="C60" s="63"/>
      <c r="D60" s="63"/>
      <c r="E60" s="63"/>
      <c r="F60" s="63"/>
      <c r="G60" s="63"/>
      <c r="H60" s="63"/>
      <c r="I60" s="63"/>
    </row>
    <row r="61" spans="1:9" x14ac:dyDescent="0.3">
      <c r="A61" s="63"/>
      <c r="B61" s="63"/>
      <c r="C61" s="63"/>
      <c r="D61" s="63"/>
      <c r="E61" s="63"/>
      <c r="F61" s="63"/>
      <c r="G61" s="63"/>
      <c r="H61" s="63"/>
      <c r="I61" s="63"/>
    </row>
    <row r="62" spans="1:9" x14ac:dyDescent="0.3">
      <c r="A62" s="64" t="s">
        <v>81</v>
      </c>
    </row>
    <row r="63" spans="1:9" x14ac:dyDescent="0.3">
      <c r="A63" s="64" t="s">
        <v>82</v>
      </c>
    </row>
    <row r="65" spans="1:9" x14ac:dyDescent="0.3">
      <c r="A65" s="216" t="s">
        <v>128</v>
      </c>
      <c r="B65" s="216"/>
      <c r="C65" s="216"/>
      <c r="D65" s="216"/>
      <c r="E65" s="216"/>
      <c r="F65" s="216"/>
      <c r="G65" s="216"/>
      <c r="H65" s="216"/>
      <c r="I65" s="216"/>
    </row>
    <row r="66" spans="1:9" x14ac:dyDescent="0.3">
      <c r="A66" s="217" t="s">
        <v>125</v>
      </c>
      <c r="B66" s="218"/>
      <c r="C66" s="218"/>
      <c r="D66" s="218"/>
      <c r="E66" s="218"/>
      <c r="F66" s="218"/>
      <c r="G66" s="218"/>
      <c r="H66" s="218"/>
      <c r="I66" s="219"/>
    </row>
    <row r="67" spans="1:9" x14ac:dyDescent="0.3">
      <c r="A67" s="220"/>
      <c r="B67" s="221"/>
      <c r="C67" s="221"/>
      <c r="D67" s="221"/>
      <c r="E67" s="221"/>
      <c r="F67" s="221"/>
      <c r="G67" s="221"/>
      <c r="H67" s="221"/>
      <c r="I67" s="222"/>
    </row>
    <row r="68" spans="1:9" x14ac:dyDescent="0.3">
      <c r="A68" s="220"/>
      <c r="B68" s="221"/>
      <c r="C68" s="221"/>
      <c r="D68" s="221"/>
      <c r="E68" s="221"/>
      <c r="F68" s="221"/>
      <c r="G68" s="221"/>
      <c r="H68" s="221"/>
      <c r="I68" s="222"/>
    </row>
    <row r="69" spans="1:9" x14ac:dyDescent="0.3">
      <c r="A69" s="220"/>
      <c r="B69" s="221"/>
      <c r="C69" s="221"/>
      <c r="D69" s="221"/>
      <c r="E69" s="221"/>
      <c r="F69" s="221"/>
      <c r="G69" s="221"/>
      <c r="H69" s="221"/>
      <c r="I69" s="222"/>
    </row>
    <row r="70" spans="1:9" x14ac:dyDescent="0.3">
      <c r="A70" s="223"/>
      <c r="B70" s="224"/>
      <c r="C70" s="224"/>
      <c r="D70" s="224"/>
      <c r="E70" s="224"/>
      <c r="F70" s="224"/>
      <c r="G70" s="224"/>
      <c r="H70" s="224"/>
      <c r="I70" s="225"/>
    </row>
    <row r="73" spans="1:9" x14ac:dyDescent="0.3">
      <c r="A73" s="64" t="s">
        <v>129</v>
      </c>
    </row>
    <row r="74" spans="1:9" x14ac:dyDescent="0.3">
      <c r="A74" s="64" t="s">
        <v>130</v>
      </c>
    </row>
  </sheetData>
  <mergeCells count="14">
    <mergeCell ref="A65:I65"/>
    <mergeCell ref="A66:I70"/>
    <mergeCell ref="A54:I54"/>
    <mergeCell ref="A55:I59"/>
    <mergeCell ref="A1:H1"/>
    <mergeCell ref="B3:H3"/>
    <mergeCell ref="B4:H4"/>
    <mergeCell ref="B5:H5"/>
    <mergeCell ref="B6:H6"/>
    <mergeCell ref="B2:H2"/>
    <mergeCell ref="B7:H7"/>
    <mergeCell ref="B8:H8"/>
    <mergeCell ref="A13:J13"/>
    <mergeCell ref="A34:I34"/>
  </mergeCells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8D2B1-1D58-4314-A893-22DE53DC36FA}">
  <dimension ref="A1:Z726"/>
  <sheetViews>
    <sheetView workbookViewId="0">
      <selection activeCell="A4" sqref="A4"/>
    </sheetView>
  </sheetViews>
  <sheetFormatPr defaultColWidth="8.88671875" defaultRowHeight="14.4" outlineLevelRow="1" x14ac:dyDescent="0.3"/>
  <cols>
    <col min="1" max="1" width="46.33203125" style="1" bestFit="1" customWidth="1"/>
    <col min="2" max="2" width="18.88671875" style="1" customWidth="1"/>
    <col min="3" max="3" width="13" style="1" bestFit="1" customWidth="1"/>
    <col min="4" max="6" width="17.33203125" style="1" customWidth="1"/>
    <col min="7" max="7" width="9.44140625" style="1" customWidth="1"/>
    <col min="8" max="8" width="15.88671875" style="1" customWidth="1"/>
    <col min="9" max="11" width="16.88671875" style="1" customWidth="1"/>
    <col min="12" max="12" width="15.5546875" style="1" customWidth="1"/>
    <col min="13" max="14" width="15.44140625" style="1" bestFit="1" customWidth="1"/>
    <col min="15" max="15" width="19" style="1" bestFit="1" customWidth="1"/>
    <col min="16" max="16" width="15.5546875" style="1" customWidth="1"/>
    <col min="17" max="17" width="14.109375" style="65" hidden="1" customWidth="1"/>
    <col min="18" max="18" width="15.44140625" style="66" hidden="1" customWidth="1"/>
    <col min="19" max="19" width="15.44140625" style="65" hidden="1" customWidth="1"/>
    <col min="20" max="20" width="16.33203125" style="67" hidden="1" customWidth="1"/>
    <col min="21" max="21" width="15.5546875" style="65" hidden="1" customWidth="1"/>
    <col min="22" max="22" width="12.33203125" style="1" hidden="1" customWidth="1"/>
    <col min="23" max="23" width="10.6640625" style="1" hidden="1" customWidth="1"/>
    <col min="24" max="24" width="34.33203125" style="1" hidden="1" customWidth="1"/>
    <col min="25" max="16384" width="8.88671875" style="1"/>
  </cols>
  <sheetData>
    <row r="1" spans="1:26" ht="21" x14ac:dyDescent="0.3">
      <c r="A1" s="239" t="s">
        <v>83</v>
      </c>
      <c r="B1" s="239"/>
      <c r="C1" s="239"/>
      <c r="D1" s="239"/>
      <c r="E1" s="239"/>
      <c r="F1" s="239"/>
      <c r="G1" s="240" t="s">
        <v>90</v>
      </c>
      <c r="H1" s="240"/>
      <c r="I1" s="240"/>
      <c r="J1" s="240"/>
      <c r="K1" s="240"/>
      <c r="L1" s="240"/>
      <c r="M1" s="240"/>
      <c r="N1" s="240"/>
      <c r="O1" s="240"/>
      <c r="P1" s="240"/>
      <c r="Q1" s="231" t="s">
        <v>71</v>
      </c>
      <c r="R1" s="231"/>
      <c r="S1" s="231"/>
      <c r="T1" s="231"/>
      <c r="U1" s="231"/>
      <c r="V1" s="231"/>
      <c r="W1" s="231"/>
      <c r="X1" s="231"/>
    </row>
    <row r="2" spans="1:26" s="69" customFormat="1" ht="57.6" x14ac:dyDescent="0.3">
      <c r="A2" s="129" t="s">
        <v>26</v>
      </c>
      <c r="B2" s="130" t="s">
        <v>119</v>
      </c>
      <c r="C2" s="130" t="s">
        <v>86</v>
      </c>
      <c r="D2" s="131" t="s">
        <v>112</v>
      </c>
      <c r="E2" s="132" t="s">
        <v>113</v>
      </c>
      <c r="F2" s="132" t="s">
        <v>89</v>
      </c>
      <c r="G2" s="144" t="s">
        <v>70</v>
      </c>
      <c r="H2" s="144" t="s">
        <v>64</v>
      </c>
      <c r="I2" s="145" t="s">
        <v>65</v>
      </c>
      <c r="J2" s="146" t="s">
        <v>66</v>
      </c>
      <c r="K2" s="146" t="s">
        <v>67</v>
      </c>
      <c r="L2" s="146" t="s">
        <v>118</v>
      </c>
      <c r="M2" s="146" t="s">
        <v>92</v>
      </c>
      <c r="N2" s="146" t="s">
        <v>87</v>
      </c>
      <c r="O2" s="146" t="s">
        <v>88</v>
      </c>
      <c r="P2" s="146" t="s">
        <v>114</v>
      </c>
      <c r="Q2" s="113" t="s">
        <v>91</v>
      </c>
      <c r="R2" s="114" t="s">
        <v>115</v>
      </c>
      <c r="S2" s="115" t="s">
        <v>116</v>
      </c>
      <c r="T2" s="116" t="s">
        <v>117</v>
      </c>
      <c r="U2" s="117" t="s">
        <v>80</v>
      </c>
      <c r="V2" s="118" t="s">
        <v>78</v>
      </c>
      <c r="W2" s="118" t="s">
        <v>68</v>
      </c>
      <c r="X2" s="119" t="s">
        <v>69</v>
      </c>
    </row>
    <row r="3" spans="1:26" s="69" customFormat="1" x14ac:dyDescent="0.3">
      <c r="A3" s="133" t="s">
        <v>14</v>
      </c>
      <c r="B3" s="134">
        <f>SUM(B4:B103)</f>
        <v>0</v>
      </c>
      <c r="C3" s="134"/>
      <c r="D3" s="134">
        <f>SUM(D4:D103)</f>
        <v>0</v>
      </c>
      <c r="E3" s="134"/>
      <c r="F3" s="140">
        <f t="shared" ref="F3" si="0">SUM(F4:F103)</f>
        <v>0</v>
      </c>
      <c r="G3" s="147"/>
      <c r="H3" s="147"/>
      <c r="I3" s="148"/>
      <c r="J3" s="147"/>
      <c r="K3" s="147"/>
      <c r="L3" s="149">
        <f>SUM(L4:L103)</f>
        <v>0</v>
      </c>
      <c r="M3" s="150"/>
      <c r="N3" s="149">
        <f>SUM(N4:N103)</f>
        <v>0</v>
      </c>
      <c r="O3" s="149"/>
      <c r="P3" s="149">
        <f>SUM(P4:P103)</f>
        <v>0</v>
      </c>
      <c r="Q3" s="142">
        <f>SUM(Q4:Q103)</f>
        <v>0</v>
      </c>
      <c r="R3" s="126"/>
      <c r="S3" s="125">
        <f>SUM(S4:S103)</f>
        <v>0</v>
      </c>
      <c r="T3" s="127"/>
      <c r="U3" s="125">
        <f>SUM(U4:U103)</f>
        <v>0</v>
      </c>
      <c r="V3" s="128"/>
      <c r="W3" s="128"/>
      <c r="X3" s="128"/>
    </row>
    <row r="4" spans="1:26" outlineLevel="1" x14ac:dyDescent="0.3">
      <c r="A4" s="135"/>
      <c r="B4" s="136">
        <v>0</v>
      </c>
      <c r="C4" s="137">
        <v>1</v>
      </c>
      <c r="D4" s="138">
        <f>Tabel6[[#This Row],[Bedrag excl. Btw]]/Tabel6[[#This Row],[Afschrijvings-
termijn ]]</f>
        <v>0</v>
      </c>
      <c r="E4" s="139">
        <v>1</v>
      </c>
      <c r="F4" s="141">
        <f>Tabel6[[#This Row],[Afschrijvings-
kost]]*Tabel6[[#This Row],[Bezetting tijdens opleidingsproject (%)]]</f>
        <v>0</v>
      </c>
      <c r="G4" s="151"/>
      <c r="H4" s="152"/>
      <c r="I4" s="153"/>
      <c r="J4" s="151"/>
      <c r="K4" s="151"/>
      <c r="L4" s="96">
        <v>0</v>
      </c>
      <c r="M4" s="154">
        <v>1</v>
      </c>
      <c r="N4" s="155">
        <f>Tabel6[[#This Row],[Bedrag 
excl. Btw  ]]/Tabel6[[#This Row],[Afschrijvings-
termijn]]</f>
        <v>0</v>
      </c>
      <c r="O4" s="156">
        <v>1</v>
      </c>
      <c r="P4" s="155">
        <f>Tabel6[[#This Row],[Afschrijvings-
kost ]]*Tabel6[[#This Row],[Bezetting tijdens opleidingsproject (%) ]]</f>
        <v>0</v>
      </c>
      <c r="Q4" s="143">
        <v>0</v>
      </c>
      <c r="R4" s="120">
        <v>1</v>
      </c>
      <c r="S4" s="121">
        <f>Tabel6[[#This Row],[Aanvaarde kosten]]/Tabel6[[#This Row],[Afschrijvings-
termijn  ]]</f>
        <v>0</v>
      </c>
      <c r="T4" s="122">
        <v>1</v>
      </c>
      <c r="U4" s="121">
        <f>Tabel6[[#This Row],[Afschrijvings-
kost  ]]*Tabel6[[#This Row],[Bezetting tijdens opleidingsproject (%)  ]]</f>
        <v>0</v>
      </c>
      <c r="V4" s="123">
        <f>Tabel6[[#This Row],[Factuurnummer]]</f>
        <v>0</v>
      </c>
      <c r="W4" s="124"/>
      <c r="X4" s="123"/>
      <c r="Z4" s="51"/>
    </row>
    <row r="5" spans="1:26" outlineLevel="1" x14ac:dyDescent="0.3">
      <c r="A5" s="135"/>
      <c r="B5" s="136">
        <v>0</v>
      </c>
      <c r="C5" s="137">
        <v>1</v>
      </c>
      <c r="D5" s="138">
        <f>Tabel6[[#This Row],[Bedrag excl. Btw]]/Tabel6[[#This Row],[Afschrijvings-
termijn ]]</f>
        <v>0</v>
      </c>
      <c r="E5" s="139">
        <v>1</v>
      </c>
      <c r="F5" s="141">
        <f>Tabel6[[#This Row],[Afschrijvings-
kost]]*Tabel6[[#This Row],[Bezetting tijdens opleidingsproject (%)]]</f>
        <v>0</v>
      </c>
      <c r="G5" s="151"/>
      <c r="H5" s="152"/>
      <c r="I5" s="153"/>
      <c r="J5" s="151"/>
      <c r="K5" s="151"/>
      <c r="L5" s="96">
        <v>0</v>
      </c>
      <c r="M5" s="154">
        <v>1</v>
      </c>
      <c r="N5" s="155">
        <f>Tabel6[[#This Row],[Bedrag 
excl. Btw  ]]/Tabel6[[#This Row],[Afschrijvings-
termijn]]</f>
        <v>0</v>
      </c>
      <c r="O5" s="156">
        <v>1</v>
      </c>
      <c r="P5" s="155">
        <f>Tabel6[[#This Row],[Afschrijvings-
kost ]]*Tabel6[[#This Row],[Bezetting tijdens opleidingsproject (%) ]]</f>
        <v>0</v>
      </c>
      <c r="Q5" s="143">
        <v>0</v>
      </c>
      <c r="R5" s="120">
        <v>1</v>
      </c>
      <c r="S5" s="121">
        <f>Tabel6[[#This Row],[Aanvaarde kosten]]/Tabel6[[#This Row],[Afschrijvings-
termijn  ]]</f>
        <v>0</v>
      </c>
      <c r="T5" s="122">
        <v>1</v>
      </c>
      <c r="U5" s="121">
        <f>Tabel6[[#This Row],[Afschrijvings-
kost  ]]*Tabel6[[#This Row],[Bezetting tijdens opleidingsproject (%)  ]]</f>
        <v>0</v>
      </c>
      <c r="V5" s="123">
        <f>Tabel6[[#This Row],[Factuurnummer]]</f>
        <v>0</v>
      </c>
      <c r="W5" s="124"/>
      <c r="X5" s="123"/>
      <c r="Z5" s="51"/>
    </row>
    <row r="6" spans="1:26" outlineLevel="1" x14ac:dyDescent="0.3">
      <c r="A6" s="135"/>
      <c r="B6" s="136">
        <v>0</v>
      </c>
      <c r="C6" s="137">
        <v>1</v>
      </c>
      <c r="D6" s="138">
        <f>Tabel6[[#This Row],[Bedrag excl. Btw]]/Tabel6[[#This Row],[Afschrijvings-
termijn ]]</f>
        <v>0</v>
      </c>
      <c r="E6" s="139">
        <v>1</v>
      </c>
      <c r="F6" s="141">
        <f>Tabel6[[#This Row],[Afschrijvings-
kost]]*Tabel6[[#This Row],[Bezetting tijdens opleidingsproject (%)]]</f>
        <v>0</v>
      </c>
      <c r="G6" s="151"/>
      <c r="H6" s="152"/>
      <c r="I6" s="153"/>
      <c r="J6" s="151"/>
      <c r="K6" s="151"/>
      <c r="L6" s="96">
        <v>0</v>
      </c>
      <c r="M6" s="154">
        <v>1</v>
      </c>
      <c r="N6" s="155">
        <f>Tabel6[[#This Row],[Bedrag 
excl. Btw  ]]/Tabel6[[#This Row],[Afschrijvings-
termijn]]</f>
        <v>0</v>
      </c>
      <c r="O6" s="156">
        <v>1</v>
      </c>
      <c r="P6" s="155">
        <f>Tabel6[[#This Row],[Afschrijvings-
kost ]]*Tabel6[[#This Row],[Bezetting tijdens opleidingsproject (%) ]]</f>
        <v>0</v>
      </c>
      <c r="Q6" s="143">
        <v>0</v>
      </c>
      <c r="R6" s="120">
        <v>1</v>
      </c>
      <c r="S6" s="121">
        <f>Tabel6[[#This Row],[Aanvaarde kosten]]/Tabel6[[#This Row],[Afschrijvings-
termijn  ]]</f>
        <v>0</v>
      </c>
      <c r="T6" s="122">
        <v>1</v>
      </c>
      <c r="U6" s="121">
        <f>Tabel6[[#This Row],[Afschrijvings-
kost  ]]*Tabel6[[#This Row],[Bezetting tijdens opleidingsproject (%)  ]]</f>
        <v>0</v>
      </c>
      <c r="V6" s="123">
        <f>Tabel6[[#This Row],[Factuurnummer]]</f>
        <v>0</v>
      </c>
      <c r="W6" s="124"/>
      <c r="X6" s="123"/>
      <c r="Z6" s="51"/>
    </row>
    <row r="7" spans="1:26" outlineLevel="1" x14ac:dyDescent="0.3">
      <c r="A7" s="135"/>
      <c r="B7" s="136">
        <v>0</v>
      </c>
      <c r="C7" s="137">
        <v>1</v>
      </c>
      <c r="D7" s="138">
        <f>Tabel6[[#This Row],[Bedrag excl. Btw]]/Tabel6[[#This Row],[Afschrijvings-
termijn ]]</f>
        <v>0</v>
      </c>
      <c r="E7" s="139">
        <v>1</v>
      </c>
      <c r="F7" s="141">
        <f>Tabel6[[#This Row],[Afschrijvings-
kost]]*Tabel6[[#This Row],[Bezetting tijdens opleidingsproject (%)]]</f>
        <v>0</v>
      </c>
      <c r="G7" s="151"/>
      <c r="H7" s="152"/>
      <c r="I7" s="153"/>
      <c r="J7" s="151"/>
      <c r="K7" s="151"/>
      <c r="L7" s="96">
        <v>0</v>
      </c>
      <c r="M7" s="154">
        <v>1</v>
      </c>
      <c r="N7" s="155">
        <f>Tabel6[[#This Row],[Bedrag 
excl. Btw  ]]/Tabel6[[#This Row],[Afschrijvings-
termijn]]</f>
        <v>0</v>
      </c>
      <c r="O7" s="156">
        <v>1</v>
      </c>
      <c r="P7" s="155">
        <f>Tabel6[[#This Row],[Afschrijvings-
kost ]]*Tabel6[[#This Row],[Bezetting tijdens opleidingsproject (%) ]]</f>
        <v>0</v>
      </c>
      <c r="Q7" s="143">
        <v>0</v>
      </c>
      <c r="R7" s="120">
        <v>1</v>
      </c>
      <c r="S7" s="121">
        <f>Tabel6[[#This Row],[Aanvaarde kosten]]/Tabel6[[#This Row],[Afschrijvings-
termijn  ]]</f>
        <v>0</v>
      </c>
      <c r="T7" s="122">
        <v>1</v>
      </c>
      <c r="U7" s="121">
        <f>Tabel6[[#This Row],[Afschrijvings-
kost  ]]*Tabel6[[#This Row],[Bezetting tijdens opleidingsproject (%)  ]]</f>
        <v>0</v>
      </c>
      <c r="V7" s="123">
        <f>Tabel6[[#This Row],[Factuurnummer]]</f>
        <v>0</v>
      </c>
      <c r="W7" s="124"/>
      <c r="X7" s="123"/>
      <c r="Z7" s="51"/>
    </row>
    <row r="8" spans="1:26" outlineLevel="1" x14ac:dyDescent="0.3">
      <c r="A8" s="135"/>
      <c r="B8" s="136">
        <v>0</v>
      </c>
      <c r="C8" s="137">
        <v>1</v>
      </c>
      <c r="D8" s="138">
        <f>Tabel6[[#This Row],[Bedrag excl. Btw]]/Tabel6[[#This Row],[Afschrijvings-
termijn ]]</f>
        <v>0</v>
      </c>
      <c r="E8" s="139">
        <v>1</v>
      </c>
      <c r="F8" s="141">
        <f>Tabel6[[#This Row],[Afschrijvings-
kost]]*Tabel6[[#This Row],[Bezetting tijdens opleidingsproject (%)]]</f>
        <v>0</v>
      </c>
      <c r="G8" s="151"/>
      <c r="H8" s="152"/>
      <c r="I8" s="153"/>
      <c r="J8" s="151"/>
      <c r="K8" s="151"/>
      <c r="L8" s="96">
        <v>0</v>
      </c>
      <c r="M8" s="154">
        <v>1</v>
      </c>
      <c r="N8" s="155">
        <f>Tabel6[[#This Row],[Bedrag 
excl. Btw  ]]/Tabel6[[#This Row],[Afschrijvings-
termijn]]</f>
        <v>0</v>
      </c>
      <c r="O8" s="156">
        <v>1</v>
      </c>
      <c r="P8" s="155">
        <f>Tabel6[[#This Row],[Afschrijvings-
kost ]]*Tabel6[[#This Row],[Bezetting tijdens opleidingsproject (%) ]]</f>
        <v>0</v>
      </c>
      <c r="Q8" s="143">
        <v>0</v>
      </c>
      <c r="R8" s="120">
        <v>1</v>
      </c>
      <c r="S8" s="121">
        <f>Tabel6[[#This Row],[Aanvaarde kosten]]/Tabel6[[#This Row],[Afschrijvings-
termijn  ]]</f>
        <v>0</v>
      </c>
      <c r="T8" s="122">
        <v>1</v>
      </c>
      <c r="U8" s="121">
        <f>Tabel6[[#This Row],[Afschrijvings-
kost  ]]*Tabel6[[#This Row],[Bezetting tijdens opleidingsproject (%)  ]]</f>
        <v>0</v>
      </c>
      <c r="V8" s="123">
        <f>Tabel6[[#This Row],[Factuurnummer]]</f>
        <v>0</v>
      </c>
      <c r="W8" s="124"/>
      <c r="X8" s="123"/>
      <c r="Z8" s="51"/>
    </row>
    <row r="9" spans="1:26" outlineLevel="1" x14ac:dyDescent="0.3">
      <c r="A9" s="135"/>
      <c r="B9" s="136">
        <v>0</v>
      </c>
      <c r="C9" s="137">
        <v>1</v>
      </c>
      <c r="D9" s="138">
        <f>Tabel6[[#This Row],[Bedrag excl. Btw]]/Tabel6[[#This Row],[Afschrijvings-
termijn ]]</f>
        <v>0</v>
      </c>
      <c r="E9" s="139">
        <v>1</v>
      </c>
      <c r="F9" s="141">
        <f>Tabel6[[#This Row],[Afschrijvings-
kost]]*Tabel6[[#This Row],[Bezetting tijdens opleidingsproject (%)]]</f>
        <v>0</v>
      </c>
      <c r="G9" s="151"/>
      <c r="H9" s="152"/>
      <c r="I9" s="153"/>
      <c r="J9" s="151"/>
      <c r="K9" s="151"/>
      <c r="L9" s="96">
        <v>0</v>
      </c>
      <c r="M9" s="154">
        <v>1</v>
      </c>
      <c r="N9" s="155">
        <f>Tabel6[[#This Row],[Bedrag 
excl. Btw  ]]/Tabel6[[#This Row],[Afschrijvings-
termijn]]</f>
        <v>0</v>
      </c>
      <c r="O9" s="156">
        <v>1</v>
      </c>
      <c r="P9" s="155">
        <f>Tabel6[[#This Row],[Afschrijvings-
kost ]]*Tabel6[[#This Row],[Bezetting tijdens opleidingsproject (%) ]]</f>
        <v>0</v>
      </c>
      <c r="Q9" s="143">
        <v>0</v>
      </c>
      <c r="R9" s="120">
        <v>1</v>
      </c>
      <c r="S9" s="121">
        <f>Tabel6[[#This Row],[Aanvaarde kosten]]/Tabel6[[#This Row],[Afschrijvings-
termijn  ]]</f>
        <v>0</v>
      </c>
      <c r="T9" s="122">
        <v>1</v>
      </c>
      <c r="U9" s="121">
        <f>Tabel6[[#This Row],[Afschrijvings-
kost  ]]*Tabel6[[#This Row],[Bezetting tijdens opleidingsproject (%)  ]]</f>
        <v>0</v>
      </c>
      <c r="V9" s="123">
        <f>Tabel6[[#This Row],[Factuurnummer]]</f>
        <v>0</v>
      </c>
      <c r="W9" s="124"/>
      <c r="X9" s="123"/>
    </row>
    <row r="10" spans="1:26" outlineLevel="1" x14ac:dyDescent="0.3">
      <c r="A10" s="135"/>
      <c r="B10" s="136">
        <v>0</v>
      </c>
      <c r="C10" s="137">
        <v>1</v>
      </c>
      <c r="D10" s="138">
        <f>Tabel6[[#This Row],[Bedrag excl. Btw]]/Tabel6[[#This Row],[Afschrijvings-
termijn ]]</f>
        <v>0</v>
      </c>
      <c r="E10" s="139">
        <v>1</v>
      </c>
      <c r="F10" s="141">
        <f>Tabel6[[#This Row],[Afschrijvings-
kost]]*Tabel6[[#This Row],[Bezetting tijdens opleidingsproject (%)]]</f>
        <v>0</v>
      </c>
      <c r="G10" s="151"/>
      <c r="H10" s="152"/>
      <c r="I10" s="153"/>
      <c r="J10" s="151"/>
      <c r="K10" s="151"/>
      <c r="L10" s="96">
        <v>0</v>
      </c>
      <c r="M10" s="154">
        <v>1</v>
      </c>
      <c r="N10" s="155">
        <f>Tabel6[[#This Row],[Bedrag 
excl. Btw  ]]/Tabel6[[#This Row],[Afschrijvings-
termijn]]</f>
        <v>0</v>
      </c>
      <c r="O10" s="156">
        <v>1</v>
      </c>
      <c r="P10" s="155">
        <f>Tabel6[[#This Row],[Afschrijvings-
kost ]]*Tabel6[[#This Row],[Bezetting tijdens opleidingsproject (%) ]]</f>
        <v>0</v>
      </c>
      <c r="Q10" s="143">
        <v>0</v>
      </c>
      <c r="R10" s="120">
        <v>1</v>
      </c>
      <c r="S10" s="121">
        <f>Tabel6[[#This Row],[Aanvaarde kosten]]/Tabel6[[#This Row],[Afschrijvings-
termijn  ]]</f>
        <v>0</v>
      </c>
      <c r="T10" s="122">
        <v>1</v>
      </c>
      <c r="U10" s="121">
        <f>Tabel6[[#This Row],[Afschrijvings-
kost  ]]*Tabel6[[#This Row],[Bezetting tijdens opleidingsproject (%)  ]]</f>
        <v>0</v>
      </c>
      <c r="V10" s="123">
        <f>Tabel6[[#This Row],[Factuurnummer]]</f>
        <v>0</v>
      </c>
      <c r="W10" s="124"/>
      <c r="X10" s="123"/>
    </row>
    <row r="11" spans="1:26" outlineLevel="1" x14ac:dyDescent="0.3">
      <c r="A11" s="135"/>
      <c r="B11" s="136">
        <v>0</v>
      </c>
      <c r="C11" s="137">
        <v>1</v>
      </c>
      <c r="D11" s="138">
        <f>Tabel6[[#This Row],[Bedrag excl. Btw]]/Tabel6[[#This Row],[Afschrijvings-
termijn ]]</f>
        <v>0</v>
      </c>
      <c r="E11" s="139">
        <v>1</v>
      </c>
      <c r="F11" s="141">
        <f>Tabel6[[#This Row],[Afschrijvings-
kost]]*Tabel6[[#This Row],[Bezetting tijdens opleidingsproject (%)]]</f>
        <v>0</v>
      </c>
      <c r="G11" s="151"/>
      <c r="H11" s="152"/>
      <c r="I11" s="153"/>
      <c r="J11" s="151"/>
      <c r="K11" s="151"/>
      <c r="L11" s="96">
        <v>0</v>
      </c>
      <c r="M11" s="154">
        <v>1</v>
      </c>
      <c r="N11" s="155">
        <f>Tabel6[[#This Row],[Bedrag 
excl. Btw  ]]/Tabel6[[#This Row],[Afschrijvings-
termijn]]</f>
        <v>0</v>
      </c>
      <c r="O11" s="156">
        <v>1</v>
      </c>
      <c r="P11" s="155">
        <f>Tabel6[[#This Row],[Afschrijvings-
kost ]]*Tabel6[[#This Row],[Bezetting tijdens opleidingsproject (%) ]]</f>
        <v>0</v>
      </c>
      <c r="Q11" s="143">
        <v>0</v>
      </c>
      <c r="R11" s="120">
        <v>1</v>
      </c>
      <c r="S11" s="121">
        <f>Tabel6[[#This Row],[Aanvaarde kosten]]/Tabel6[[#This Row],[Afschrijvings-
termijn  ]]</f>
        <v>0</v>
      </c>
      <c r="T11" s="122">
        <v>1</v>
      </c>
      <c r="U11" s="121">
        <f>Tabel6[[#This Row],[Afschrijvings-
kost  ]]*Tabel6[[#This Row],[Bezetting tijdens opleidingsproject (%)  ]]</f>
        <v>0</v>
      </c>
      <c r="V11" s="123">
        <f>Tabel6[[#This Row],[Factuurnummer]]</f>
        <v>0</v>
      </c>
      <c r="W11" s="124"/>
      <c r="X11" s="123"/>
      <c r="Z11" s="51"/>
    </row>
    <row r="12" spans="1:26" outlineLevel="1" x14ac:dyDescent="0.3">
      <c r="A12" s="135"/>
      <c r="B12" s="136">
        <v>0</v>
      </c>
      <c r="C12" s="137">
        <v>1</v>
      </c>
      <c r="D12" s="138">
        <f>Tabel6[[#This Row],[Bedrag excl. Btw]]/Tabel6[[#This Row],[Afschrijvings-
termijn ]]</f>
        <v>0</v>
      </c>
      <c r="E12" s="139">
        <v>1</v>
      </c>
      <c r="F12" s="141">
        <f>Tabel6[[#This Row],[Afschrijvings-
kost]]*Tabel6[[#This Row],[Bezetting tijdens opleidingsproject (%)]]</f>
        <v>0</v>
      </c>
      <c r="G12" s="151"/>
      <c r="H12" s="152"/>
      <c r="I12" s="153"/>
      <c r="J12" s="151"/>
      <c r="K12" s="151"/>
      <c r="L12" s="96">
        <v>0</v>
      </c>
      <c r="M12" s="154">
        <v>1</v>
      </c>
      <c r="N12" s="155">
        <f>Tabel6[[#This Row],[Bedrag 
excl. Btw  ]]/Tabel6[[#This Row],[Afschrijvings-
termijn]]</f>
        <v>0</v>
      </c>
      <c r="O12" s="156">
        <v>1</v>
      </c>
      <c r="P12" s="155">
        <f>Tabel6[[#This Row],[Afschrijvings-
kost ]]*Tabel6[[#This Row],[Bezetting tijdens opleidingsproject (%) ]]</f>
        <v>0</v>
      </c>
      <c r="Q12" s="143">
        <v>0</v>
      </c>
      <c r="R12" s="120">
        <v>1</v>
      </c>
      <c r="S12" s="121">
        <f>Tabel6[[#This Row],[Aanvaarde kosten]]/Tabel6[[#This Row],[Afschrijvings-
termijn  ]]</f>
        <v>0</v>
      </c>
      <c r="T12" s="122">
        <v>1</v>
      </c>
      <c r="U12" s="121">
        <f>Tabel6[[#This Row],[Afschrijvings-
kost  ]]*Tabel6[[#This Row],[Bezetting tijdens opleidingsproject (%)  ]]</f>
        <v>0</v>
      </c>
      <c r="V12" s="123">
        <f>Tabel6[[#This Row],[Factuurnummer]]</f>
        <v>0</v>
      </c>
      <c r="W12" s="124"/>
      <c r="X12" s="123"/>
      <c r="Z12" s="51"/>
    </row>
    <row r="13" spans="1:26" outlineLevel="1" x14ac:dyDescent="0.3">
      <c r="A13" s="135"/>
      <c r="B13" s="136">
        <v>0</v>
      </c>
      <c r="C13" s="137">
        <v>1</v>
      </c>
      <c r="D13" s="138">
        <f>Tabel6[[#This Row],[Bedrag excl. Btw]]/Tabel6[[#This Row],[Afschrijvings-
termijn ]]</f>
        <v>0</v>
      </c>
      <c r="E13" s="139">
        <v>1</v>
      </c>
      <c r="F13" s="141">
        <f>Tabel6[[#This Row],[Afschrijvings-
kost]]*Tabel6[[#This Row],[Bezetting tijdens opleidingsproject (%)]]</f>
        <v>0</v>
      </c>
      <c r="G13" s="151"/>
      <c r="H13" s="152"/>
      <c r="I13" s="153"/>
      <c r="J13" s="151"/>
      <c r="K13" s="151"/>
      <c r="L13" s="96">
        <v>0</v>
      </c>
      <c r="M13" s="154">
        <v>1</v>
      </c>
      <c r="N13" s="155">
        <f>Tabel6[[#This Row],[Bedrag 
excl. Btw  ]]/Tabel6[[#This Row],[Afschrijvings-
termijn]]</f>
        <v>0</v>
      </c>
      <c r="O13" s="156">
        <v>1</v>
      </c>
      <c r="P13" s="155">
        <f>Tabel6[[#This Row],[Afschrijvings-
kost ]]*Tabel6[[#This Row],[Bezetting tijdens opleidingsproject (%) ]]</f>
        <v>0</v>
      </c>
      <c r="Q13" s="143">
        <v>0</v>
      </c>
      <c r="R13" s="120">
        <v>1</v>
      </c>
      <c r="S13" s="121">
        <f>Tabel6[[#This Row],[Aanvaarde kosten]]/Tabel6[[#This Row],[Afschrijvings-
termijn  ]]</f>
        <v>0</v>
      </c>
      <c r="T13" s="122">
        <v>1</v>
      </c>
      <c r="U13" s="121">
        <f>Tabel6[[#This Row],[Afschrijvings-
kost  ]]*Tabel6[[#This Row],[Bezetting tijdens opleidingsproject (%)  ]]</f>
        <v>0</v>
      </c>
      <c r="V13" s="123">
        <f>Tabel6[[#This Row],[Factuurnummer]]</f>
        <v>0</v>
      </c>
      <c r="W13" s="124"/>
      <c r="X13" s="123"/>
    </row>
    <row r="14" spans="1:26" outlineLevel="1" x14ac:dyDescent="0.3">
      <c r="A14" s="135"/>
      <c r="B14" s="136">
        <v>0</v>
      </c>
      <c r="C14" s="137">
        <v>1</v>
      </c>
      <c r="D14" s="138">
        <f>Tabel6[[#This Row],[Bedrag excl. Btw]]/Tabel6[[#This Row],[Afschrijvings-
termijn ]]</f>
        <v>0</v>
      </c>
      <c r="E14" s="139">
        <v>1</v>
      </c>
      <c r="F14" s="141">
        <f>Tabel6[[#This Row],[Afschrijvings-
kost]]*Tabel6[[#This Row],[Bezetting tijdens opleidingsproject (%)]]</f>
        <v>0</v>
      </c>
      <c r="G14" s="151"/>
      <c r="H14" s="152"/>
      <c r="I14" s="153"/>
      <c r="J14" s="151"/>
      <c r="K14" s="151"/>
      <c r="L14" s="96">
        <v>0</v>
      </c>
      <c r="M14" s="154">
        <v>1</v>
      </c>
      <c r="N14" s="155">
        <f>Tabel6[[#This Row],[Bedrag 
excl. Btw  ]]/Tabel6[[#This Row],[Afschrijvings-
termijn]]</f>
        <v>0</v>
      </c>
      <c r="O14" s="156">
        <v>1</v>
      </c>
      <c r="P14" s="155">
        <f>Tabel6[[#This Row],[Afschrijvings-
kost ]]*Tabel6[[#This Row],[Bezetting tijdens opleidingsproject (%) ]]</f>
        <v>0</v>
      </c>
      <c r="Q14" s="143">
        <v>0</v>
      </c>
      <c r="R14" s="120">
        <v>1</v>
      </c>
      <c r="S14" s="121">
        <f>Tabel6[[#This Row],[Aanvaarde kosten]]/Tabel6[[#This Row],[Afschrijvings-
termijn  ]]</f>
        <v>0</v>
      </c>
      <c r="T14" s="122">
        <v>1</v>
      </c>
      <c r="U14" s="121">
        <f>Tabel6[[#This Row],[Afschrijvings-
kost  ]]*Tabel6[[#This Row],[Bezetting tijdens opleidingsproject (%)  ]]</f>
        <v>0</v>
      </c>
      <c r="V14" s="123">
        <f>Tabel6[[#This Row],[Factuurnummer]]</f>
        <v>0</v>
      </c>
      <c r="W14" s="124"/>
      <c r="X14" s="123"/>
    </row>
    <row r="15" spans="1:26" outlineLevel="1" x14ac:dyDescent="0.3">
      <c r="A15" s="135"/>
      <c r="B15" s="136">
        <v>0</v>
      </c>
      <c r="C15" s="137">
        <v>1</v>
      </c>
      <c r="D15" s="138">
        <f>Tabel6[[#This Row],[Bedrag excl. Btw]]/Tabel6[[#This Row],[Afschrijvings-
termijn ]]</f>
        <v>0</v>
      </c>
      <c r="E15" s="139">
        <v>1</v>
      </c>
      <c r="F15" s="141">
        <f>Tabel6[[#This Row],[Afschrijvings-
kost]]*Tabel6[[#This Row],[Bezetting tijdens opleidingsproject (%)]]</f>
        <v>0</v>
      </c>
      <c r="G15" s="151"/>
      <c r="H15" s="152"/>
      <c r="I15" s="153"/>
      <c r="J15" s="151"/>
      <c r="K15" s="151"/>
      <c r="L15" s="96">
        <v>0</v>
      </c>
      <c r="M15" s="154">
        <v>1</v>
      </c>
      <c r="N15" s="155">
        <f>Tabel6[[#This Row],[Bedrag 
excl. Btw  ]]/Tabel6[[#This Row],[Afschrijvings-
termijn]]</f>
        <v>0</v>
      </c>
      <c r="O15" s="156">
        <v>1</v>
      </c>
      <c r="P15" s="155">
        <f>Tabel6[[#This Row],[Afschrijvings-
kost ]]*Tabel6[[#This Row],[Bezetting tijdens opleidingsproject (%) ]]</f>
        <v>0</v>
      </c>
      <c r="Q15" s="143">
        <v>0</v>
      </c>
      <c r="R15" s="120">
        <v>1</v>
      </c>
      <c r="S15" s="121">
        <f>Tabel6[[#This Row],[Aanvaarde kosten]]/Tabel6[[#This Row],[Afschrijvings-
termijn  ]]</f>
        <v>0</v>
      </c>
      <c r="T15" s="122">
        <v>1</v>
      </c>
      <c r="U15" s="121">
        <f>Tabel6[[#This Row],[Afschrijvings-
kost  ]]*Tabel6[[#This Row],[Bezetting tijdens opleidingsproject (%)  ]]</f>
        <v>0</v>
      </c>
      <c r="V15" s="123">
        <f>Tabel6[[#This Row],[Factuurnummer]]</f>
        <v>0</v>
      </c>
      <c r="W15" s="124"/>
      <c r="X15" s="123"/>
      <c r="Z15" s="51"/>
    </row>
    <row r="16" spans="1:26" outlineLevel="1" x14ac:dyDescent="0.3">
      <c r="A16" s="135"/>
      <c r="B16" s="136">
        <v>0</v>
      </c>
      <c r="C16" s="137">
        <v>1</v>
      </c>
      <c r="D16" s="138">
        <f>Tabel6[[#This Row],[Bedrag excl. Btw]]/Tabel6[[#This Row],[Afschrijvings-
termijn ]]</f>
        <v>0</v>
      </c>
      <c r="E16" s="139">
        <v>1</v>
      </c>
      <c r="F16" s="141">
        <f>Tabel6[[#This Row],[Afschrijvings-
kost]]*Tabel6[[#This Row],[Bezetting tijdens opleidingsproject (%)]]</f>
        <v>0</v>
      </c>
      <c r="G16" s="151"/>
      <c r="H16" s="152"/>
      <c r="I16" s="153"/>
      <c r="J16" s="151"/>
      <c r="K16" s="151"/>
      <c r="L16" s="96">
        <v>0</v>
      </c>
      <c r="M16" s="154">
        <v>1</v>
      </c>
      <c r="N16" s="155">
        <f>Tabel6[[#This Row],[Bedrag 
excl. Btw  ]]/Tabel6[[#This Row],[Afschrijvings-
termijn]]</f>
        <v>0</v>
      </c>
      <c r="O16" s="156">
        <v>1</v>
      </c>
      <c r="P16" s="155">
        <f>Tabel6[[#This Row],[Afschrijvings-
kost ]]*Tabel6[[#This Row],[Bezetting tijdens opleidingsproject (%) ]]</f>
        <v>0</v>
      </c>
      <c r="Q16" s="143">
        <v>0</v>
      </c>
      <c r="R16" s="120">
        <v>1</v>
      </c>
      <c r="S16" s="121">
        <f>Tabel6[[#This Row],[Aanvaarde kosten]]/Tabel6[[#This Row],[Afschrijvings-
termijn  ]]</f>
        <v>0</v>
      </c>
      <c r="T16" s="122">
        <v>1</v>
      </c>
      <c r="U16" s="121">
        <f>Tabel6[[#This Row],[Afschrijvings-
kost  ]]*Tabel6[[#This Row],[Bezetting tijdens opleidingsproject (%)  ]]</f>
        <v>0</v>
      </c>
      <c r="V16" s="123">
        <f>Tabel6[[#This Row],[Factuurnummer]]</f>
        <v>0</v>
      </c>
      <c r="W16" s="124"/>
      <c r="X16" s="123"/>
      <c r="Z16" s="51"/>
    </row>
    <row r="17" spans="1:26" outlineLevel="1" x14ac:dyDescent="0.3">
      <c r="A17" s="135"/>
      <c r="B17" s="136">
        <v>0</v>
      </c>
      <c r="C17" s="137">
        <v>1</v>
      </c>
      <c r="D17" s="138">
        <f>Tabel6[[#This Row],[Bedrag excl. Btw]]/Tabel6[[#This Row],[Afschrijvings-
termijn ]]</f>
        <v>0</v>
      </c>
      <c r="E17" s="139">
        <v>1</v>
      </c>
      <c r="F17" s="141">
        <f>Tabel6[[#This Row],[Afschrijvings-
kost]]*Tabel6[[#This Row],[Bezetting tijdens opleidingsproject (%)]]</f>
        <v>0</v>
      </c>
      <c r="G17" s="151"/>
      <c r="H17" s="152"/>
      <c r="I17" s="153"/>
      <c r="J17" s="151"/>
      <c r="K17" s="151"/>
      <c r="L17" s="96">
        <v>0</v>
      </c>
      <c r="M17" s="154">
        <v>1</v>
      </c>
      <c r="N17" s="155">
        <f>Tabel6[[#This Row],[Bedrag 
excl. Btw  ]]/Tabel6[[#This Row],[Afschrijvings-
termijn]]</f>
        <v>0</v>
      </c>
      <c r="O17" s="156">
        <v>1</v>
      </c>
      <c r="P17" s="155">
        <f>Tabel6[[#This Row],[Afschrijvings-
kost ]]*Tabel6[[#This Row],[Bezetting tijdens opleidingsproject (%) ]]</f>
        <v>0</v>
      </c>
      <c r="Q17" s="143">
        <v>0</v>
      </c>
      <c r="R17" s="120">
        <v>1</v>
      </c>
      <c r="S17" s="121">
        <f>Tabel6[[#This Row],[Aanvaarde kosten]]/Tabel6[[#This Row],[Afschrijvings-
termijn  ]]</f>
        <v>0</v>
      </c>
      <c r="T17" s="122">
        <v>1</v>
      </c>
      <c r="U17" s="121">
        <f>Tabel6[[#This Row],[Afschrijvings-
kost  ]]*Tabel6[[#This Row],[Bezetting tijdens opleidingsproject (%)  ]]</f>
        <v>0</v>
      </c>
      <c r="V17" s="123">
        <f>Tabel6[[#This Row],[Factuurnummer]]</f>
        <v>0</v>
      </c>
      <c r="W17" s="124"/>
      <c r="X17" s="123"/>
      <c r="Z17" s="51"/>
    </row>
    <row r="18" spans="1:26" outlineLevel="1" x14ac:dyDescent="0.3">
      <c r="A18" s="135"/>
      <c r="B18" s="136">
        <v>0</v>
      </c>
      <c r="C18" s="137">
        <v>1</v>
      </c>
      <c r="D18" s="138">
        <f>Tabel6[[#This Row],[Bedrag excl. Btw]]/Tabel6[[#This Row],[Afschrijvings-
termijn ]]</f>
        <v>0</v>
      </c>
      <c r="E18" s="139">
        <v>1</v>
      </c>
      <c r="F18" s="141">
        <f>Tabel6[[#This Row],[Afschrijvings-
kost]]*Tabel6[[#This Row],[Bezetting tijdens opleidingsproject (%)]]</f>
        <v>0</v>
      </c>
      <c r="G18" s="151"/>
      <c r="H18" s="152"/>
      <c r="I18" s="153"/>
      <c r="J18" s="151"/>
      <c r="K18" s="151"/>
      <c r="L18" s="96">
        <v>0</v>
      </c>
      <c r="M18" s="154">
        <v>1</v>
      </c>
      <c r="N18" s="155">
        <f>Tabel6[[#This Row],[Bedrag 
excl. Btw  ]]/Tabel6[[#This Row],[Afschrijvings-
termijn]]</f>
        <v>0</v>
      </c>
      <c r="O18" s="156">
        <v>1</v>
      </c>
      <c r="P18" s="155">
        <f>Tabel6[[#This Row],[Afschrijvings-
kost ]]*Tabel6[[#This Row],[Bezetting tijdens opleidingsproject (%) ]]</f>
        <v>0</v>
      </c>
      <c r="Q18" s="143">
        <v>0</v>
      </c>
      <c r="R18" s="120">
        <v>1</v>
      </c>
      <c r="S18" s="121">
        <f>Tabel6[[#This Row],[Aanvaarde kosten]]/Tabel6[[#This Row],[Afschrijvings-
termijn  ]]</f>
        <v>0</v>
      </c>
      <c r="T18" s="122">
        <v>1</v>
      </c>
      <c r="U18" s="121">
        <f>Tabel6[[#This Row],[Afschrijvings-
kost  ]]*Tabel6[[#This Row],[Bezetting tijdens opleidingsproject (%)  ]]</f>
        <v>0</v>
      </c>
      <c r="V18" s="123">
        <f>Tabel6[[#This Row],[Factuurnummer]]</f>
        <v>0</v>
      </c>
      <c r="W18" s="124"/>
      <c r="X18" s="123"/>
      <c r="Z18" s="51"/>
    </row>
    <row r="19" spans="1:26" hidden="1" outlineLevel="1" x14ac:dyDescent="0.3">
      <c r="A19" s="135"/>
      <c r="B19" s="136">
        <v>0</v>
      </c>
      <c r="C19" s="137">
        <v>1</v>
      </c>
      <c r="D19" s="138">
        <f>Tabel6[[#This Row],[Bedrag excl. Btw]]/Tabel6[[#This Row],[Afschrijvings-
termijn ]]</f>
        <v>0</v>
      </c>
      <c r="E19" s="139">
        <v>1</v>
      </c>
      <c r="F19" s="141">
        <f>Tabel6[[#This Row],[Afschrijvings-
kost]]*Tabel6[[#This Row],[Bezetting tijdens opleidingsproject (%)]]</f>
        <v>0</v>
      </c>
      <c r="G19" s="151"/>
      <c r="H19" s="152"/>
      <c r="I19" s="153"/>
      <c r="J19" s="151"/>
      <c r="K19" s="151"/>
      <c r="L19" s="96">
        <v>0</v>
      </c>
      <c r="M19" s="154">
        <v>1</v>
      </c>
      <c r="N19" s="155">
        <f>Tabel6[[#This Row],[Bedrag 
excl. Btw  ]]/Tabel6[[#This Row],[Afschrijvings-
termijn]]</f>
        <v>0</v>
      </c>
      <c r="O19" s="156">
        <v>1</v>
      </c>
      <c r="P19" s="155">
        <f>Tabel6[[#This Row],[Afschrijvings-
kost ]]*Tabel6[[#This Row],[Bezetting tijdens opleidingsproject (%) ]]</f>
        <v>0</v>
      </c>
      <c r="Q19" s="143">
        <v>0</v>
      </c>
      <c r="R19" s="120">
        <v>1</v>
      </c>
      <c r="S19" s="121">
        <f>Tabel6[[#This Row],[Aanvaarde kosten]]/Tabel6[[#This Row],[Afschrijvings-
termijn  ]]</f>
        <v>0</v>
      </c>
      <c r="T19" s="122">
        <v>1</v>
      </c>
      <c r="U19" s="121">
        <f>Tabel6[[#This Row],[Afschrijvings-
kost  ]]*Tabel6[[#This Row],[Bezetting tijdens opleidingsproject (%)  ]]</f>
        <v>0</v>
      </c>
      <c r="V19" s="123">
        <f>Tabel6[[#This Row],[Factuurnummer]]</f>
        <v>0</v>
      </c>
      <c r="W19" s="124"/>
      <c r="X19" s="123"/>
      <c r="Z19" s="51"/>
    </row>
    <row r="20" spans="1:26" hidden="1" outlineLevel="1" x14ac:dyDescent="0.3">
      <c r="A20" s="135"/>
      <c r="B20" s="136">
        <v>0</v>
      </c>
      <c r="C20" s="137">
        <v>1</v>
      </c>
      <c r="D20" s="138">
        <f>Tabel6[[#This Row],[Bedrag excl. Btw]]/Tabel6[[#This Row],[Afschrijvings-
termijn ]]</f>
        <v>0</v>
      </c>
      <c r="E20" s="139">
        <v>1</v>
      </c>
      <c r="F20" s="141">
        <f>Tabel6[[#This Row],[Afschrijvings-
kost]]*Tabel6[[#This Row],[Bezetting tijdens opleidingsproject (%)]]</f>
        <v>0</v>
      </c>
      <c r="G20" s="151"/>
      <c r="H20" s="152"/>
      <c r="I20" s="153"/>
      <c r="J20" s="151"/>
      <c r="K20" s="151"/>
      <c r="L20" s="96">
        <v>0</v>
      </c>
      <c r="M20" s="154">
        <v>1</v>
      </c>
      <c r="N20" s="155">
        <f>Tabel6[[#This Row],[Bedrag 
excl. Btw  ]]/Tabel6[[#This Row],[Afschrijvings-
termijn]]</f>
        <v>0</v>
      </c>
      <c r="O20" s="156">
        <v>1</v>
      </c>
      <c r="P20" s="155">
        <f>Tabel6[[#This Row],[Afschrijvings-
kost ]]*Tabel6[[#This Row],[Bezetting tijdens opleidingsproject (%) ]]</f>
        <v>0</v>
      </c>
      <c r="Q20" s="143">
        <v>0</v>
      </c>
      <c r="R20" s="120">
        <v>1</v>
      </c>
      <c r="S20" s="121">
        <f>Tabel6[[#This Row],[Aanvaarde kosten]]/Tabel6[[#This Row],[Afschrijvings-
termijn  ]]</f>
        <v>0</v>
      </c>
      <c r="T20" s="122">
        <v>1</v>
      </c>
      <c r="U20" s="121">
        <f>Tabel6[[#This Row],[Afschrijvings-
kost  ]]*Tabel6[[#This Row],[Bezetting tijdens opleidingsproject (%)  ]]</f>
        <v>0</v>
      </c>
      <c r="V20" s="123">
        <f>Tabel6[[#This Row],[Factuurnummer]]</f>
        <v>0</v>
      </c>
      <c r="W20" s="124"/>
      <c r="X20" s="123"/>
      <c r="Z20" s="51"/>
    </row>
    <row r="21" spans="1:26" hidden="1" outlineLevel="1" x14ac:dyDescent="0.3">
      <c r="A21" s="135"/>
      <c r="B21" s="136">
        <v>0</v>
      </c>
      <c r="C21" s="137">
        <v>1</v>
      </c>
      <c r="D21" s="138">
        <f>Tabel6[[#This Row],[Bedrag excl. Btw]]/Tabel6[[#This Row],[Afschrijvings-
termijn ]]</f>
        <v>0</v>
      </c>
      <c r="E21" s="139">
        <v>1</v>
      </c>
      <c r="F21" s="141">
        <f>Tabel6[[#This Row],[Afschrijvings-
kost]]*Tabel6[[#This Row],[Bezetting tijdens opleidingsproject (%)]]</f>
        <v>0</v>
      </c>
      <c r="G21" s="151"/>
      <c r="H21" s="152"/>
      <c r="I21" s="153"/>
      <c r="J21" s="151"/>
      <c r="K21" s="151"/>
      <c r="L21" s="96">
        <v>0</v>
      </c>
      <c r="M21" s="154">
        <v>1</v>
      </c>
      <c r="N21" s="155">
        <f>Tabel6[[#This Row],[Bedrag 
excl. Btw  ]]/Tabel6[[#This Row],[Afschrijvings-
termijn]]</f>
        <v>0</v>
      </c>
      <c r="O21" s="156">
        <v>1</v>
      </c>
      <c r="P21" s="155">
        <f>Tabel6[[#This Row],[Afschrijvings-
kost ]]*Tabel6[[#This Row],[Bezetting tijdens opleidingsproject (%) ]]</f>
        <v>0</v>
      </c>
      <c r="Q21" s="143">
        <v>0</v>
      </c>
      <c r="R21" s="120">
        <v>1</v>
      </c>
      <c r="S21" s="121">
        <f>Tabel6[[#This Row],[Aanvaarde kosten]]/Tabel6[[#This Row],[Afschrijvings-
termijn  ]]</f>
        <v>0</v>
      </c>
      <c r="T21" s="122">
        <v>1</v>
      </c>
      <c r="U21" s="121">
        <f>Tabel6[[#This Row],[Afschrijvings-
kost  ]]*Tabel6[[#This Row],[Bezetting tijdens opleidingsproject (%)  ]]</f>
        <v>0</v>
      </c>
      <c r="V21" s="123">
        <f>Tabel6[[#This Row],[Factuurnummer]]</f>
        <v>0</v>
      </c>
      <c r="W21" s="124"/>
      <c r="X21" s="123"/>
      <c r="Z21" s="51"/>
    </row>
    <row r="22" spans="1:26" hidden="1" outlineLevel="1" x14ac:dyDescent="0.3">
      <c r="A22" s="135"/>
      <c r="B22" s="136">
        <v>0</v>
      </c>
      <c r="C22" s="137">
        <v>1</v>
      </c>
      <c r="D22" s="138">
        <f>Tabel6[[#This Row],[Bedrag excl. Btw]]/Tabel6[[#This Row],[Afschrijvings-
termijn ]]</f>
        <v>0</v>
      </c>
      <c r="E22" s="139">
        <v>1</v>
      </c>
      <c r="F22" s="141">
        <f>Tabel6[[#This Row],[Afschrijvings-
kost]]*Tabel6[[#This Row],[Bezetting tijdens opleidingsproject (%)]]</f>
        <v>0</v>
      </c>
      <c r="G22" s="151"/>
      <c r="H22" s="152"/>
      <c r="I22" s="153"/>
      <c r="J22" s="151"/>
      <c r="K22" s="151"/>
      <c r="L22" s="96">
        <v>0</v>
      </c>
      <c r="M22" s="154">
        <v>1</v>
      </c>
      <c r="N22" s="155">
        <f>Tabel6[[#This Row],[Bedrag 
excl. Btw  ]]/Tabel6[[#This Row],[Afschrijvings-
termijn]]</f>
        <v>0</v>
      </c>
      <c r="O22" s="156">
        <v>1</v>
      </c>
      <c r="P22" s="155">
        <f>Tabel6[[#This Row],[Afschrijvings-
kost ]]*Tabel6[[#This Row],[Bezetting tijdens opleidingsproject (%) ]]</f>
        <v>0</v>
      </c>
      <c r="Q22" s="143">
        <v>0</v>
      </c>
      <c r="R22" s="120">
        <v>1</v>
      </c>
      <c r="S22" s="121">
        <f>Tabel6[[#This Row],[Aanvaarde kosten]]/Tabel6[[#This Row],[Afschrijvings-
termijn  ]]</f>
        <v>0</v>
      </c>
      <c r="T22" s="122">
        <v>1</v>
      </c>
      <c r="U22" s="121">
        <f>Tabel6[[#This Row],[Afschrijvings-
kost  ]]*Tabel6[[#This Row],[Bezetting tijdens opleidingsproject (%)  ]]</f>
        <v>0</v>
      </c>
      <c r="V22" s="123">
        <f>Tabel6[[#This Row],[Factuurnummer]]</f>
        <v>0</v>
      </c>
      <c r="W22" s="124"/>
      <c r="X22" s="123"/>
      <c r="Z22" s="51"/>
    </row>
    <row r="23" spans="1:26" hidden="1" outlineLevel="1" x14ac:dyDescent="0.3">
      <c r="A23" s="135"/>
      <c r="B23" s="136">
        <v>0</v>
      </c>
      <c r="C23" s="137">
        <v>1</v>
      </c>
      <c r="D23" s="138">
        <f>Tabel6[[#This Row],[Bedrag excl. Btw]]/Tabel6[[#This Row],[Afschrijvings-
termijn ]]</f>
        <v>0</v>
      </c>
      <c r="E23" s="139">
        <v>1</v>
      </c>
      <c r="F23" s="141">
        <f>Tabel6[[#This Row],[Afschrijvings-
kost]]*Tabel6[[#This Row],[Bezetting tijdens opleidingsproject (%)]]</f>
        <v>0</v>
      </c>
      <c r="G23" s="151"/>
      <c r="H23" s="152"/>
      <c r="I23" s="153"/>
      <c r="J23" s="151"/>
      <c r="K23" s="151"/>
      <c r="L23" s="96">
        <v>0</v>
      </c>
      <c r="M23" s="154">
        <v>1</v>
      </c>
      <c r="N23" s="155">
        <f>Tabel6[[#This Row],[Bedrag 
excl. Btw  ]]/Tabel6[[#This Row],[Afschrijvings-
termijn]]</f>
        <v>0</v>
      </c>
      <c r="O23" s="156">
        <v>1</v>
      </c>
      <c r="P23" s="155">
        <f>Tabel6[[#This Row],[Afschrijvings-
kost ]]*Tabel6[[#This Row],[Bezetting tijdens opleidingsproject (%) ]]</f>
        <v>0</v>
      </c>
      <c r="Q23" s="143">
        <v>0</v>
      </c>
      <c r="R23" s="120">
        <v>1</v>
      </c>
      <c r="S23" s="121">
        <f>Tabel6[[#This Row],[Aanvaarde kosten]]/Tabel6[[#This Row],[Afschrijvings-
termijn  ]]</f>
        <v>0</v>
      </c>
      <c r="T23" s="122">
        <v>1</v>
      </c>
      <c r="U23" s="121">
        <f>Tabel6[[#This Row],[Afschrijvings-
kost  ]]*Tabel6[[#This Row],[Bezetting tijdens opleidingsproject (%)  ]]</f>
        <v>0</v>
      </c>
      <c r="V23" s="123">
        <f>Tabel6[[#This Row],[Factuurnummer]]</f>
        <v>0</v>
      </c>
      <c r="W23" s="124"/>
      <c r="X23" s="123"/>
      <c r="Z23" s="51"/>
    </row>
    <row r="24" spans="1:26" hidden="1" outlineLevel="1" x14ac:dyDescent="0.3">
      <c r="A24" s="135"/>
      <c r="B24" s="136">
        <v>0</v>
      </c>
      <c r="C24" s="137">
        <v>1</v>
      </c>
      <c r="D24" s="138">
        <f>Tabel6[[#This Row],[Bedrag excl. Btw]]/Tabel6[[#This Row],[Afschrijvings-
termijn ]]</f>
        <v>0</v>
      </c>
      <c r="E24" s="139">
        <v>1</v>
      </c>
      <c r="F24" s="141">
        <f>Tabel6[[#This Row],[Afschrijvings-
kost]]*Tabel6[[#This Row],[Bezetting tijdens opleidingsproject (%)]]</f>
        <v>0</v>
      </c>
      <c r="G24" s="151"/>
      <c r="H24" s="152"/>
      <c r="I24" s="153"/>
      <c r="J24" s="151"/>
      <c r="K24" s="151"/>
      <c r="L24" s="96">
        <v>0</v>
      </c>
      <c r="M24" s="154">
        <v>1</v>
      </c>
      <c r="N24" s="155">
        <f>Tabel6[[#This Row],[Bedrag 
excl. Btw  ]]/Tabel6[[#This Row],[Afschrijvings-
termijn]]</f>
        <v>0</v>
      </c>
      <c r="O24" s="156">
        <v>1</v>
      </c>
      <c r="P24" s="155">
        <f>Tabel6[[#This Row],[Afschrijvings-
kost ]]*Tabel6[[#This Row],[Bezetting tijdens opleidingsproject (%) ]]</f>
        <v>0</v>
      </c>
      <c r="Q24" s="143">
        <v>0</v>
      </c>
      <c r="R24" s="120">
        <v>1</v>
      </c>
      <c r="S24" s="121">
        <f>Tabel6[[#This Row],[Aanvaarde kosten]]/Tabel6[[#This Row],[Afschrijvings-
termijn  ]]</f>
        <v>0</v>
      </c>
      <c r="T24" s="122">
        <v>1</v>
      </c>
      <c r="U24" s="121">
        <f>Tabel6[[#This Row],[Afschrijvings-
kost  ]]*Tabel6[[#This Row],[Bezetting tijdens opleidingsproject (%)  ]]</f>
        <v>0</v>
      </c>
      <c r="V24" s="123">
        <f>Tabel6[[#This Row],[Factuurnummer]]</f>
        <v>0</v>
      </c>
      <c r="W24" s="124"/>
      <c r="X24" s="123"/>
      <c r="Z24" s="51"/>
    </row>
    <row r="25" spans="1:26" hidden="1" outlineLevel="1" x14ac:dyDescent="0.3">
      <c r="A25" s="135"/>
      <c r="B25" s="136">
        <v>0</v>
      </c>
      <c r="C25" s="137">
        <v>1</v>
      </c>
      <c r="D25" s="138">
        <f>Tabel6[[#This Row],[Bedrag excl. Btw]]/Tabel6[[#This Row],[Afschrijvings-
termijn ]]</f>
        <v>0</v>
      </c>
      <c r="E25" s="139">
        <v>1</v>
      </c>
      <c r="F25" s="141">
        <f>Tabel6[[#This Row],[Afschrijvings-
kost]]*Tabel6[[#This Row],[Bezetting tijdens opleidingsproject (%)]]</f>
        <v>0</v>
      </c>
      <c r="G25" s="151"/>
      <c r="H25" s="152"/>
      <c r="I25" s="153"/>
      <c r="J25" s="151"/>
      <c r="K25" s="151"/>
      <c r="L25" s="96">
        <v>0</v>
      </c>
      <c r="M25" s="154">
        <v>1</v>
      </c>
      <c r="N25" s="155">
        <f>Tabel6[[#This Row],[Bedrag 
excl. Btw  ]]/Tabel6[[#This Row],[Afschrijvings-
termijn]]</f>
        <v>0</v>
      </c>
      <c r="O25" s="156">
        <v>1</v>
      </c>
      <c r="P25" s="155">
        <f>Tabel6[[#This Row],[Afschrijvings-
kost ]]*Tabel6[[#This Row],[Bezetting tijdens opleidingsproject (%) ]]</f>
        <v>0</v>
      </c>
      <c r="Q25" s="143">
        <v>0</v>
      </c>
      <c r="R25" s="120">
        <v>1</v>
      </c>
      <c r="S25" s="121">
        <f>Tabel6[[#This Row],[Aanvaarde kosten]]/Tabel6[[#This Row],[Afschrijvings-
termijn  ]]</f>
        <v>0</v>
      </c>
      <c r="T25" s="122">
        <v>1</v>
      </c>
      <c r="U25" s="121">
        <f>Tabel6[[#This Row],[Afschrijvings-
kost  ]]*Tabel6[[#This Row],[Bezetting tijdens opleidingsproject (%)  ]]</f>
        <v>0</v>
      </c>
      <c r="V25" s="123">
        <f>Tabel6[[#This Row],[Factuurnummer]]</f>
        <v>0</v>
      </c>
      <c r="W25" s="124"/>
      <c r="X25" s="123"/>
      <c r="Z25" s="51"/>
    </row>
    <row r="26" spans="1:26" hidden="1" outlineLevel="1" x14ac:dyDescent="0.3">
      <c r="A26" s="135"/>
      <c r="B26" s="136">
        <v>0</v>
      </c>
      <c r="C26" s="137">
        <v>1</v>
      </c>
      <c r="D26" s="138">
        <f>Tabel6[[#This Row],[Bedrag excl. Btw]]/Tabel6[[#This Row],[Afschrijvings-
termijn ]]</f>
        <v>0</v>
      </c>
      <c r="E26" s="139">
        <v>1</v>
      </c>
      <c r="F26" s="141">
        <f>Tabel6[[#This Row],[Afschrijvings-
kost]]*Tabel6[[#This Row],[Bezetting tijdens opleidingsproject (%)]]</f>
        <v>0</v>
      </c>
      <c r="G26" s="151"/>
      <c r="H26" s="152"/>
      <c r="I26" s="153"/>
      <c r="J26" s="151"/>
      <c r="K26" s="151"/>
      <c r="L26" s="96">
        <v>0</v>
      </c>
      <c r="M26" s="154">
        <v>1</v>
      </c>
      <c r="N26" s="155">
        <f>Tabel6[[#This Row],[Bedrag 
excl. Btw  ]]/Tabel6[[#This Row],[Afschrijvings-
termijn]]</f>
        <v>0</v>
      </c>
      <c r="O26" s="156">
        <v>1</v>
      </c>
      <c r="P26" s="155">
        <f>Tabel6[[#This Row],[Afschrijvings-
kost ]]*Tabel6[[#This Row],[Bezetting tijdens opleidingsproject (%) ]]</f>
        <v>0</v>
      </c>
      <c r="Q26" s="143">
        <v>0</v>
      </c>
      <c r="R26" s="120">
        <v>1</v>
      </c>
      <c r="S26" s="121">
        <f>Tabel6[[#This Row],[Aanvaarde kosten]]/Tabel6[[#This Row],[Afschrijvings-
termijn  ]]</f>
        <v>0</v>
      </c>
      <c r="T26" s="122">
        <v>1</v>
      </c>
      <c r="U26" s="121">
        <f>Tabel6[[#This Row],[Afschrijvings-
kost  ]]*Tabel6[[#This Row],[Bezetting tijdens opleidingsproject (%)  ]]</f>
        <v>0</v>
      </c>
      <c r="V26" s="123">
        <f>Tabel6[[#This Row],[Factuurnummer]]</f>
        <v>0</v>
      </c>
      <c r="W26" s="124"/>
      <c r="X26" s="123"/>
      <c r="Z26" s="51"/>
    </row>
    <row r="27" spans="1:26" hidden="1" outlineLevel="1" x14ac:dyDescent="0.3">
      <c r="A27" s="135"/>
      <c r="B27" s="136">
        <v>0</v>
      </c>
      <c r="C27" s="137">
        <v>1</v>
      </c>
      <c r="D27" s="138">
        <f>Tabel6[[#This Row],[Bedrag excl. Btw]]/Tabel6[[#This Row],[Afschrijvings-
termijn ]]</f>
        <v>0</v>
      </c>
      <c r="E27" s="139">
        <v>1</v>
      </c>
      <c r="F27" s="141">
        <f>Tabel6[[#This Row],[Afschrijvings-
kost]]*Tabel6[[#This Row],[Bezetting tijdens opleidingsproject (%)]]</f>
        <v>0</v>
      </c>
      <c r="G27" s="151"/>
      <c r="H27" s="152"/>
      <c r="I27" s="153"/>
      <c r="J27" s="151"/>
      <c r="K27" s="151"/>
      <c r="L27" s="96">
        <v>0</v>
      </c>
      <c r="M27" s="154">
        <v>1</v>
      </c>
      <c r="N27" s="155">
        <f>Tabel6[[#This Row],[Bedrag 
excl. Btw  ]]/Tabel6[[#This Row],[Afschrijvings-
termijn]]</f>
        <v>0</v>
      </c>
      <c r="O27" s="156">
        <v>1</v>
      </c>
      <c r="P27" s="155">
        <f>Tabel6[[#This Row],[Afschrijvings-
kost ]]*Tabel6[[#This Row],[Bezetting tijdens opleidingsproject (%) ]]</f>
        <v>0</v>
      </c>
      <c r="Q27" s="143">
        <v>0</v>
      </c>
      <c r="R27" s="120">
        <v>1</v>
      </c>
      <c r="S27" s="121">
        <f>Tabel6[[#This Row],[Aanvaarde kosten]]/Tabel6[[#This Row],[Afschrijvings-
termijn  ]]</f>
        <v>0</v>
      </c>
      <c r="T27" s="122">
        <v>1</v>
      </c>
      <c r="U27" s="121">
        <f>Tabel6[[#This Row],[Afschrijvings-
kost  ]]*Tabel6[[#This Row],[Bezetting tijdens opleidingsproject (%)  ]]</f>
        <v>0</v>
      </c>
      <c r="V27" s="123">
        <f>Tabel6[[#This Row],[Factuurnummer]]</f>
        <v>0</v>
      </c>
      <c r="W27" s="124"/>
      <c r="X27" s="123"/>
      <c r="Z27" s="51"/>
    </row>
    <row r="28" spans="1:26" hidden="1" outlineLevel="1" x14ac:dyDescent="0.3">
      <c r="A28" s="135"/>
      <c r="B28" s="136">
        <v>0</v>
      </c>
      <c r="C28" s="137">
        <v>1</v>
      </c>
      <c r="D28" s="138">
        <f>Tabel6[[#This Row],[Bedrag excl. Btw]]/Tabel6[[#This Row],[Afschrijvings-
termijn ]]</f>
        <v>0</v>
      </c>
      <c r="E28" s="139">
        <v>1</v>
      </c>
      <c r="F28" s="141">
        <f>Tabel6[[#This Row],[Afschrijvings-
kost]]*Tabel6[[#This Row],[Bezetting tijdens opleidingsproject (%)]]</f>
        <v>0</v>
      </c>
      <c r="G28" s="151"/>
      <c r="H28" s="152"/>
      <c r="I28" s="153"/>
      <c r="J28" s="151"/>
      <c r="K28" s="151"/>
      <c r="L28" s="96">
        <v>0</v>
      </c>
      <c r="M28" s="154">
        <v>1</v>
      </c>
      <c r="N28" s="155">
        <f>Tabel6[[#This Row],[Bedrag 
excl. Btw  ]]/Tabel6[[#This Row],[Afschrijvings-
termijn]]</f>
        <v>0</v>
      </c>
      <c r="O28" s="156">
        <v>1</v>
      </c>
      <c r="P28" s="155">
        <f>Tabel6[[#This Row],[Afschrijvings-
kost ]]*Tabel6[[#This Row],[Bezetting tijdens opleidingsproject (%) ]]</f>
        <v>0</v>
      </c>
      <c r="Q28" s="143">
        <v>0</v>
      </c>
      <c r="R28" s="120">
        <v>1</v>
      </c>
      <c r="S28" s="121">
        <f>Tabel6[[#This Row],[Aanvaarde kosten]]/Tabel6[[#This Row],[Afschrijvings-
termijn  ]]</f>
        <v>0</v>
      </c>
      <c r="T28" s="122">
        <v>1</v>
      </c>
      <c r="U28" s="121">
        <f>Tabel6[[#This Row],[Afschrijvings-
kost  ]]*Tabel6[[#This Row],[Bezetting tijdens opleidingsproject (%)  ]]</f>
        <v>0</v>
      </c>
      <c r="V28" s="123">
        <f>Tabel6[[#This Row],[Factuurnummer]]</f>
        <v>0</v>
      </c>
      <c r="W28" s="124"/>
      <c r="X28" s="123"/>
      <c r="Z28" s="51"/>
    </row>
    <row r="29" spans="1:26" hidden="1" outlineLevel="1" x14ac:dyDescent="0.3">
      <c r="A29" s="135"/>
      <c r="B29" s="136">
        <v>0</v>
      </c>
      <c r="C29" s="137">
        <v>1</v>
      </c>
      <c r="D29" s="138">
        <f>Tabel6[[#This Row],[Bedrag excl. Btw]]/Tabel6[[#This Row],[Afschrijvings-
termijn ]]</f>
        <v>0</v>
      </c>
      <c r="E29" s="139">
        <v>1</v>
      </c>
      <c r="F29" s="141">
        <f>Tabel6[[#This Row],[Afschrijvings-
kost]]*Tabel6[[#This Row],[Bezetting tijdens opleidingsproject (%)]]</f>
        <v>0</v>
      </c>
      <c r="G29" s="151"/>
      <c r="H29" s="152"/>
      <c r="I29" s="153"/>
      <c r="J29" s="151"/>
      <c r="K29" s="151"/>
      <c r="L29" s="96">
        <v>0</v>
      </c>
      <c r="M29" s="154">
        <v>1</v>
      </c>
      <c r="N29" s="155">
        <f>Tabel6[[#This Row],[Bedrag 
excl. Btw  ]]/Tabel6[[#This Row],[Afschrijvings-
termijn]]</f>
        <v>0</v>
      </c>
      <c r="O29" s="156">
        <v>1</v>
      </c>
      <c r="P29" s="155">
        <f>Tabel6[[#This Row],[Afschrijvings-
kost ]]*Tabel6[[#This Row],[Bezetting tijdens opleidingsproject (%) ]]</f>
        <v>0</v>
      </c>
      <c r="Q29" s="143">
        <v>0</v>
      </c>
      <c r="R29" s="120">
        <v>1</v>
      </c>
      <c r="S29" s="121">
        <f>Tabel6[[#This Row],[Aanvaarde kosten]]/Tabel6[[#This Row],[Afschrijvings-
termijn  ]]</f>
        <v>0</v>
      </c>
      <c r="T29" s="122">
        <v>1</v>
      </c>
      <c r="U29" s="121">
        <f>Tabel6[[#This Row],[Afschrijvings-
kost  ]]*Tabel6[[#This Row],[Bezetting tijdens opleidingsproject (%)  ]]</f>
        <v>0</v>
      </c>
      <c r="V29" s="123">
        <f>Tabel6[[#This Row],[Factuurnummer]]</f>
        <v>0</v>
      </c>
      <c r="W29" s="124"/>
      <c r="X29" s="123"/>
      <c r="Z29" s="51"/>
    </row>
    <row r="30" spans="1:26" hidden="1" outlineLevel="1" x14ac:dyDescent="0.3">
      <c r="A30" s="135"/>
      <c r="B30" s="136">
        <v>0</v>
      </c>
      <c r="C30" s="137">
        <v>1</v>
      </c>
      <c r="D30" s="138">
        <f>Tabel6[[#This Row],[Bedrag excl. Btw]]/Tabel6[[#This Row],[Afschrijvings-
termijn ]]</f>
        <v>0</v>
      </c>
      <c r="E30" s="139">
        <v>1</v>
      </c>
      <c r="F30" s="141">
        <f>Tabel6[[#This Row],[Afschrijvings-
kost]]*Tabel6[[#This Row],[Bezetting tijdens opleidingsproject (%)]]</f>
        <v>0</v>
      </c>
      <c r="G30" s="151"/>
      <c r="H30" s="152"/>
      <c r="I30" s="153"/>
      <c r="J30" s="151"/>
      <c r="K30" s="151"/>
      <c r="L30" s="96">
        <v>0</v>
      </c>
      <c r="M30" s="154">
        <v>1</v>
      </c>
      <c r="N30" s="155">
        <f>Tabel6[[#This Row],[Bedrag 
excl. Btw  ]]/Tabel6[[#This Row],[Afschrijvings-
termijn]]</f>
        <v>0</v>
      </c>
      <c r="O30" s="156">
        <v>1</v>
      </c>
      <c r="P30" s="155">
        <f>Tabel6[[#This Row],[Afschrijvings-
kost ]]*Tabel6[[#This Row],[Bezetting tijdens opleidingsproject (%) ]]</f>
        <v>0</v>
      </c>
      <c r="Q30" s="143">
        <v>0</v>
      </c>
      <c r="R30" s="120">
        <v>1</v>
      </c>
      <c r="S30" s="121">
        <f>Tabel6[[#This Row],[Aanvaarde kosten]]/Tabel6[[#This Row],[Afschrijvings-
termijn  ]]</f>
        <v>0</v>
      </c>
      <c r="T30" s="122">
        <v>1</v>
      </c>
      <c r="U30" s="121">
        <f>Tabel6[[#This Row],[Afschrijvings-
kost  ]]*Tabel6[[#This Row],[Bezetting tijdens opleidingsproject (%)  ]]</f>
        <v>0</v>
      </c>
      <c r="V30" s="123">
        <f>Tabel6[[#This Row],[Factuurnummer]]</f>
        <v>0</v>
      </c>
      <c r="W30" s="124"/>
      <c r="X30" s="123"/>
      <c r="Z30" s="51"/>
    </row>
    <row r="31" spans="1:26" hidden="1" outlineLevel="1" x14ac:dyDescent="0.3">
      <c r="A31" s="135"/>
      <c r="B31" s="136">
        <v>0</v>
      </c>
      <c r="C31" s="137">
        <v>1</v>
      </c>
      <c r="D31" s="138">
        <f>Tabel6[[#This Row],[Bedrag excl. Btw]]/Tabel6[[#This Row],[Afschrijvings-
termijn ]]</f>
        <v>0</v>
      </c>
      <c r="E31" s="139">
        <v>1</v>
      </c>
      <c r="F31" s="141">
        <f>Tabel6[[#This Row],[Afschrijvings-
kost]]*Tabel6[[#This Row],[Bezetting tijdens opleidingsproject (%)]]</f>
        <v>0</v>
      </c>
      <c r="G31" s="151"/>
      <c r="H31" s="152"/>
      <c r="I31" s="153"/>
      <c r="J31" s="151"/>
      <c r="K31" s="151"/>
      <c r="L31" s="96">
        <v>0</v>
      </c>
      <c r="M31" s="154">
        <v>1</v>
      </c>
      <c r="N31" s="155">
        <f>Tabel6[[#This Row],[Bedrag 
excl. Btw  ]]/Tabel6[[#This Row],[Afschrijvings-
termijn]]</f>
        <v>0</v>
      </c>
      <c r="O31" s="156">
        <v>1</v>
      </c>
      <c r="P31" s="155">
        <f>Tabel6[[#This Row],[Afschrijvings-
kost ]]*Tabel6[[#This Row],[Bezetting tijdens opleidingsproject (%) ]]</f>
        <v>0</v>
      </c>
      <c r="Q31" s="143">
        <v>0</v>
      </c>
      <c r="R31" s="120">
        <v>1</v>
      </c>
      <c r="S31" s="121">
        <f>Tabel6[[#This Row],[Aanvaarde kosten]]/Tabel6[[#This Row],[Afschrijvings-
termijn  ]]</f>
        <v>0</v>
      </c>
      <c r="T31" s="122">
        <v>1</v>
      </c>
      <c r="U31" s="121">
        <f>Tabel6[[#This Row],[Afschrijvings-
kost  ]]*Tabel6[[#This Row],[Bezetting tijdens opleidingsproject (%)  ]]</f>
        <v>0</v>
      </c>
      <c r="V31" s="123">
        <f>Tabel6[[#This Row],[Factuurnummer]]</f>
        <v>0</v>
      </c>
      <c r="W31" s="124"/>
      <c r="X31" s="123"/>
      <c r="Z31" s="51"/>
    </row>
    <row r="32" spans="1:26" hidden="1" outlineLevel="1" x14ac:dyDescent="0.3">
      <c r="A32" s="135"/>
      <c r="B32" s="136">
        <v>0</v>
      </c>
      <c r="C32" s="137">
        <v>1</v>
      </c>
      <c r="D32" s="138">
        <f>Tabel6[[#This Row],[Bedrag excl. Btw]]/Tabel6[[#This Row],[Afschrijvings-
termijn ]]</f>
        <v>0</v>
      </c>
      <c r="E32" s="139">
        <v>1</v>
      </c>
      <c r="F32" s="141">
        <f>Tabel6[[#This Row],[Afschrijvings-
kost]]*Tabel6[[#This Row],[Bezetting tijdens opleidingsproject (%)]]</f>
        <v>0</v>
      </c>
      <c r="G32" s="151"/>
      <c r="H32" s="152"/>
      <c r="I32" s="153"/>
      <c r="J32" s="151"/>
      <c r="K32" s="151"/>
      <c r="L32" s="96">
        <v>0</v>
      </c>
      <c r="M32" s="154">
        <v>1</v>
      </c>
      <c r="N32" s="155">
        <f>Tabel6[[#This Row],[Bedrag 
excl. Btw  ]]/Tabel6[[#This Row],[Afschrijvings-
termijn]]</f>
        <v>0</v>
      </c>
      <c r="O32" s="156">
        <v>1</v>
      </c>
      <c r="P32" s="155">
        <f>Tabel6[[#This Row],[Afschrijvings-
kost ]]*Tabel6[[#This Row],[Bezetting tijdens opleidingsproject (%) ]]</f>
        <v>0</v>
      </c>
      <c r="Q32" s="143">
        <v>0</v>
      </c>
      <c r="R32" s="120">
        <v>1</v>
      </c>
      <c r="S32" s="121">
        <f>Tabel6[[#This Row],[Aanvaarde kosten]]/Tabel6[[#This Row],[Afschrijvings-
termijn  ]]</f>
        <v>0</v>
      </c>
      <c r="T32" s="122">
        <v>1</v>
      </c>
      <c r="U32" s="121">
        <f>Tabel6[[#This Row],[Afschrijvings-
kost  ]]*Tabel6[[#This Row],[Bezetting tijdens opleidingsproject (%)  ]]</f>
        <v>0</v>
      </c>
      <c r="V32" s="123">
        <f>Tabel6[[#This Row],[Factuurnummer]]</f>
        <v>0</v>
      </c>
      <c r="W32" s="124"/>
      <c r="X32" s="123"/>
      <c r="Z32" s="51"/>
    </row>
    <row r="33" spans="1:26" hidden="1" outlineLevel="1" x14ac:dyDescent="0.3">
      <c r="A33" s="135"/>
      <c r="B33" s="136">
        <v>0</v>
      </c>
      <c r="C33" s="137">
        <v>1</v>
      </c>
      <c r="D33" s="138">
        <f>Tabel6[[#This Row],[Bedrag excl. Btw]]/Tabel6[[#This Row],[Afschrijvings-
termijn ]]</f>
        <v>0</v>
      </c>
      <c r="E33" s="139">
        <v>1</v>
      </c>
      <c r="F33" s="141">
        <f>Tabel6[[#This Row],[Afschrijvings-
kost]]*Tabel6[[#This Row],[Bezetting tijdens opleidingsproject (%)]]</f>
        <v>0</v>
      </c>
      <c r="G33" s="151"/>
      <c r="H33" s="152"/>
      <c r="I33" s="153"/>
      <c r="J33" s="151"/>
      <c r="K33" s="151"/>
      <c r="L33" s="96">
        <v>0</v>
      </c>
      <c r="M33" s="154">
        <v>1</v>
      </c>
      <c r="N33" s="155">
        <f>Tabel6[[#This Row],[Bedrag 
excl. Btw  ]]/Tabel6[[#This Row],[Afschrijvings-
termijn]]</f>
        <v>0</v>
      </c>
      <c r="O33" s="156">
        <v>1</v>
      </c>
      <c r="P33" s="155">
        <f>Tabel6[[#This Row],[Afschrijvings-
kost ]]*Tabel6[[#This Row],[Bezetting tijdens opleidingsproject (%) ]]</f>
        <v>0</v>
      </c>
      <c r="Q33" s="143">
        <v>0</v>
      </c>
      <c r="R33" s="120">
        <v>1</v>
      </c>
      <c r="S33" s="121">
        <f>Tabel6[[#This Row],[Aanvaarde kosten]]/Tabel6[[#This Row],[Afschrijvings-
termijn  ]]</f>
        <v>0</v>
      </c>
      <c r="T33" s="122">
        <v>1</v>
      </c>
      <c r="U33" s="121">
        <f>Tabel6[[#This Row],[Afschrijvings-
kost  ]]*Tabel6[[#This Row],[Bezetting tijdens opleidingsproject (%)  ]]</f>
        <v>0</v>
      </c>
      <c r="V33" s="123">
        <f>Tabel6[[#This Row],[Factuurnummer]]</f>
        <v>0</v>
      </c>
      <c r="W33" s="124"/>
      <c r="X33" s="123"/>
      <c r="Z33" s="51"/>
    </row>
    <row r="34" spans="1:26" hidden="1" outlineLevel="1" x14ac:dyDescent="0.3">
      <c r="A34" s="135"/>
      <c r="B34" s="136">
        <v>0</v>
      </c>
      <c r="C34" s="137">
        <v>1</v>
      </c>
      <c r="D34" s="138">
        <f>Tabel6[[#This Row],[Bedrag excl. Btw]]/Tabel6[[#This Row],[Afschrijvings-
termijn ]]</f>
        <v>0</v>
      </c>
      <c r="E34" s="139">
        <v>1</v>
      </c>
      <c r="F34" s="141">
        <f>Tabel6[[#This Row],[Afschrijvings-
kost]]*Tabel6[[#This Row],[Bezetting tijdens opleidingsproject (%)]]</f>
        <v>0</v>
      </c>
      <c r="G34" s="151"/>
      <c r="H34" s="152"/>
      <c r="I34" s="153"/>
      <c r="J34" s="151"/>
      <c r="K34" s="151"/>
      <c r="L34" s="96">
        <v>0</v>
      </c>
      <c r="M34" s="154">
        <v>1</v>
      </c>
      <c r="N34" s="155">
        <f>Tabel6[[#This Row],[Bedrag 
excl. Btw  ]]/Tabel6[[#This Row],[Afschrijvings-
termijn]]</f>
        <v>0</v>
      </c>
      <c r="O34" s="156">
        <v>1</v>
      </c>
      <c r="P34" s="155">
        <f>Tabel6[[#This Row],[Afschrijvings-
kost ]]*Tabel6[[#This Row],[Bezetting tijdens opleidingsproject (%) ]]</f>
        <v>0</v>
      </c>
      <c r="Q34" s="143">
        <v>0</v>
      </c>
      <c r="R34" s="120">
        <v>1</v>
      </c>
      <c r="S34" s="121">
        <f>Tabel6[[#This Row],[Aanvaarde kosten]]/Tabel6[[#This Row],[Afschrijvings-
termijn  ]]</f>
        <v>0</v>
      </c>
      <c r="T34" s="122">
        <v>1</v>
      </c>
      <c r="U34" s="121">
        <f>Tabel6[[#This Row],[Afschrijvings-
kost  ]]*Tabel6[[#This Row],[Bezetting tijdens opleidingsproject (%)  ]]</f>
        <v>0</v>
      </c>
      <c r="V34" s="123">
        <f>Tabel6[[#This Row],[Factuurnummer]]</f>
        <v>0</v>
      </c>
      <c r="W34" s="124"/>
      <c r="X34" s="123"/>
      <c r="Z34" s="51"/>
    </row>
    <row r="35" spans="1:26" hidden="1" outlineLevel="1" x14ac:dyDescent="0.3">
      <c r="A35" s="135"/>
      <c r="B35" s="136">
        <v>0</v>
      </c>
      <c r="C35" s="137">
        <v>1</v>
      </c>
      <c r="D35" s="138">
        <f>Tabel6[[#This Row],[Bedrag excl. Btw]]/Tabel6[[#This Row],[Afschrijvings-
termijn ]]</f>
        <v>0</v>
      </c>
      <c r="E35" s="139">
        <v>1</v>
      </c>
      <c r="F35" s="141">
        <f>Tabel6[[#This Row],[Afschrijvings-
kost]]*Tabel6[[#This Row],[Bezetting tijdens opleidingsproject (%)]]</f>
        <v>0</v>
      </c>
      <c r="G35" s="151"/>
      <c r="H35" s="152"/>
      <c r="I35" s="153"/>
      <c r="J35" s="151"/>
      <c r="K35" s="151"/>
      <c r="L35" s="96">
        <v>0</v>
      </c>
      <c r="M35" s="154">
        <v>1</v>
      </c>
      <c r="N35" s="155">
        <f>Tabel6[[#This Row],[Bedrag 
excl. Btw  ]]/Tabel6[[#This Row],[Afschrijvings-
termijn]]</f>
        <v>0</v>
      </c>
      <c r="O35" s="156">
        <v>1</v>
      </c>
      <c r="P35" s="155">
        <f>Tabel6[[#This Row],[Afschrijvings-
kost ]]*Tabel6[[#This Row],[Bezetting tijdens opleidingsproject (%) ]]</f>
        <v>0</v>
      </c>
      <c r="Q35" s="143">
        <v>0</v>
      </c>
      <c r="R35" s="120">
        <v>1</v>
      </c>
      <c r="S35" s="121">
        <f>Tabel6[[#This Row],[Aanvaarde kosten]]/Tabel6[[#This Row],[Afschrijvings-
termijn  ]]</f>
        <v>0</v>
      </c>
      <c r="T35" s="122">
        <v>1</v>
      </c>
      <c r="U35" s="121">
        <f>Tabel6[[#This Row],[Afschrijvings-
kost  ]]*Tabel6[[#This Row],[Bezetting tijdens opleidingsproject (%)  ]]</f>
        <v>0</v>
      </c>
      <c r="V35" s="123">
        <f>Tabel6[[#This Row],[Factuurnummer]]</f>
        <v>0</v>
      </c>
      <c r="W35" s="124"/>
      <c r="X35" s="123"/>
      <c r="Z35" s="51"/>
    </row>
    <row r="36" spans="1:26" hidden="1" outlineLevel="1" x14ac:dyDescent="0.3">
      <c r="A36" s="135"/>
      <c r="B36" s="136">
        <v>0</v>
      </c>
      <c r="C36" s="137">
        <v>1</v>
      </c>
      <c r="D36" s="138">
        <f>Tabel6[[#This Row],[Bedrag excl. Btw]]/Tabel6[[#This Row],[Afschrijvings-
termijn ]]</f>
        <v>0</v>
      </c>
      <c r="E36" s="139">
        <v>1</v>
      </c>
      <c r="F36" s="141">
        <f>Tabel6[[#This Row],[Afschrijvings-
kost]]*Tabel6[[#This Row],[Bezetting tijdens opleidingsproject (%)]]</f>
        <v>0</v>
      </c>
      <c r="G36" s="151"/>
      <c r="H36" s="152"/>
      <c r="I36" s="153"/>
      <c r="J36" s="151"/>
      <c r="K36" s="151"/>
      <c r="L36" s="96">
        <v>0</v>
      </c>
      <c r="M36" s="154">
        <v>1</v>
      </c>
      <c r="N36" s="155">
        <f>Tabel6[[#This Row],[Bedrag 
excl. Btw  ]]/Tabel6[[#This Row],[Afschrijvings-
termijn]]</f>
        <v>0</v>
      </c>
      <c r="O36" s="156">
        <v>1</v>
      </c>
      <c r="P36" s="155">
        <f>Tabel6[[#This Row],[Afschrijvings-
kost ]]*Tabel6[[#This Row],[Bezetting tijdens opleidingsproject (%) ]]</f>
        <v>0</v>
      </c>
      <c r="Q36" s="143">
        <v>0</v>
      </c>
      <c r="R36" s="120">
        <v>1</v>
      </c>
      <c r="S36" s="121">
        <f>Tabel6[[#This Row],[Aanvaarde kosten]]/Tabel6[[#This Row],[Afschrijvings-
termijn  ]]</f>
        <v>0</v>
      </c>
      <c r="T36" s="122">
        <v>1</v>
      </c>
      <c r="U36" s="121">
        <f>Tabel6[[#This Row],[Afschrijvings-
kost  ]]*Tabel6[[#This Row],[Bezetting tijdens opleidingsproject (%)  ]]</f>
        <v>0</v>
      </c>
      <c r="V36" s="123">
        <f>Tabel6[[#This Row],[Factuurnummer]]</f>
        <v>0</v>
      </c>
      <c r="W36" s="124"/>
      <c r="X36" s="123"/>
      <c r="Z36" s="51"/>
    </row>
    <row r="37" spans="1:26" hidden="1" outlineLevel="1" x14ac:dyDescent="0.3">
      <c r="A37" s="135"/>
      <c r="B37" s="136">
        <v>0</v>
      </c>
      <c r="C37" s="137">
        <v>1</v>
      </c>
      <c r="D37" s="138">
        <f>Tabel6[[#This Row],[Bedrag excl. Btw]]/Tabel6[[#This Row],[Afschrijvings-
termijn ]]</f>
        <v>0</v>
      </c>
      <c r="E37" s="139">
        <v>1</v>
      </c>
      <c r="F37" s="141">
        <f>Tabel6[[#This Row],[Afschrijvings-
kost]]*Tabel6[[#This Row],[Bezetting tijdens opleidingsproject (%)]]</f>
        <v>0</v>
      </c>
      <c r="G37" s="151"/>
      <c r="H37" s="152"/>
      <c r="I37" s="153"/>
      <c r="J37" s="151"/>
      <c r="K37" s="151"/>
      <c r="L37" s="96">
        <v>0</v>
      </c>
      <c r="M37" s="154">
        <v>1</v>
      </c>
      <c r="N37" s="155">
        <f>Tabel6[[#This Row],[Bedrag 
excl. Btw  ]]/Tabel6[[#This Row],[Afschrijvings-
termijn]]</f>
        <v>0</v>
      </c>
      <c r="O37" s="156">
        <v>1</v>
      </c>
      <c r="P37" s="155">
        <f>Tabel6[[#This Row],[Afschrijvings-
kost ]]*Tabel6[[#This Row],[Bezetting tijdens opleidingsproject (%) ]]</f>
        <v>0</v>
      </c>
      <c r="Q37" s="143">
        <v>0</v>
      </c>
      <c r="R37" s="120">
        <v>1</v>
      </c>
      <c r="S37" s="121">
        <f>Tabel6[[#This Row],[Aanvaarde kosten]]/Tabel6[[#This Row],[Afschrijvings-
termijn  ]]</f>
        <v>0</v>
      </c>
      <c r="T37" s="122">
        <v>1</v>
      </c>
      <c r="U37" s="121">
        <f>Tabel6[[#This Row],[Afschrijvings-
kost  ]]*Tabel6[[#This Row],[Bezetting tijdens opleidingsproject (%)  ]]</f>
        <v>0</v>
      </c>
      <c r="V37" s="123">
        <f>Tabel6[[#This Row],[Factuurnummer]]</f>
        <v>0</v>
      </c>
      <c r="W37" s="124"/>
      <c r="X37" s="123"/>
    </row>
    <row r="38" spans="1:26" hidden="1" outlineLevel="1" x14ac:dyDescent="0.3">
      <c r="A38" s="135"/>
      <c r="B38" s="136">
        <v>0</v>
      </c>
      <c r="C38" s="137">
        <v>1</v>
      </c>
      <c r="D38" s="138">
        <f>Tabel6[[#This Row],[Bedrag excl. Btw]]/Tabel6[[#This Row],[Afschrijvings-
termijn ]]</f>
        <v>0</v>
      </c>
      <c r="E38" s="139">
        <v>1</v>
      </c>
      <c r="F38" s="141">
        <f>Tabel6[[#This Row],[Afschrijvings-
kost]]*Tabel6[[#This Row],[Bezetting tijdens opleidingsproject (%)]]</f>
        <v>0</v>
      </c>
      <c r="G38" s="151"/>
      <c r="H38" s="152"/>
      <c r="I38" s="153"/>
      <c r="J38" s="151"/>
      <c r="K38" s="151"/>
      <c r="L38" s="96">
        <v>0</v>
      </c>
      <c r="M38" s="154">
        <v>1</v>
      </c>
      <c r="N38" s="155">
        <f>Tabel6[[#This Row],[Bedrag 
excl. Btw  ]]/Tabel6[[#This Row],[Afschrijvings-
termijn]]</f>
        <v>0</v>
      </c>
      <c r="O38" s="156">
        <v>1</v>
      </c>
      <c r="P38" s="155">
        <f>Tabel6[[#This Row],[Afschrijvings-
kost ]]*Tabel6[[#This Row],[Bezetting tijdens opleidingsproject (%) ]]</f>
        <v>0</v>
      </c>
      <c r="Q38" s="143">
        <v>0</v>
      </c>
      <c r="R38" s="120">
        <v>1</v>
      </c>
      <c r="S38" s="121">
        <f>Tabel6[[#This Row],[Aanvaarde kosten]]/Tabel6[[#This Row],[Afschrijvings-
termijn  ]]</f>
        <v>0</v>
      </c>
      <c r="T38" s="122">
        <v>1</v>
      </c>
      <c r="U38" s="121">
        <f>Tabel6[[#This Row],[Afschrijvings-
kost  ]]*Tabel6[[#This Row],[Bezetting tijdens opleidingsproject (%)  ]]</f>
        <v>0</v>
      </c>
      <c r="V38" s="123">
        <f>Tabel6[[#This Row],[Factuurnummer]]</f>
        <v>0</v>
      </c>
      <c r="W38" s="124"/>
      <c r="X38" s="123"/>
    </row>
    <row r="39" spans="1:26" hidden="1" outlineLevel="1" x14ac:dyDescent="0.3">
      <c r="A39" s="135"/>
      <c r="B39" s="136">
        <v>0</v>
      </c>
      <c r="C39" s="137">
        <v>1</v>
      </c>
      <c r="D39" s="138">
        <f>Tabel6[[#This Row],[Bedrag excl. Btw]]/Tabel6[[#This Row],[Afschrijvings-
termijn ]]</f>
        <v>0</v>
      </c>
      <c r="E39" s="139">
        <v>1</v>
      </c>
      <c r="F39" s="141">
        <f>Tabel6[[#This Row],[Afschrijvings-
kost]]*Tabel6[[#This Row],[Bezetting tijdens opleidingsproject (%)]]</f>
        <v>0</v>
      </c>
      <c r="G39" s="151"/>
      <c r="H39" s="152"/>
      <c r="I39" s="153"/>
      <c r="J39" s="151"/>
      <c r="K39" s="151"/>
      <c r="L39" s="96">
        <v>0</v>
      </c>
      <c r="M39" s="154">
        <v>1</v>
      </c>
      <c r="N39" s="155">
        <f>Tabel6[[#This Row],[Bedrag 
excl. Btw  ]]/Tabel6[[#This Row],[Afschrijvings-
termijn]]</f>
        <v>0</v>
      </c>
      <c r="O39" s="156">
        <v>1</v>
      </c>
      <c r="P39" s="155">
        <f>Tabel6[[#This Row],[Afschrijvings-
kost ]]*Tabel6[[#This Row],[Bezetting tijdens opleidingsproject (%) ]]</f>
        <v>0</v>
      </c>
      <c r="Q39" s="143">
        <v>0</v>
      </c>
      <c r="R39" s="120">
        <v>1</v>
      </c>
      <c r="S39" s="121">
        <f>Tabel6[[#This Row],[Aanvaarde kosten]]/Tabel6[[#This Row],[Afschrijvings-
termijn  ]]</f>
        <v>0</v>
      </c>
      <c r="T39" s="122">
        <v>1</v>
      </c>
      <c r="U39" s="121">
        <f>Tabel6[[#This Row],[Afschrijvings-
kost  ]]*Tabel6[[#This Row],[Bezetting tijdens opleidingsproject (%)  ]]</f>
        <v>0</v>
      </c>
      <c r="V39" s="123">
        <f>Tabel6[[#This Row],[Factuurnummer]]</f>
        <v>0</v>
      </c>
      <c r="W39" s="124"/>
      <c r="X39" s="123"/>
    </row>
    <row r="40" spans="1:26" hidden="1" outlineLevel="1" x14ac:dyDescent="0.3">
      <c r="A40" s="135"/>
      <c r="B40" s="136">
        <v>0</v>
      </c>
      <c r="C40" s="137">
        <v>1</v>
      </c>
      <c r="D40" s="138">
        <f>Tabel6[[#This Row],[Bedrag excl. Btw]]/Tabel6[[#This Row],[Afschrijvings-
termijn ]]</f>
        <v>0</v>
      </c>
      <c r="E40" s="139">
        <v>1</v>
      </c>
      <c r="F40" s="141">
        <f>Tabel6[[#This Row],[Afschrijvings-
kost]]*Tabel6[[#This Row],[Bezetting tijdens opleidingsproject (%)]]</f>
        <v>0</v>
      </c>
      <c r="G40" s="151"/>
      <c r="H40" s="152"/>
      <c r="I40" s="153"/>
      <c r="J40" s="151"/>
      <c r="K40" s="151"/>
      <c r="L40" s="96">
        <v>0</v>
      </c>
      <c r="M40" s="154">
        <v>1</v>
      </c>
      <c r="N40" s="155">
        <f>Tabel6[[#This Row],[Bedrag 
excl. Btw  ]]/Tabel6[[#This Row],[Afschrijvings-
termijn]]</f>
        <v>0</v>
      </c>
      <c r="O40" s="156">
        <v>1</v>
      </c>
      <c r="P40" s="155">
        <f>Tabel6[[#This Row],[Afschrijvings-
kost ]]*Tabel6[[#This Row],[Bezetting tijdens opleidingsproject (%) ]]</f>
        <v>0</v>
      </c>
      <c r="Q40" s="143">
        <v>0</v>
      </c>
      <c r="R40" s="120">
        <v>1</v>
      </c>
      <c r="S40" s="121">
        <f>Tabel6[[#This Row],[Aanvaarde kosten]]/Tabel6[[#This Row],[Afschrijvings-
termijn  ]]</f>
        <v>0</v>
      </c>
      <c r="T40" s="122">
        <v>1</v>
      </c>
      <c r="U40" s="121">
        <f>Tabel6[[#This Row],[Afschrijvings-
kost  ]]*Tabel6[[#This Row],[Bezetting tijdens opleidingsproject (%)  ]]</f>
        <v>0</v>
      </c>
      <c r="V40" s="123">
        <f>Tabel6[[#This Row],[Factuurnummer]]</f>
        <v>0</v>
      </c>
      <c r="W40" s="124"/>
      <c r="X40" s="123"/>
    </row>
    <row r="41" spans="1:26" hidden="1" outlineLevel="1" x14ac:dyDescent="0.3">
      <c r="A41" s="135"/>
      <c r="B41" s="136">
        <v>0</v>
      </c>
      <c r="C41" s="137">
        <v>1</v>
      </c>
      <c r="D41" s="138">
        <f>Tabel6[[#This Row],[Bedrag excl. Btw]]/Tabel6[[#This Row],[Afschrijvings-
termijn ]]</f>
        <v>0</v>
      </c>
      <c r="E41" s="139">
        <v>1</v>
      </c>
      <c r="F41" s="141">
        <f>Tabel6[[#This Row],[Afschrijvings-
kost]]*Tabel6[[#This Row],[Bezetting tijdens opleidingsproject (%)]]</f>
        <v>0</v>
      </c>
      <c r="G41" s="151"/>
      <c r="H41" s="152"/>
      <c r="I41" s="153"/>
      <c r="J41" s="151"/>
      <c r="K41" s="151"/>
      <c r="L41" s="96">
        <v>0</v>
      </c>
      <c r="M41" s="154">
        <v>1</v>
      </c>
      <c r="N41" s="155">
        <f>Tabel6[[#This Row],[Bedrag 
excl. Btw  ]]/Tabel6[[#This Row],[Afschrijvings-
termijn]]</f>
        <v>0</v>
      </c>
      <c r="O41" s="156">
        <v>1</v>
      </c>
      <c r="P41" s="155">
        <f>Tabel6[[#This Row],[Afschrijvings-
kost ]]*Tabel6[[#This Row],[Bezetting tijdens opleidingsproject (%) ]]</f>
        <v>0</v>
      </c>
      <c r="Q41" s="143">
        <v>0</v>
      </c>
      <c r="R41" s="120">
        <v>1</v>
      </c>
      <c r="S41" s="121">
        <f>Tabel6[[#This Row],[Aanvaarde kosten]]/Tabel6[[#This Row],[Afschrijvings-
termijn  ]]</f>
        <v>0</v>
      </c>
      <c r="T41" s="122">
        <v>1</v>
      </c>
      <c r="U41" s="121">
        <f>Tabel6[[#This Row],[Afschrijvings-
kost  ]]*Tabel6[[#This Row],[Bezetting tijdens opleidingsproject (%)  ]]</f>
        <v>0</v>
      </c>
      <c r="V41" s="123">
        <f>Tabel6[[#This Row],[Factuurnummer]]</f>
        <v>0</v>
      </c>
      <c r="W41" s="124"/>
      <c r="X41" s="123"/>
    </row>
    <row r="42" spans="1:26" hidden="1" outlineLevel="1" x14ac:dyDescent="0.3">
      <c r="A42" s="135"/>
      <c r="B42" s="136">
        <v>0</v>
      </c>
      <c r="C42" s="137">
        <v>1</v>
      </c>
      <c r="D42" s="138">
        <f>Tabel6[[#This Row],[Bedrag excl. Btw]]/Tabel6[[#This Row],[Afschrijvings-
termijn ]]</f>
        <v>0</v>
      </c>
      <c r="E42" s="139">
        <v>1</v>
      </c>
      <c r="F42" s="141">
        <f>Tabel6[[#This Row],[Afschrijvings-
kost]]*Tabel6[[#This Row],[Bezetting tijdens opleidingsproject (%)]]</f>
        <v>0</v>
      </c>
      <c r="G42" s="151"/>
      <c r="H42" s="152"/>
      <c r="I42" s="153"/>
      <c r="J42" s="151"/>
      <c r="K42" s="151"/>
      <c r="L42" s="96">
        <v>0</v>
      </c>
      <c r="M42" s="154">
        <v>1</v>
      </c>
      <c r="N42" s="155">
        <f>Tabel6[[#This Row],[Bedrag 
excl. Btw  ]]/Tabel6[[#This Row],[Afschrijvings-
termijn]]</f>
        <v>0</v>
      </c>
      <c r="O42" s="156">
        <v>1</v>
      </c>
      <c r="P42" s="155">
        <f>Tabel6[[#This Row],[Afschrijvings-
kost ]]*Tabel6[[#This Row],[Bezetting tijdens opleidingsproject (%) ]]</f>
        <v>0</v>
      </c>
      <c r="Q42" s="143">
        <v>0</v>
      </c>
      <c r="R42" s="120">
        <v>1</v>
      </c>
      <c r="S42" s="121">
        <f>Tabel6[[#This Row],[Aanvaarde kosten]]/Tabel6[[#This Row],[Afschrijvings-
termijn  ]]</f>
        <v>0</v>
      </c>
      <c r="T42" s="122">
        <v>1</v>
      </c>
      <c r="U42" s="121">
        <f>Tabel6[[#This Row],[Afschrijvings-
kost  ]]*Tabel6[[#This Row],[Bezetting tijdens opleidingsproject (%)  ]]</f>
        <v>0</v>
      </c>
      <c r="V42" s="123">
        <f>Tabel6[[#This Row],[Factuurnummer]]</f>
        <v>0</v>
      </c>
      <c r="W42" s="124"/>
      <c r="X42" s="123"/>
    </row>
    <row r="43" spans="1:26" hidden="1" outlineLevel="1" x14ac:dyDescent="0.3">
      <c r="A43" s="135"/>
      <c r="B43" s="136">
        <v>0</v>
      </c>
      <c r="C43" s="137">
        <v>1</v>
      </c>
      <c r="D43" s="138">
        <f>Tabel6[[#This Row],[Bedrag excl. Btw]]/Tabel6[[#This Row],[Afschrijvings-
termijn ]]</f>
        <v>0</v>
      </c>
      <c r="E43" s="139">
        <v>1</v>
      </c>
      <c r="F43" s="141">
        <f>Tabel6[[#This Row],[Afschrijvings-
kost]]*Tabel6[[#This Row],[Bezetting tijdens opleidingsproject (%)]]</f>
        <v>0</v>
      </c>
      <c r="G43" s="151"/>
      <c r="H43" s="152"/>
      <c r="I43" s="153"/>
      <c r="J43" s="151"/>
      <c r="K43" s="151"/>
      <c r="L43" s="96">
        <v>0</v>
      </c>
      <c r="M43" s="154">
        <v>1</v>
      </c>
      <c r="N43" s="155">
        <f>Tabel6[[#This Row],[Bedrag 
excl. Btw  ]]/Tabel6[[#This Row],[Afschrijvings-
termijn]]</f>
        <v>0</v>
      </c>
      <c r="O43" s="156">
        <v>1</v>
      </c>
      <c r="P43" s="155">
        <f>Tabel6[[#This Row],[Afschrijvings-
kost ]]*Tabel6[[#This Row],[Bezetting tijdens opleidingsproject (%) ]]</f>
        <v>0</v>
      </c>
      <c r="Q43" s="143">
        <v>0</v>
      </c>
      <c r="R43" s="120">
        <v>1</v>
      </c>
      <c r="S43" s="121">
        <f>Tabel6[[#This Row],[Aanvaarde kosten]]/Tabel6[[#This Row],[Afschrijvings-
termijn  ]]</f>
        <v>0</v>
      </c>
      <c r="T43" s="122">
        <v>1</v>
      </c>
      <c r="U43" s="121">
        <f>Tabel6[[#This Row],[Afschrijvings-
kost  ]]*Tabel6[[#This Row],[Bezetting tijdens opleidingsproject (%)  ]]</f>
        <v>0</v>
      </c>
      <c r="V43" s="123">
        <f>Tabel6[[#This Row],[Factuurnummer]]</f>
        <v>0</v>
      </c>
      <c r="W43" s="124"/>
      <c r="X43" s="123"/>
    </row>
    <row r="44" spans="1:26" hidden="1" outlineLevel="1" x14ac:dyDescent="0.3">
      <c r="A44" s="135"/>
      <c r="B44" s="136">
        <v>0</v>
      </c>
      <c r="C44" s="137">
        <v>1</v>
      </c>
      <c r="D44" s="138">
        <f>Tabel6[[#This Row],[Bedrag excl. Btw]]/Tabel6[[#This Row],[Afschrijvings-
termijn ]]</f>
        <v>0</v>
      </c>
      <c r="E44" s="139">
        <v>1</v>
      </c>
      <c r="F44" s="141">
        <f>Tabel6[[#This Row],[Afschrijvings-
kost]]*Tabel6[[#This Row],[Bezetting tijdens opleidingsproject (%)]]</f>
        <v>0</v>
      </c>
      <c r="G44" s="151"/>
      <c r="H44" s="152"/>
      <c r="I44" s="153"/>
      <c r="J44" s="151"/>
      <c r="K44" s="151"/>
      <c r="L44" s="96">
        <v>0</v>
      </c>
      <c r="M44" s="154">
        <v>1</v>
      </c>
      <c r="N44" s="155">
        <f>Tabel6[[#This Row],[Bedrag 
excl. Btw  ]]/Tabel6[[#This Row],[Afschrijvings-
termijn]]</f>
        <v>0</v>
      </c>
      <c r="O44" s="156">
        <v>1</v>
      </c>
      <c r="P44" s="155">
        <f>Tabel6[[#This Row],[Afschrijvings-
kost ]]*Tabel6[[#This Row],[Bezetting tijdens opleidingsproject (%) ]]</f>
        <v>0</v>
      </c>
      <c r="Q44" s="143">
        <v>0</v>
      </c>
      <c r="R44" s="120">
        <v>1</v>
      </c>
      <c r="S44" s="121">
        <f>Tabel6[[#This Row],[Aanvaarde kosten]]/Tabel6[[#This Row],[Afschrijvings-
termijn  ]]</f>
        <v>0</v>
      </c>
      <c r="T44" s="122">
        <v>1</v>
      </c>
      <c r="U44" s="121">
        <f>Tabel6[[#This Row],[Afschrijvings-
kost  ]]*Tabel6[[#This Row],[Bezetting tijdens opleidingsproject (%)  ]]</f>
        <v>0</v>
      </c>
      <c r="V44" s="123">
        <f>Tabel6[[#This Row],[Factuurnummer]]</f>
        <v>0</v>
      </c>
      <c r="W44" s="124"/>
      <c r="X44" s="123"/>
    </row>
    <row r="45" spans="1:26" hidden="1" outlineLevel="1" x14ac:dyDescent="0.3">
      <c r="A45" s="135"/>
      <c r="B45" s="136">
        <v>0</v>
      </c>
      <c r="C45" s="137">
        <v>1</v>
      </c>
      <c r="D45" s="138">
        <f>Tabel6[[#This Row],[Bedrag excl. Btw]]/Tabel6[[#This Row],[Afschrijvings-
termijn ]]</f>
        <v>0</v>
      </c>
      <c r="E45" s="139">
        <v>1</v>
      </c>
      <c r="F45" s="141">
        <f>Tabel6[[#This Row],[Afschrijvings-
kost]]*Tabel6[[#This Row],[Bezetting tijdens opleidingsproject (%)]]</f>
        <v>0</v>
      </c>
      <c r="G45" s="151"/>
      <c r="H45" s="152"/>
      <c r="I45" s="153"/>
      <c r="J45" s="151"/>
      <c r="K45" s="151"/>
      <c r="L45" s="96">
        <v>0</v>
      </c>
      <c r="M45" s="154">
        <v>1</v>
      </c>
      <c r="N45" s="155">
        <f>Tabel6[[#This Row],[Bedrag 
excl. Btw  ]]/Tabel6[[#This Row],[Afschrijvings-
termijn]]</f>
        <v>0</v>
      </c>
      <c r="O45" s="156">
        <v>1</v>
      </c>
      <c r="P45" s="155">
        <f>Tabel6[[#This Row],[Afschrijvings-
kost ]]*Tabel6[[#This Row],[Bezetting tijdens opleidingsproject (%) ]]</f>
        <v>0</v>
      </c>
      <c r="Q45" s="143">
        <v>0</v>
      </c>
      <c r="R45" s="120">
        <v>1</v>
      </c>
      <c r="S45" s="121">
        <f>Tabel6[[#This Row],[Aanvaarde kosten]]/Tabel6[[#This Row],[Afschrijvings-
termijn  ]]</f>
        <v>0</v>
      </c>
      <c r="T45" s="122">
        <v>1</v>
      </c>
      <c r="U45" s="121">
        <f>Tabel6[[#This Row],[Afschrijvings-
kost  ]]*Tabel6[[#This Row],[Bezetting tijdens opleidingsproject (%)  ]]</f>
        <v>0</v>
      </c>
      <c r="V45" s="123">
        <f>Tabel6[[#This Row],[Factuurnummer]]</f>
        <v>0</v>
      </c>
      <c r="W45" s="124"/>
      <c r="X45" s="123"/>
      <c r="Z45" s="51"/>
    </row>
    <row r="46" spans="1:26" hidden="1" outlineLevel="1" x14ac:dyDescent="0.3">
      <c r="A46" s="135"/>
      <c r="B46" s="136">
        <v>0</v>
      </c>
      <c r="C46" s="137">
        <v>1</v>
      </c>
      <c r="D46" s="138">
        <f>Tabel6[[#This Row],[Bedrag excl. Btw]]/Tabel6[[#This Row],[Afschrijvings-
termijn ]]</f>
        <v>0</v>
      </c>
      <c r="E46" s="139">
        <v>1</v>
      </c>
      <c r="F46" s="141">
        <f>Tabel6[[#This Row],[Afschrijvings-
kost]]*Tabel6[[#This Row],[Bezetting tijdens opleidingsproject (%)]]</f>
        <v>0</v>
      </c>
      <c r="G46" s="151"/>
      <c r="H46" s="152"/>
      <c r="I46" s="153"/>
      <c r="J46" s="151"/>
      <c r="K46" s="151"/>
      <c r="L46" s="96">
        <v>0</v>
      </c>
      <c r="M46" s="154">
        <v>1</v>
      </c>
      <c r="N46" s="155">
        <f>Tabel6[[#This Row],[Bedrag 
excl. Btw  ]]/Tabel6[[#This Row],[Afschrijvings-
termijn]]</f>
        <v>0</v>
      </c>
      <c r="O46" s="156">
        <v>1</v>
      </c>
      <c r="P46" s="155">
        <f>Tabel6[[#This Row],[Afschrijvings-
kost ]]*Tabel6[[#This Row],[Bezetting tijdens opleidingsproject (%) ]]</f>
        <v>0</v>
      </c>
      <c r="Q46" s="143">
        <v>0</v>
      </c>
      <c r="R46" s="120">
        <v>1</v>
      </c>
      <c r="S46" s="121">
        <f>Tabel6[[#This Row],[Aanvaarde kosten]]/Tabel6[[#This Row],[Afschrijvings-
termijn  ]]</f>
        <v>0</v>
      </c>
      <c r="T46" s="122">
        <v>1</v>
      </c>
      <c r="U46" s="121">
        <f>Tabel6[[#This Row],[Afschrijvings-
kost  ]]*Tabel6[[#This Row],[Bezetting tijdens opleidingsproject (%)  ]]</f>
        <v>0</v>
      </c>
      <c r="V46" s="123">
        <f>Tabel6[[#This Row],[Factuurnummer]]</f>
        <v>0</v>
      </c>
      <c r="W46" s="124"/>
      <c r="X46" s="123"/>
      <c r="Z46" s="51"/>
    </row>
    <row r="47" spans="1:26" hidden="1" outlineLevel="1" x14ac:dyDescent="0.3">
      <c r="A47" s="135"/>
      <c r="B47" s="136">
        <v>0</v>
      </c>
      <c r="C47" s="137">
        <v>1</v>
      </c>
      <c r="D47" s="138">
        <f>Tabel6[[#This Row],[Bedrag excl. Btw]]/Tabel6[[#This Row],[Afschrijvings-
termijn ]]</f>
        <v>0</v>
      </c>
      <c r="E47" s="139">
        <v>1</v>
      </c>
      <c r="F47" s="141">
        <f>Tabel6[[#This Row],[Afschrijvings-
kost]]*Tabel6[[#This Row],[Bezetting tijdens opleidingsproject (%)]]</f>
        <v>0</v>
      </c>
      <c r="G47" s="151"/>
      <c r="H47" s="152"/>
      <c r="I47" s="153"/>
      <c r="J47" s="151"/>
      <c r="K47" s="151"/>
      <c r="L47" s="96">
        <v>0</v>
      </c>
      <c r="M47" s="154">
        <v>1</v>
      </c>
      <c r="N47" s="155">
        <f>Tabel6[[#This Row],[Bedrag 
excl. Btw  ]]/Tabel6[[#This Row],[Afschrijvings-
termijn]]</f>
        <v>0</v>
      </c>
      <c r="O47" s="156">
        <v>1</v>
      </c>
      <c r="P47" s="155">
        <f>Tabel6[[#This Row],[Afschrijvings-
kost ]]*Tabel6[[#This Row],[Bezetting tijdens opleidingsproject (%) ]]</f>
        <v>0</v>
      </c>
      <c r="Q47" s="143">
        <v>0</v>
      </c>
      <c r="R47" s="120">
        <v>1</v>
      </c>
      <c r="S47" s="121">
        <f>Tabel6[[#This Row],[Aanvaarde kosten]]/Tabel6[[#This Row],[Afschrijvings-
termijn  ]]</f>
        <v>0</v>
      </c>
      <c r="T47" s="122">
        <v>1</v>
      </c>
      <c r="U47" s="121">
        <f>Tabel6[[#This Row],[Afschrijvings-
kost  ]]*Tabel6[[#This Row],[Bezetting tijdens opleidingsproject (%)  ]]</f>
        <v>0</v>
      </c>
      <c r="V47" s="123">
        <f>Tabel6[[#This Row],[Factuurnummer]]</f>
        <v>0</v>
      </c>
      <c r="W47" s="124"/>
      <c r="X47" s="123"/>
      <c r="Z47" s="51"/>
    </row>
    <row r="48" spans="1:26" hidden="1" outlineLevel="1" x14ac:dyDescent="0.3">
      <c r="A48" s="135"/>
      <c r="B48" s="136">
        <v>0</v>
      </c>
      <c r="C48" s="137">
        <v>1</v>
      </c>
      <c r="D48" s="138">
        <f>Tabel6[[#This Row],[Bedrag excl. Btw]]/Tabel6[[#This Row],[Afschrijvings-
termijn ]]</f>
        <v>0</v>
      </c>
      <c r="E48" s="139">
        <v>1</v>
      </c>
      <c r="F48" s="141">
        <f>Tabel6[[#This Row],[Afschrijvings-
kost]]*Tabel6[[#This Row],[Bezetting tijdens opleidingsproject (%)]]</f>
        <v>0</v>
      </c>
      <c r="G48" s="151"/>
      <c r="H48" s="152"/>
      <c r="I48" s="153"/>
      <c r="J48" s="151"/>
      <c r="K48" s="151"/>
      <c r="L48" s="96">
        <v>0</v>
      </c>
      <c r="M48" s="154">
        <v>1</v>
      </c>
      <c r="N48" s="155">
        <f>Tabel6[[#This Row],[Bedrag 
excl. Btw  ]]/Tabel6[[#This Row],[Afschrijvings-
termijn]]</f>
        <v>0</v>
      </c>
      <c r="O48" s="156">
        <v>1</v>
      </c>
      <c r="P48" s="155">
        <f>Tabel6[[#This Row],[Afschrijvings-
kost ]]*Tabel6[[#This Row],[Bezetting tijdens opleidingsproject (%) ]]</f>
        <v>0</v>
      </c>
      <c r="Q48" s="143">
        <v>0</v>
      </c>
      <c r="R48" s="120">
        <v>1</v>
      </c>
      <c r="S48" s="121">
        <f>Tabel6[[#This Row],[Aanvaarde kosten]]/Tabel6[[#This Row],[Afschrijvings-
termijn  ]]</f>
        <v>0</v>
      </c>
      <c r="T48" s="122">
        <v>1</v>
      </c>
      <c r="U48" s="121">
        <f>Tabel6[[#This Row],[Afschrijvings-
kost  ]]*Tabel6[[#This Row],[Bezetting tijdens opleidingsproject (%)  ]]</f>
        <v>0</v>
      </c>
      <c r="V48" s="123">
        <f>Tabel6[[#This Row],[Factuurnummer]]</f>
        <v>0</v>
      </c>
      <c r="W48" s="124"/>
      <c r="X48" s="123"/>
      <c r="Z48" s="51"/>
    </row>
    <row r="49" spans="1:26" hidden="1" outlineLevel="1" x14ac:dyDescent="0.3">
      <c r="A49" s="135"/>
      <c r="B49" s="136">
        <v>0</v>
      </c>
      <c r="C49" s="137">
        <v>1</v>
      </c>
      <c r="D49" s="138">
        <f>Tabel6[[#This Row],[Bedrag excl. Btw]]/Tabel6[[#This Row],[Afschrijvings-
termijn ]]</f>
        <v>0</v>
      </c>
      <c r="E49" s="139">
        <v>1</v>
      </c>
      <c r="F49" s="141">
        <f>Tabel6[[#This Row],[Afschrijvings-
kost]]*Tabel6[[#This Row],[Bezetting tijdens opleidingsproject (%)]]</f>
        <v>0</v>
      </c>
      <c r="G49" s="151"/>
      <c r="H49" s="152"/>
      <c r="I49" s="153"/>
      <c r="J49" s="151"/>
      <c r="K49" s="151"/>
      <c r="L49" s="96">
        <v>0</v>
      </c>
      <c r="M49" s="154">
        <v>1</v>
      </c>
      <c r="N49" s="155">
        <f>Tabel6[[#This Row],[Bedrag 
excl. Btw  ]]/Tabel6[[#This Row],[Afschrijvings-
termijn]]</f>
        <v>0</v>
      </c>
      <c r="O49" s="156">
        <v>1</v>
      </c>
      <c r="P49" s="155">
        <f>Tabel6[[#This Row],[Afschrijvings-
kost ]]*Tabel6[[#This Row],[Bezetting tijdens opleidingsproject (%) ]]</f>
        <v>0</v>
      </c>
      <c r="Q49" s="143">
        <v>0</v>
      </c>
      <c r="R49" s="120">
        <v>1</v>
      </c>
      <c r="S49" s="121">
        <f>Tabel6[[#This Row],[Aanvaarde kosten]]/Tabel6[[#This Row],[Afschrijvings-
termijn  ]]</f>
        <v>0</v>
      </c>
      <c r="T49" s="122">
        <v>1</v>
      </c>
      <c r="U49" s="121">
        <f>Tabel6[[#This Row],[Afschrijvings-
kost  ]]*Tabel6[[#This Row],[Bezetting tijdens opleidingsproject (%)  ]]</f>
        <v>0</v>
      </c>
      <c r="V49" s="123">
        <f>Tabel6[[#This Row],[Factuurnummer]]</f>
        <v>0</v>
      </c>
      <c r="W49" s="124"/>
      <c r="X49" s="123"/>
      <c r="Z49" s="51"/>
    </row>
    <row r="50" spans="1:26" hidden="1" outlineLevel="1" x14ac:dyDescent="0.3">
      <c r="A50" s="135"/>
      <c r="B50" s="136">
        <v>0</v>
      </c>
      <c r="C50" s="137">
        <v>1</v>
      </c>
      <c r="D50" s="138">
        <f>Tabel6[[#This Row],[Bedrag excl. Btw]]/Tabel6[[#This Row],[Afschrijvings-
termijn ]]</f>
        <v>0</v>
      </c>
      <c r="E50" s="139">
        <v>1</v>
      </c>
      <c r="F50" s="141">
        <f>Tabel6[[#This Row],[Afschrijvings-
kost]]*Tabel6[[#This Row],[Bezetting tijdens opleidingsproject (%)]]</f>
        <v>0</v>
      </c>
      <c r="G50" s="151"/>
      <c r="H50" s="152"/>
      <c r="I50" s="153"/>
      <c r="J50" s="151"/>
      <c r="K50" s="151"/>
      <c r="L50" s="96">
        <v>0</v>
      </c>
      <c r="M50" s="154">
        <v>1</v>
      </c>
      <c r="N50" s="155">
        <f>Tabel6[[#This Row],[Bedrag 
excl. Btw  ]]/Tabel6[[#This Row],[Afschrijvings-
termijn]]</f>
        <v>0</v>
      </c>
      <c r="O50" s="156">
        <v>1</v>
      </c>
      <c r="P50" s="155">
        <f>Tabel6[[#This Row],[Afschrijvings-
kost ]]*Tabel6[[#This Row],[Bezetting tijdens opleidingsproject (%) ]]</f>
        <v>0</v>
      </c>
      <c r="Q50" s="143">
        <v>0</v>
      </c>
      <c r="R50" s="120">
        <v>1</v>
      </c>
      <c r="S50" s="121">
        <f>Tabel6[[#This Row],[Aanvaarde kosten]]/Tabel6[[#This Row],[Afschrijvings-
termijn  ]]</f>
        <v>0</v>
      </c>
      <c r="T50" s="122">
        <v>1</v>
      </c>
      <c r="U50" s="121">
        <f>Tabel6[[#This Row],[Afschrijvings-
kost  ]]*Tabel6[[#This Row],[Bezetting tijdens opleidingsproject (%)  ]]</f>
        <v>0</v>
      </c>
      <c r="V50" s="123">
        <f>Tabel6[[#This Row],[Factuurnummer]]</f>
        <v>0</v>
      </c>
      <c r="W50" s="124"/>
      <c r="X50" s="123"/>
      <c r="Z50" s="51"/>
    </row>
    <row r="51" spans="1:26" hidden="1" outlineLevel="1" x14ac:dyDescent="0.3">
      <c r="A51" s="135"/>
      <c r="B51" s="136">
        <v>0</v>
      </c>
      <c r="C51" s="137">
        <v>1</v>
      </c>
      <c r="D51" s="138">
        <f>Tabel6[[#This Row],[Bedrag excl. Btw]]/Tabel6[[#This Row],[Afschrijvings-
termijn ]]</f>
        <v>0</v>
      </c>
      <c r="E51" s="139">
        <v>1</v>
      </c>
      <c r="F51" s="141">
        <f>Tabel6[[#This Row],[Afschrijvings-
kost]]*Tabel6[[#This Row],[Bezetting tijdens opleidingsproject (%)]]</f>
        <v>0</v>
      </c>
      <c r="G51" s="151"/>
      <c r="H51" s="152"/>
      <c r="I51" s="153"/>
      <c r="J51" s="151"/>
      <c r="K51" s="151"/>
      <c r="L51" s="96">
        <v>0</v>
      </c>
      <c r="M51" s="154">
        <v>1</v>
      </c>
      <c r="N51" s="155">
        <f>Tabel6[[#This Row],[Bedrag 
excl. Btw  ]]/Tabel6[[#This Row],[Afschrijvings-
termijn]]</f>
        <v>0</v>
      </c>
      <c r="O51" s="156">
        <v>1</v>
      </c>
      <c r="P51" s="155">
        <f>Tabel6[[#This Row],[Afschrijvings-
kost ]]*Tabel6[[#This Row],[Bezetting tijdens opleidingsproject (%) ]]</f>
        <v>0</v>
      </c>
      <c r="Q51" s="143">
        <v>0</v>
      </c>
      <c r="R51" s="120">
        <v>1</v>
      </c>
      <c r="S51" s="121">
        <f>Tabel6[[#This Row],[Aanvaarde kosten]]/Tabel6[[#This Row],[Afschrijvings-
termijn  ]]</f>
        <v>0</v>
      </c>
      <c r="T51" s="122">
        <v>1</v>
      </c>
      <c r="U51" s="121">
        <f>Tabel6[[#This Row],[Afschrijvings-
kost  ]]*Tabel6[[#This Row],[Bezetting tijdens opleidingsproject (%)  ]]</f>
        <v>0</v>
      </c>
      <c r="V51" s="123">
        <f>Tabel6[[#This Row],[Factuurnummer]]</f>
        <v>0</v>
      </c>
      <c r="W51" s="124"/>
      <c r="X51" s="123"/>
      <c r="Z51" s="51"/>
    </row>
    <row r="52" spans="1:26" hidden="1" outlineLevel="1" x14ac:dyDescent="0.3">
      <c r="A52" s="135"/>
      <c r="B52" s="136">
        <v>0</v>
      </c>
      <c r="C52" s="137">
        <v>1</v>
      </c>
      <c r="D52" s="138">
        <f>Tabel6[[#This Row],[Bedrag excl. Btw]]/Tabel6[[#This Row],[Afschrijvings-
termijn ]]</f>
        <v>0</v>
      </c>
      <c r="E52" s="139">
        <v>1</v>
      </c>
      <c r="F52" s="141">
        <f>Tabel6[[#This Row],[Afschrijvings-
kost]]*Tabel6[[#This Row],[Bezetting tijdens opleidingsproject (%)]]</f>
        <v>0</v>
      </c>
      <c r="G52" s="151"/>
      <c r="H52" s="152"/>
      <c r="I52" s="153"/>
      <c r="J52" s="151"/>
      <c r="K52" s="151"/>
      <c r="L52" s="96">
        <v>0</v>
      </c>
      <c r="M52" s="154">
        <v>1</v>
      </c>
      <c r="N52" s="155">
        <f>Tabel6[[#This Row],[Bedrag 
excl. Btw  ]]/Tabel6[[#This Row],[Afschrijvings-
termijn]]</f>
        <v>0</v>
      </c>
      <c r="O52" s="156">
        <v>1</v>
      </c>
      <c r="P52" s="155">
        <f>Tabel6[[#This Row],[Afschrijvings-
kost ]]*Tabel6[[#This Row],[Bezetting tijdens opleidingsproject (%) ]]</f>
        <v>0</v>
      </c>
      <c r="Q52" s="143">
        <v>0</v>
      </c>
      <c r="R52" s="120">
        <v>1</v>
      </c>
      <c r="S52" s="121">
        <f>Tabel6[[#This Row],[Aanvaarde kosten]]/Tabel6[[#This Row],[Afschrijvings-
termijn  ]]</f>
        <v>0</v>
      </c>
      <c r="T52" s="122">
        <v>1</v>
      </c>
      <c r="U52" s="121">
        <f>Tabel6[[#This Row],[Afschrijvings-
kost  ]]*Tabel6[[#This Row],[Bezetting tijdens opleidingsproject (%)  ]]</f>
        <v>0</v>
      </c>
      <c r="V52" s="123">
        <f>Tabel6[[#This Row],[Factuurnummer]]</f>
        <v>0</v>
      </c>
      <c r="W52" s="124"/>
      <c r="X52" s="123"/>
      <c r="Z52" s="51"/>
    </row>
    <row r="53" spans="1:26" hidden="1" outlineLevel="1" x14ac:dyDescent="0.3">
      <c r="A53" s="135"/>
      <c r="B53" s="136">
        <v>0</v>
      </c>
      <c r="C53" s="137">
        <v>1</v>
      </c>
      <c r="D53" s="138">
        <f>Tabel6[[#This Row],[Bedrag excl. Btw]]/Tabel6[[#This Row],[Afschrijvings-
termijn ]]</f>
        <v>0</v>
      </c>
      <c r="E53" s="139">
        <v>1</v>
      </c>
      <c r="F53" s="141">
        <f>Tabel6[[#This Row],[Afschrijvings-
kost]]*Tabel6[[#This Row],[Bezetting tijdens opleidingsproject (%)]]</f>
        <v>0</v>
      </c>
      <c r="G53" s="151"/>
      <c r="H53" s="152"/>
      <c r="I53" s="153"/>
      <c r="J53" s="151"/>
      <c r="K53" s="151"/>
      <c r="L53" s="96">
        <v>0</v>
      </c>
      <c r="M53" s="154">
        <v>1</v>
      </c>
      <c r="N53" s="155">
        <f>Tabel6[[#This Row],[Bedrag 
excl. Btw  ]]/Tabel6[[#This Row],[Afschrijvings-
termijn]]</f>
        <v>0</v>
      </c>
      <c r="O53" s="156">
        <v>1</v>
      </c>
      <c r="P53" s="155">
        <f>Tabel6[[#This Row],[Afschrijvings-
kost ]]*Tabel6[[#This Row],[Bezetting tijdens opleidingsproject (%) ]]</f>
        <v>0</v>
      </c>
      <c r="Q53" s="143">
        <v>0</v>
      </c>
      <c r="R53" s="120">
        <v>1</v>
      </c>
      <c r="S53" s="121">
        <f>Tabel6[[#This Row],[Aanvaarde kosten]]/Tabel6[[#This Row],[Afschrijvings-
termijn  ]]</f>
        <v>0</v>
      </c>
      <c r="T53" s="122">
        <v>1</v>
      </c>
      <c r="U53" s="121">
        <f>Tabel6[[#This Row],[Afschrijvings-
kost  ]]*Tabel6[[#This Row],[Bezetting tijdens opleidingsproject (%)  ]]</f>
        <v>0</v>
      </c>
      <c r="V53" s="123">
        <f>Tabel6[[#This Row],[Factuurnummer]]</f>
        <v>0</v>
      </c>
      <c r="W53" s="124"/>
      <c r="X53" s="123"/>
      <c r="Z53" s="51"/>
    </row>
    <row r="54" spans="1:26" hidden="1" outlineLevel="1" x14ac:dyDescent="0.3">
      <c r="A54" s="135"/>
      <c r="B54" s="136">
        <v>0</v>
      </c>
      <c r="C54" s="137">
        <v>1</v>
      </c>
      <c r="D54" s="138">
        <f>Tabel6[[#This Row],[Bedrag excl. Btw]]/Tabel6[[#This Row],[Afschrijvings-
termijn ]]</f>
        <v>0</v>
      </c>
      <c r="E54" s="139">
        <v>1</v>
      </c>
      <c r="F54" s="141">
        <f>Tabel6[[#This Row],[Afschrijvings-
kost]]*Tabel6[[#This Row],[Bezetting tijdens opleidingsproject (%)]]</f>
        <v>0</v>
      </c>
      <c r="G54" s="151"/>
      <c r="H54" s="152"/>
      <c r="I54" s="153"/>
      <c r="J54" s="151"/>
      <c r="K54" s="151"/>
      <c r="L54" s="96">
        <v>0</v>
      </c>
      <c r="M54" s="154">
        <v>1</v>
      </c>
      <c r="N54" s="155">
        <f>Tabel6[[#This Row],[Bedrag 
excl. Btw  ]]/Tabel6[[#This Row],[Afschrijvings-
termijn]]</f>
        <v>0</v>
      </c>
      <c r="O54" s="156">
        <v>1</v>
      </c>
      <c r="P54" s="155">
        <f>Tabel6[[#This Row],[Afschrijvings-
kost ]]*Tabel6[[#This Row],[Bezetting tijdens opleidingsproject (%) ]]</f>
        <v>0</v>
      </c>
      <c r="Q54" s="143">
        <v>0</v>
      </c>
      <c r="R54" s="120">
        <v>1</v>
      </c>
      <c r="S54" s="121">
        <f>Tabel6[[#This Row],[Aanvaarde kosten]]/Tabel6[[#This Row],[Afschrijvings-
termijn  ]]</f>
        <v>0</v>
      </c>
      <c r="T54" s="122">
        <v>1</v>
      </c>
      <c r="U54" s="121">
        <f>Tabel6[[#This Row],[Afschrijvings-
kost  ]]*Tabel6[[#This Row],[Bezetting tijdens opleidingsproject (%)  ]]</f>
        <v>0</v>
      </c>
      <c r="V54" s="123">
        <f>Tabel6[[#This Row],[Factuurnummer]]</f>
        <v>0</v>
      </c>
      <c r="W54" s="124"/>
      <c r="X54" s="123"/>
      <c r="Z54" s="51"/>
    </row>
    <row r="55" spans="1:26" hidden="1" outlineLevel="1" x14ac:dyDescent="0.3">
      <c r="A55" s="135"/>
      <c r="B55" s="136">
        <v>0</v>
      </c>
      <c r="C55" s="137">
        <v>1</v>
      </c>
      <c r="D55" s="138">
        <f>Tabel6[[#This Row],[Bedrag excl. Btw]]/Tabel6[[#This Row],[Afschrijvings-
termijn ]]</f>
        <v>0</v>
      </c>
      <c r="E55" s="139">
        <v>1</v>
      </c>
      <c r="F55" s="141">
        <f>Tabel6[[#This Row],[Afschrijvings-
kost]]*Tabel6[[#This Row],[Bezetting tijdens opleidingsproject (%)]]</f>
        <v>0</v>
      </c>
      <c r="G55" s="151"/>
      <c r="H55" s="152"/>
      <c r="I55" s="153"/>
      <c r="J55" s="151"/>
      <c r="K55" s="151"/>
      <c r="L55" s="96">
        <v>0</v>
      </c>
      <c r="M55" s="154">
        <v>1</v>
      </c>
      <c r="N55" s="155">
        <f>Tabel6[[#This Row],[Bedrag 
excl. Btw  ]]/Tabel6[[#This Row],[Afschrijvings-
termijn]]</f>
        <v>0</v>
      </c>
      <c r="O55" s="156">
        <v>1</v>
      </c>
      <c r="P55" s="155">
        <f>Tabel6[[#This Row],[Afschrijvings-
kost ]]*Tabel6[[#This Row],[Bezetting tijdens opleidingsproject (%) ]]</f>
        <v>0</v>
      </c>
      <c r="Q55" s="143">
        <v>0</v>
      </c>
      <c r="R55" s="120">
        <v>1</v>
      </c>
      <c r="S55" s="121">
        <f>Tabel6[[#This Row],[Aanvaarde kosten]]/Tabel6[[#This Row],[Afschrijvings-
termijn  ]]</f>
        <v>0</v>
      </c>
      <c r="T55" s="122">
        <v>1</v>
      </c>
      <c r="U55" s="121">
        <f>Tabel6[[#This Row],[Afschrijvings-
kost  ]]*Tabel6[[#This Row],[Bezetting tijdens opleidingsproject (%)  ]]</f>
        <v>0</v>
      </c>
      <c r="V55" s="123">
        <f>Tabel6[[#This Row],[Factuurnummer]]</f>
        <v>0</v>
      </c>
      <c r="W55" s="124"/>
      <c r="X55" s="123"/>
      <c r="Z55" s="51"/>
    </row>
    <row r="56" spans="1:26" hidden="1" outlineLevel="1" x14ac:dyDescent="0.3">
      <c r="A56" s="135"/>
      <c r="B56" s="136">
        <v>0</v>
      </c>
      <c r="C56" s="137">
        <v>1</v>
      </c>
      <c r="D56" s="138">
        <f>Tabel6[[#This Row],[Bedrag excl. Btw]]/Tabel6[[#This Row],[Afschrijvings-
termijn ]]</f>
        <v>0</v>
      </c>
      <c r="E56" s="139">
        <v>1</v>
      </c>
      <c r="F56" s="141">
        <f>Tabel6[[#This Row],[Afschrijvings-
kost]]*Tabel6[[#This Row],[Bezetting tijdens opleidingsproject (%)]]</f>
        <v>0</v>
      </c>
      <c r="G56" s="151"/>
      <c r="H56" s="152"/>
      <c r="I56" s="153"/>
      <c r="J56" s="151"/>
      <c r="K56" s="151"/>
      <c r="L56" s="96">
        <v>0</v>
      </c>
      <c r="M56" s="154">
        <v>1</v>
      </c>
      <c r="N56" s="155">
        <f>Tabel6[[#This Row],[Bedrag 
excl. Btw  ]]/Tabel6[[#This Row],[Afschrijvings-
termijn]]</f>
        <v>0</v>
      </c>
      <c r="O56" s="156">
        <v>1</v>
      </c>
      <c r="P56" s="155">
        <f>Tabel6[[#This Row],[Afschrijvings-
kost ]]*Tabel6[[#This Row],[Bezetting tijdens opleidingsproject (%) ]]</f>
        <v>0</v>
      </c>
      <c r="Q56" s="143">
        <v>0</v>
      </c>
      <c r="R56" s="120">
        <v>1</v>
      </c>
      <c r="S56" s="121">
        <f>Tabel6[[#This Row],[Aanvaarde kosten]]/Tabel6[[#This Row],[Afschrijvings-
termijn  ]]</f>
        <v>0</v>
      </c>
      <c r="T56" s="122">
        <v>1</v>
      </c>
      <c r="U56" s="121">
        <f>Tabel6[[#This Row],[Afschrijvings-
kost  ]]*Tabel6[[#This Row],[Bezetting tijdens opleidingsproject (%)  ]]</f>
        <v>0</v>
      </c>
      <c r="V56" s="123">
        <f>Tabel6[[#This Row],[Factuurnummer]]</f>
        <v>0</v>
      </c>
      <c r="W56" s="124"/>
      <c r="X56" s="123"/>
      <c r="Z56" s="51"/>
    </row>
    <row r="57" spans="1:26" hidden="1" outlineLevel="1" x14ac:dyDescent="0.3">
      <c r="A57" s="135"/>
      <c r="B57" s="136">
        <v>0</v>
      </c>
      <c r="C57" s="137">
        <v>1</v>
      </c>
      <c r="D57" s="138">
        <f>Tabel6[[#This Row],[Bedrag excl. Btw]]/Tabel6[[#This Row],[Afschrijvings-
termijn ]]</f>
        <v>0</v>
      </c>
      <c r="E57" s="139">
        <v>1</v>
      </c>
      <c r="F57" s="141">
        <f>Tabel6[[#This Row],[Afschrijvings-
kost]]*Tabel6[[#This Row],[Bezetting tijdens opleidingsproject (%)]]</f>
        <v>0</v>
      </c>
      <c r="G57" s="151"/>
      <c r="H57" s="152"/>
      <c r="I57" s="153"/>
      <c r="J57" s="151"/>
      <c r="K57" s="151"/>
      <c r="L57" s="96">
        <v>0</v>
      </c>
      <c r="M57" s="154">
        <v>1</v>
      </c>
      <c r="N57" s="155">
        <f>Tabel6[[#This Row],[Bedrag 
excl. Btw  ]]/Tabel6[[#This Row],[Afschrijvings-
termijn]]</f>
        <v>0</v>
      </c>
      <c r="O57" s="156">
        <v>1</v>
      </c>
      <c r="P57" s="155">
        <f>Tabel6[[#This Row],[Afschrijvings-
kost ]]*Tabel6[[#This Row],[Bezetting tijdens opleidingsproject (%) ]]</f>
        <v>0</v>
      </c>
      <c r="Q57" s="143">
        <v>0</v>
      </c>
      <c r="R57" s="120">
        <v>1</v>
      </c>
      <c r="S57" s="121">
        <f>Tabel6[[#This Row],[Aanvaarde kosten]]/Tabel6[[#This Row],[Afschrijvings-
termijn  ]]</f>
        <v>0</v>
      </c>
      <c r="T57" s="122">
        <v>1</v>
      </c>
      <c r="U57" s="121">
        <f>Tabel6[[#This Row],[Afschrijvings-
kost  ]]*Tabel6[[#This Row],[Bezetting tijdens opleidingsproject (%)  ]]</f>
        <v>0</v>
      </c>
      <c r="V57" s="123">
        <f>Tabel6[[#This Row],[Factuurnummer]]</f>
        <v>0</v>
      </c>
      <c r="W57" s="124"/>
      <c r="X57" s="123"/>
      <c r="Z57" s="51"/>
    </row>
    <row r="58" spans="1:26" hidden="1" outlineLevel="1" x14ac:dyDescent="0.3">
      <c r="A58" s="135"/>
      <c r="B58" s="136">
        <v>0</v>
      </c>
      <c r="C58" s="137">
        <v>1</v>
      </c>
      <c r="D58" s="138">
        <f>Tabel6[[#This Row],[Bedrag excl. Btw]]/Tabel6[[#This Row],[Afschrijvings-
termijn ]]</f>
        <v>0</v>
      </c>
      <c r="E58" s="139">
        <v>1</v>
      </c>
      <c r="F58" s="141">
        <f>Tabel6[[#This Row],[Afschrijvings-
kost]]*Tabel6[[#This Row],[Bezetting tijdens opleidingsproject (%)]]</f>
        <v>0</v>
      </c>
      <c r="G58" s="151"/>
      <c r="H58" s="152"/>
      <c r="I58" s="153"/>
      <c r="J58" s="151"/>
      <c r="K58" s="151"/>
      <c r="L58" s="96">
        <v>0</v>
      </c>
      <c r="M58" s="154">
        <v>1</v>
      </c>
      <c r="N58" s="155">
        <f>Tabel6[[#This Row],[Bedrag 
excl. Btw  ]]/Tabel6[[#This Row],[Afschrijvings-
termijn]]</f>
        <v>0</v>
      </c>
      <c r="O58" s="156">
        <v>1</v>
      </c>
      <c r="P58" s="155">
        <f>Tabel6[[#This Row],[Afschrijvings-
kost ]]*Tabel6[[#This Row],[Bezetting tijdens opleidingsproject (%) ]]</f>
        <v>0</v>
      </c>
      <c r="Q58" s="143">
        <v>0</v>
      </c>
      <c r="R58" s="120">
        <v>1</v>
      </c>
      <c r="S58" s="121">
        <f>Tabel6[[#This Row],[Aanvaarde kosten]]/Tabel6[[#This Row],[Afschrijvings-
termijn  ]]</f>
        <v>0</v>
      </c>
      <c r="T58" s="122">
        <v>1</v>
      </c>
      <c r="U58" s="121">
        <f>Tabel6[[#This Row],[Afschrijvings-
kost  ]]*Tabel6[[#This Row],[Bezetting tijdens opleidingsproject (%)  ]]</f>
        <v>0</v>
      </c>
      <c r="V58" s="123">
        <f>Tabel6[[#This Row],[Factuurnummer]]</f>
        <v>0</v>
      </c>
      <c r="W58" s="124"/>
      <c r="X58" s="123"/>
      <c r="Z58" s="51"/>
    </row>
    <row r="59" spans="1:26" hidden="1" outlineLevel="1" x14ac:dyDescent="0.3">
      <c r="A59" s="135"/>
      <c r="B59" s="136">
        <v>0</v>
      </c>
      <c r="C59" s="137">
        <v>1</v>
      </c>
      <c r="D59" s="138">
        <f>Tabel6[[#This Row],[Bedrag excl. Btw]]/Tabel6[[#This Row],[Afschrijvings-
termijn ]]</f>
        <v>0</v>
      </c>
      <c r="E59" s="139">
        <v>1</v>
      </c>
      <c r="F59" s="141">
        <f>Tabel6[[#This Row],[Afschrijvings-
kost]]*Tabel6[[#This Row],[Bezetting tijdens opleidingsproject (%)]]</f>
        <v>0</v>
      </c>
      <c r="G59" s="151"/>
      <c r="H59" s="152"/>
      <c r="I59" s="153"/>
      <c r="J59" s="151"/>
      <c r="K59" s="151"/>
      <c r="L59" s="96">
        <v>0</v>
      </c>
      <c r="M59" s="154">
        <v>1</v>
      </c>
      <c r="N59" s="155">
        <f>Tabel6[[#This Row],[Bedrag 
excl. Btw  ]]/Tabel6[[#This Row],[Afschrijvings-
termijn]]</f>
        <v>0</v>
      </c>
      <c r="O59" s="156">
        <v>1</v>
      </c>
      <c r="P59" s="155">
        <f>Tabel6[[#This Row],[Afschrijvings-
kost ]]*Tabel6[[#This Row],[Bezetting tijdens opleidingsproject (%) ]]</f>
        <v>0</v>
      </c>
      <c r="Q59" s="143">
        <v>0</v>
      </c>
      <c r="R59" s="120">
        <v>1</v>
      </c>
      <c r="S59" s="121">
        <f>Tabel6[[#This Row],[Aanvaarde kosten]]/Tabel6[[#This Row],[Afschrijvings-
termijn  ]]</f>
        <v>0</v>
      </c>
      <c r="T59" s="122">
        <v>1</v>
      </c>
      <c r="U59" s="121">
        <f>Tabel6[[#This Row],[Afschrijvings-
kost  ]]*Tabel6[[#This Row],[Bezetting tijdens opleidingsproject (%)  ]]</f>
        <v>0</v>
      </c>
      <c r="V59" s="123">
        <f>Tabel6[[#This Row],[Factuurnummer]]</f>
        <v>0</v>
      </c>
      <c r="W59" s="124"/>
      <c r="X59" s="123"/>
    </row>
    <row r="60" spans="1:26" hidden="1" outlineLevel="1" x14ac:dyDescent="0.3">
      <c r="A60" s="135"/>
      <c r="B60" s="136">
        <v>0</v>
      </c>
      <c r="C60" s="137">
        <v>1</v>
      </c>
      <c r="D60" s="138">
        <f>Tabel6[[#This Row],[Bedrag excl. Btw]]/Tabel6[[#This Row],[Afschrijvings-
termijn ]]</f>
        <v>0</v>
      </c>
      <c r="E60" s="139">
        <v>1</v>
      </c>
      <c r="F60" s="141">
        <f>Tabel6[[#This Row],[Afschrijvings-
kost]]*Tabel6[[#This Row],[Bezetting tijdens opleidingsproject (%)]]</f>
        <v>0</v>
      </c>
      <c r="G60" s="151"/>
      <c r="H60" s="152"/>
      <c r="I60" s="153"/>
      <c r="J60" s="151"/>
      <c r="K60" s="151"/>
      <c r="L60" s="96">
        <v>0</v>
      </c>
      <c r="M60" s="154">
        <v>1</v>
      </c>
      <c r="N60" s="155">
        <f>Tabel6[[#This Row],[Bedrag 
excl. Btw  ]]/Tabel6[[#This Row],[Afschrijvings-
termijn]]</f>
        <v>0</v>
      </c>
      <c r="O60" s="156">
        <v>1</v>
      </c>
      <c r="P60" s="155">
        <f>Tabel6[[#This Row],[Afschrijvings-
kost ]]*Tabel6[[#This Row],[Bezetting tijdens opleidingsproject (%) ]]</f>
        <v>0</v>
      </c>
      <c r="Q60" s="143">
        <v>0</v>
      </c>
      <c r="R60" s="120">
        <v>1</v>
      </c>
      <c r="S60" s="121">
        <f>Tabel6[[#This Row],[Aanvaarde kosten]]/Tabel6[[#This Row],[Afschrijvings-
termijn  ]]</f>
        <v>0</v>
      </c>
      <c r="T60" s="122">
        <v>1</v>
      </c>
      <c r="U60" s="121">
        <f>Tabel6[[#This Row],[Afschrijvings-
kost  ]]*Tabel6[[#This Row],[Bezetting tijdens opleidingsproject (%)  ]]</f>
        <v>0</v>
      </c>
      <c r="V60" s="123">
        <f>Tabel6[[#This Row],[Factuurnummer]]</f>
        <v>0</v>
      </c>
      <c r="W60" s="124"/>
      <c r="X60" s="123"/>
    </row>
    <row r="61" spans="1:26" hidden="1" outlineLevel="1" x14ac:dyDescent="0.3">
      <c r="A61" s="135"/>
      <c r="B61" s="136">
        <v>0</v>
      </c>
      <c r="C61" s="137">
        <v>1</v>
      </c>
      <c r="D61" s="138">
        <f>Tabel6[[#This Row],[Bedrag excl. Btw]]/Tabel6[[#This Row],[Afschrijvings-
termijn ]]</f>
        <v>0</v>
      </c>
      <c r="E61" s="139">
        <v>1</v>
      </c>
      <c r="F61" s="141">
        <f>Tabel6[[#This Row],[Afschrijvings-
kost]]*Tabel6[[#This Row],[Bezetting tijdens opleidingsproject (%)]]</f>
        <v>0</v>
      </c>
      <c r="G61" s="151"/>
      <c r="H61" s="152"/>
      <c r="I61" s="153"/>
      <c r="J61" s="151"/>
      <c r="K61" s="151"/>
      <c r="L61" s="96">
        <v>0</v>
      </c>
      <c r="M61" s="154">
        <v>1</v>
      </c>
      <c r="N61" s="155">
        <f>Tabel6[[#This Row],[Bedrag 
excl. Btw  ]]/Tabel6[[#This Row],[Afschrijvings-
termijn]]</f>
        <v>0</v>
      </c>
      <c r="O61" s="156">
        <v>1</v>
      </c>
      <c r="P61" s="155">
        <f>Tabel6[[#This Row],[Afschrijvings-
kost ]]*Tabel6[[#This Row],[Bezetting tijdens opleidingsproject (%) ]]</f>
        <v>0</v>
      </c>
      <c r="Q61" s="143">
        <v>0</v>
      </c>
      <c r="R61" s="120">
        <v>1</v>
      </c>
      <c r="S61" s="121">
        <f>Tabel6[[#This Row],[Aanvaarde kosten]]/Tabel6[[#This Row],[Afschrijvings-
termijn  ]]</f>
        <v>0</v>
      </c>
      <c r="T61" s="122">
        <v>1</v>
      </c>
      <c r="U61" s="121">
        <f>Tabel6[[#This Row],[Afschrijvings-
kost  ]]*Tabel6[[#This Row],[Bezetting tijdens opleidingsproject (%)  ]]</f>
        <v>0</v>
      </c>
      <c r="V61" s="123">
        <f>Tabel6[[#This Row],[Factuurnummer]]</f>
        <v>0</v>
      </c>
      <c r="W61" s="124"/>
      <c r="X61" s="123"/>
    </row>
    <row r="62" spans="1:26" hidden="1" outlineLevel="1" x14ac:dyDescent="0.3">
      <c r="A62" s="135"/>
      <c r="B62" s="136">
        <v>0</v>
      </c>
      <c r="C62" s="137">
        <v>1</v>
      </c>
      <c r="D62" s="138">
        <f>Tabel6[[#This Row],[Bedrag excl. Btw]]/Tabel6[[#This Row],[Afschrijvings-
termijn ]]</f>
        <v>0</v>
      </c>
      <c r="E62" s="139">
        <v>1</v>
      </c>
      <c r="F62" s="141">
        <f>Tabel6[[#This Row],[Afschrijvings-
kost]]*Tabel6[[#This Row],[Bezetting tijdens opleidingsproject (%)]]</f>
        <v>0</v>
      </c>
      <c r="G62" s="151"/>
      <c r="H62" s="152"/>
      <c r="I62" s="153"/>
      <c r="J62" s="151"/>
      <c r="K62" s="151"/>
      <c r="L62" s="96">
        <v>0</v>
      </c>
      <c r="M62" s="154">
        <v>1</v>
      </c>
      <c r="N62" s="155">
        <f>Tabel6[[#This Row],[Bedrag 
excl. Btw  ]]/Tabel6[[#This Row],[Afschrijvings-
termijn]]</f>
        <v>0</v>
      </c>
      <c r="O62" s="156">
        <v>1</v>
      </c>
      <c r="P62" s="155">
        <f>Tabel6[[#This Row],[Afschrijvings-
kost ]]*Tabel6[[#This Row],[Bezetting tijdens opleidingsproject (%) ]]</f>
        <v>0</v>
      </c>
      <c r="Q62" s="143">
        <v>0</v>
      </c>
      <c r="R62" s="120">
        <v>1</v>
      </c>
      <c r="S62" s="121">
        <f>Tabel6[[#This Row],[Aanvaarde kosten]]/Tabel6[[#This Row],[Afschrijvings-
termijn  ]]</f>
        <v>0</v>
      </c>
      <c r="T62" s="122">
        <v>1</v>
      </c>
      <c r="U62" s="121">
        <f>Tabel6[[#This Row],[Afschrijvings-
kost  ]]*Tabel6[[#This Row],[Bezetting tijdens opleidingsproject (%)  ]]</f>
        <v>0</v>
      </c>
      <c r="V62" s="123">
        <f>Tabel6[[#This Row],[Factuurnummer]]</f>
        <v>0</v>
      </c>
      <c r="W62" s="124"/>
      <c r="X62" s="123"/>
    </row>
    <row r="63" spans="1:26" hidden="1" outlineLevel="1" x14ac:dyDescent="0.3">
      <c r="A63" s="135"/>
      <c r="B63" s="136">
        <v>0</v>
      </c>
      <c r="C63" s="137">
        <v>1</v>
      </c>
      <c r="D63" s="138">
        <f>Tabel6[[#This Row],[Bedrag excl. Btw]]/Tabel6[[#This Row],[Afschrijvings-
termijn ]]</f>
        <v>0</v>
      </c>
      <c r="E63" s="139">
        <v>1</v>
      </c>
      <c r="F63" s="141">
        <f>Tabel6[[#This Row],[Afschrijvings-
kost]]*Tabel6[[#This Row],[Bezetting tijdens opleidingsproject (%)]]</f>
        <v>0</v>
      </c>
      <c r="G63" s="151"/>
      <c r="H63" s="152"/>
      <c r="I63" s="153"/>
      <c r="J63" s="151"/>
      <c r="K63" s="151"/>
      <c r="L63" s="96">
        <v>0</v>
      </c>
      <c r="M63" s="154">
        <v>1</v>
      </c>
      <c r="N63" s="155">
        <f>Tabel6[[#This Row],[Bedrag 
excl. Btw  ]]/Tabel6[[#This Row],[Afschrijvings-
termijn]]</f>
        <v>0</v>
      </c>
      <c r="O63" s="156">
        <v>1</v>
      </c>
      <c r="P63" s="155">
        <f>Tabel6[[#This Row],[Afschrijvings-
kost ]]*Tabel6[[#This Row],[Bezetting tijdens opleidingsproject (%) ]]</f>
        <v>0</v>
      </c>
      <c r="Q63" s="143">
        <v>0</v>
      </c>
      <c r="R63" s="120">
        <v>1</v>
      </c>
      <c r="S63" s="121">
        <f>Tabel6[[#This Row],[Aanvaarde kosten]]/Tabel6[[#This Row],[Afschrijvings-
termijn  ]]</f>
        <v>0</v>
      </c>
      <c r="T63" s="122">
        <v>1</v>
      </c>
      <c r="U63" s="121">
        <f>Tabel6[[#This Row],[Afschrijvings-
kost  ]]*Tabel6[[#This Row],[Bezetting tijdens opleidingsproject (%)  ]]</f>
        <v>0</v>
      </c>
      <c r="V63" s="123">
        <f>Tabel6[[#This Row],[Factuurnummer]]</f>
        <v>0</v>
      </c>
      <c r="W63" s="124"/>
      <c r="X63" s="123"/>
    </row>
    <row r="64" spans="1:26" hidden="1" outlineLevel="1" x14ac:dyDescent="0.3">
      <c r="A64" s="135"/>
      <c r="B64" s="136">
        <v>0</v>
      </c>
      <c r="C64" s="137">
        <v>1</v>
      </c>
      <c r="D64" s="138">
        <f>Tabel6[[#This Row],[Bedrag excl. Btw]]/Tabel6[[#This Row],[Afschrijvings-
termijn ]]</f>
        <v>0</v>
      </c>
      <c r="E64" s="139">
        <v>1</v>
      </c>
      <c r="F64" s="141">
        <f>Tabel6[[#This Row],[Afschrijvings-
kost]]*Tabel6[[#This Row],[Bezetting tijdens opleidingsproject (%)]]</f>
        <v>0</v>
      </c>
      <c r="G64" s="151"/>
      <c r="H64" s="152"/>
      <c r="I64" s="153"/>
      <c r="J64" s="151"/>
      <c r="K64" s="151"/>
      <c r="L64" s="96">
        <v>0</v>
      </c>
      <c r="M64" s="154">
        <v>1</v>
      </c>
      <c r="N64" s="155">
        <f>Tabel6[[#This Row],[Bedrag 
excl. Btw  ]]/Tabel6[[#This Row],[Afschrijvings-
termijn]]</f>
        <v>0</v>
      </c>
      <c r="O64" s="156">
        <v>1</v>
      </c>
      <c r="P64" s="155">
        <f>Tabel6[[#This Row],[Afschrijvings-
kost ]]*Tabel6[[#This Row],[Bezetting tijdens opleidingsproject (%) ]]</f>
        <v>0</v>
      </c>
      <c r="Q64" s="143">
        <v>0</v>
      </c>
      <c r="R64" s="120">
        <v>1</v>
      </c>
      <c r="S64" s="121">
        <f>Tabel6[[#This Row],[Aanvaarde kosten]]/Tabel6[[#This Row],[Afschrijvings-
termijn  ]]</f>
        <v>0</v>
      </c>
      <c r="T64" s="122">
        <v>1</v>
      </c>
      <c r="U64" s="121">
        <f>Tabel6[[#This Row],[Afschrijvings-
kost  ]]*Tabel6[[#This Row],[Bezetting tijdens opleidingsproject (%)  ]]</f>
        <v>0</v>
      </c>
      <c r="V64" s="123">
        <f>Tabel6[[#This Row],[Factuurnummer]]</f>
        <v>0</v>
      </c>
      <c r="W64" s="124"/>
      <c r="X64" s="123"/>
    </row>
    <row r="65" spans="1:26" hidden="1" outlineLevel="1" x14ac:dyDescent="0.3">
      <c r="A65" s="135"/>
      <c r="B65" s="136">
        <v>0</v>
      </c>
      <c r="C65" s="137">
        <v>1</v>
      </c>
      <c r="D65" s="138">
        <f>Tabel6[[#This Row],[Bedrag excl. Btw]]/Tabel6[[#This Row],[Afschrijvings-
termijn ]]</f>
        <v>0</v>
      </c>
      <c r="E65" s="139">
        <v>1</v>
      </c>
      <c r="F65" s="141">
        <f>Tabel6[[#This Row],[Afschrijvings-
kost]]*Tabel6[[#This Row],[Bezetting tijdens opleidingsproject (%)]]</f>
        <v>0</v>
      </c>
      <c r="G65" s="151"/>
      <c r="H65" s="152"/>
      <c r="I65" s="153"/>
      <c r="J65" s="151"/>
      <c r="K65" s="151"/>
      <c r="L65" s="96">
        <v>0</v>
      </c>
      <c r="M65" s="154">
        <v>1</v>
      </c>
      <c r="N65" s="155">
        <f>Tabel6[[#This Row],[Bedrag 
excl. Btw  ]]/Tabel6[[#This Row],[Afschrijvings-
termijn]]</f>
        <v>0</v>
      </c>
      <c r="O65" s="156">
        <v>1</v>
      </c>
      <c r="P65" s="155">
        <f>Tabel6[[#This Row],[Afschrijvings-
kost ]]*Tabel6[[#This Row],[Bezetting tijdens opleidingsproject (%) ]]</f>
        <v>0</v>
      </c>
      <c r="Q65" s="143">
        <v>0</v>
      </c>
      <c r="R65" s="120">
        <v>1</v>
      </c>
      <c r="S65" s="121">
        <f>Tabel6[[#This Row],[Aanvaarde kosten]]/Tabel6[[#This Row],[Afschrijvings-
termijn  ]]</f>
        <v>0</v>
      </c>
      <c r="T65" s="122">
        <v>1</v>
      </c>
      <c r="U65" s="121">
        <f>Tabel6[[#This Row],[Afschrijvings-
kost  ]]*Tabel6[[#This Row],[Bezetting tijdens opleidingsproject (%)  ]]</f>
        <v>0</v>
      </c>
      <c r="V65" s="123">
        <f>Tabel6[[#This Row],[Factuurnummer]]</f>
        <v>0</v>
      </c>
      <c r="W65" s="124"/>
      <c r="X65" s="123"/>
    </row>
    <row r="66" spans="1:26" hidden="1" outlineLevel="1" x14ac:dyDescent="0.3">
      <c r="A66" s="135"/>
      <c r="B66" s="136">
        <v>0</v>
      </c>
      <c r="C66" s="137">
        <v>1</v>
      </c>
      <c r="D66" s="138">
        <f>Tabel6[[#This Row],[Bedrag excl. Btw]]/Tabel6[[#This Row],[Afschrijvings-
termijn ]]</f>
        <v>0</v>
      </c>
      <c r="E66" s="139">
        <v>1</v>
      </c>
      <c r="F66" s="141">
        <f>Tabel6[[#This Row],[Afschrijvings-
kost]]*Tabel6[[#This Row],[Bezetting tijdens opleidingsproject (%)]]</f>
        <v>0</v>
      </c>
      <c r="G66" s="151"/>
      <c r="H66" s="152"/>
      <c r="I66" s="153"/>
      <c r="J66" s="151"/>
      <c r="K66" s="151"/>
      <c r="L66" s="96">
        <v>0</v>
      </c>
      <c r="M66" s="154">
        <v>1</v>
      </c>
      <c r="N66" s="155">
        <f>Tabel6[[#This Row],[Bedrag 
excl. Btw  ]]/Tabel6[[#This Row],[Afschrijvings-
termijn]]</f>
        <v>0</v>
      </c>
      <c r="O66" s="156">
        <v>1</v>
      </c>
      <c r="P66" s="155">
        <f>Tabel6[[#This Row],[Afschrijvings-
kost ]]*Tabel6[[#This Row],[Bezetting tijdens opleidingsproject (%) ]]</f>
        <v>0</v>
      </c>
      <c r="Q66" s="143">
        <v>0</v>
      </c>
      <c r="R66" s="120">
        <v>1</v>
      </c>
      <c r="S66" s="121">
        <f>Tabel6[[#This Row],[Aanvaarde kosten]]/Tabel6[[#This Row],[Afschrijvings-
termijn  ]]</f>
        <v>0</v>
      </c>
      <c r="T66" s="122">
        <v>1</v>
      </c>
      <c r="U66" s="121">
        <f>Tabel6[[#This Row],[Afschrijvings-
kost  ]]*Tabel6[[#This Row],[Bezetting tijdens opleidingsproject (%)  ]]</f>
        <v>0</v>
      </c>
      <c r="V66" s="123">
        <f>Tabel6[[#This Row],[Factuurnummer]]</f>
        <v>0</v>
      </c>
      <c r="W66" s="124"/>
      <c r="X66" s="123"/>
    </row>
    <row r="67" spans="1:26" hidden="1" outlineLevel="1" x14ac:dyDescent="0.3">
      <c r="A67" s="135"/>
      <c r="B67" s="136">
        <v>0</v>
      </c>
      <c r="C67" s="137">
        <v>1</v>
      </c>
      <c r="D67" s="138">
        <f>Tabel6[[#This Row],[Bedrag excl. Btw]]/Tabel6[[#This Row],[Afschrijvings-
termijn ]]</f>
        <v>0</v>
      </c>
      <c r="E67" s="139">
        <v>1</v>
      </c>
      <c r="F67" s="141">
        <f>Tabel6[[#This Row],[Afschrijvings-
kost]]*Tabel6[[#This Row],[Bezetting tijdens opleidingsproject (%)]]</f>
        <v>0</v>
      </c>
      <c r="G67" s="151"/>
      <c r="H67" s="152"/>
      <c r="I67" s="153"/>
      <c r="J67" s="151"/>
      <c r="K67" s="151"/>
      <c r="L67" s="96">
        <v>0</v>
      </c>
      <c r="M67" s="154">
        <v>1</v>
      </c>
      <c r="N67" s="155">
        <f>Tabel6[[#This Row],[Bedrag 
excl. Btw  ]]/Tabel6[[#This Row],[Afschrijvings-
termijn]]</f>
        <v>0</v>
      </c>
      <c r="O67" s="156">
        <v>1</v>
      </c>
      <c r="P67" s="155">
        <f>Tabel6[[#This Row],[Afschrijvings-
kost ]]*Tabel6[[#This Row],[Bezetting tijdens opleidingsproject (%) ]]</f>
        <v>0</v>
      </c>
      <c r="Q67" s="143">
        <v>0</v>
      </c>
      <c r="R67" s="120">
        <v>1</v>
      </c>
      <c r="S67" s="121">
        <f>Tabel6[[#This Row],[Aanvaarde kosten]]/Tabel6[[#This Row],[Afschrijvings-
termijn  ]]</f>
        <v>0</v>
      </c>
      <c r="T67" s="122">
        <v>1</v>
      </c>
      <c r="U67" s="121">
        <f>Tabel6[[#This Row],[Afschrijvings-
kost  ]]*Tabel6[[#This Row],[Bezetting tijdens opleidingsproject (%)  ]]</f>
        <v>0</v>
      </c>
      <c r="V67" s="123">
        <f>Tabel6[[#This Row],[Factuurnummer]]</f>
        <v>0</v>
      </c>
      <c r="W67" s="124"/>
      <c r="X67" s="123"/>
      <c r="Z67" s="51"/>
    </row>
    <row r="68" spans="1:26" hidden="1" outlineLevel="1" x14ac:dyDescent="0.3">
      <c r="A68" s="135"/>
      <c r="B68" s="136">
        <v>0</v>
      </c>
      <c r="C68" s="137">
        <v>1</v>
      </c>
      <c r="D68" s="138">
        <f>Tabel6[[#This Row],[Bedrag excl. Btw]]/Tabel6[[#This Row],[Afschrijvings-
termijn ]]</f>
        <v>0</v>
      </c>
      <c r="E68" s="139">
        <v>1</v>
      </c>
      <c r="F68" s="141">
        <f>Tabel6[[#This Row],[Afschrijvings-
kost]]*Tabel6[[#This Row],[Bezetting tijdens opleidingsproject (%)]]</f>
        <v>0</v>
      </c>
      <c r="G68" s="151"/>
      <c r="H68" s="152"/>
      <c r="I68" s="153"/>
      <c r="J68" s="151"/>
      <c r="K68" s="151"/>
      <c r="L68" s="96">
        <v>0</v>
      </c>
      <c r="M68" s="154">
        <v>1</v>
      </c>
      <c r="N68" s="155">
        <f>Tabel6[[#This Row],[Bedrag 
excl. Btw  ]]/Tabel6[[#This Row],[Afschrijvings-
termijn]]</f>
        <v>0</v>
      </c>
      <c r="O68" s="156">
        <v>1</v>
      </c>
      <c r="P68" s="155">
        <f>Tabel6[[#This Row],[Afschrijvings-
kost ]]*Tabel6[[#This Row],[Bezetting tijdens opleidingsproject (%) ]]</f>
        <v>0</v>
      </c>
      <c r="Q68" s="143">
        <v>0</v>
      </c>
      <c r="R68" s="120">
        <v>1</v>
      </c>
      <c r="S68" s="121">
        <f>Tabel6[[#This Row],[Aanvaarde kosten]]/Tabel6[[#This Row],[Afschrijvings-
termijn  ]]</f>
        <v>0</v>
      </c>
      <c r="T68" s="122">
        <v>1</v>
      </c>
      <c r="U68" s="121">
        <f>Tabel6[[#This Row],[Afschrijvings-
kost  ]]*Tabel6[[#This Row],[Bezetting tijdens opleidingsproject (%)  ]]</f>
        <v>0</v>
      </c>
      <c r="V68" s="123">
        <f>Tabel6[[#This Row],[Factuurnummer]]</f>
        <v>0</v>
      </c>
      <c r="W68" s="124"/>
      <c r="X68" s="123"/>
      <c r="Z68" s="51"/>
    </row>
    <row r="69" spans="1:26" hidden="1" outlineLevel="1" x14ac:dyDescent="0.3">
      <c r="A69" s="135"/>
      <c r="B69" s="136">
        <v>0</v>
      </c>
      <c r="C69" s="137">
        <v>1</v>
      </c>
      <c r="D69" s="138">
        <f>Tabel6[[#This Row],[Bedrag excl. Btw]]/Tabel6[[#This Row],[Afschrijvings-
termijn ]]</f>
        <v>0</v>
      </c>
      <c r="E69" s="139">
        <v>1</v>
      </c>
      <c r="F69" s="141">
        <f>Tabel6[[#This Row],[Afschrijvings-
kost]]*Tabel6[[#This Row],[Bezetting tijdens opleidingsproject (%)]]</f>
        <v>0</v>
      </c>
      <c r="G69" s="151"/>
      <c r="H69" s="152"/>
      <c r="I69" s="153"/>
      <c r="J69" s="151"/>
      <c r="K69" s="151"/>
      <c r="L69" s="96">
        <v>0</v>
      </c>
      <c r="M69" s="154">
        <v>1</v>
      </c>
      <c r="N69" s="155">
        <f>Tabel6[[#This Row],[Bedrag 
excl. Btw  ]]/Tabel6[[#This Row],[Afschrijvings-
termijn]]</f>
        <v>0</v>
      </c>
      <c r="O69" s="156">
        <v>1</v>
      </c>
      <c r="P69" s="155">
        <f>Tabel6[[#This Row],[Afschrijvings-
kost ]]*Tabel6[[#This Row],[Bezetting tijdens opleidingsproject (%) ]]</f>
        <v>0</v>
      </c>
      <c r="Q69" s="143">
        <v>0</v>
      </c>
      <c r="R69" s="120">
        <v>1</v>
      </c>
      <c r="S69" s="121">
        <f>Tabel6[[#This Row],[Aanvaarde kosten]]/Tabel6[[#This Row],[Afschrijvings-
termijn  ]]</f>
        <v>0</v>
      </c>
      <c r="T69" s="122">
        <v>1</v>
      </c>
      <c r="U69" s="121">
        <f>Tabel6[[#This Row],[Afschrijvings-
kost  ]]*Tabel6[[#This Row],[Bezetting tijdens opleidingsproject (%)  ]]</f>
        <v>0</v>
      </c>
      <c r="V69" s="123">
        <f>Tabel6[[#This Row],[Factuurnummer]]</f>
        <v>0</v>
      </c>
      <c r="W69" s="124"/>
      <c r="X69" s="123"/>
      <c r="Z69" s="51"/>
    </row>
    <row r="70" spans="1:26" hidden="1" outlineLevel="1" x14ac:dyDescent="0.3">
      <c r="A70" s="135"/>
      <c r="B70" s="136">
        <v>0</v>
      </c>
      <c r="C70" s="137">
        <v>1</v>
      </c>
      <c r="D70" s="138">
        <f>Tabel6[[#This Row],[Bedrag excl. Btw]]/Tabel6[[#This Row],[Afschrijvings-
termijn ]]</f>
        <v>0</v>
      </c>
      <c r="E70" s="139">
        <v>1</v>
      </c>
      <c r="F70" s="141">
        <f>Tabel6[[#This Row],[Afschrijvings-
kost]]*Tabel6[[#This Row],[Bezetting tijdens opleidingsproject (%)]]</f>
        <v>0</v>
      </c>
      <c r="G70" s="151"/>
      <c r="H70" s="152"/>
      <c r="I70" s="153"/>
      <c r="J70" s="151"/>
      <c r="K70" s="151"/>
      <c r="L70" s="96">
        <v>0</v>
      </c>
      <c r="M70" s="154">
        <v>1</v>
      </c>
      <c r="N70" s="155">
        <f>Tabel6[[#This Row],[Bedrag 
excl. Btw  ]]/Tabel6[[#This Row],[Afschrijvings-
termijn]]</f>
        <v>0</v>
      </c>
      <c r="O70" s="156">
        <v>1</v>
      </c>
      <c r="P70" s="155">
        <f>Tabel6[[#This Row],[Afschrijvings-
kost ]]*Tabel6[[#This Row],[Bezetting tijdens opleidingsproject (%) ]]</f>
        <v>0</v>
      </c>
      <c r="Q70" s="143">
        <v>0</v>
      </c>
      <c r="R70" s="120">
        <v>1</v>
      </c>
      <c r="S70" s="121">
        <f>Tabel6[[#This Row],[Aanvaarde kosten]]/Tabel6[[#This Row],[Afschrijvings-
termijn  ]]</f>
        <v>0</v>
      </c>
      <c r="T70" s="122">
        <v>1</v>
      </c>
      <c r="U70" s="121">
        <f>Tabel6[[#This Row],[Afschrijvings-
kost  ]]*Tabel6[[#This Row],[Bezetting tijdens opleidingsproject (%)  ]]</f>
        <v>0</v>
      </c>
      <c r="V70" s="123">
        <f>Tabel6[[#This Row],[Factuurnummer]]</f>
        <v>0</v>
      </c>
      <c r="W70" s="124"/>
      <c r="X70" s="123"/>
      <c r="Z70" s="51"/>
    </row>
    <row r="71" spans="1:26" hidden="1" outlineLevel="1" x14ac:dyDescent="0.3">
      <c r="A71" s="135"/>
      <c r="B71" s="136">
        <v>0</v>
      </c>
      <c r="C71" s="137">
        <v>1</v>
      </c>
      <c r="D71" s="138">
        <f>Tabel6[[#This Row],[Bedrag excl. Btw]]/Tabel6[[#This Row],[Afschrijvings-
termijn ]]</f>
        <v>0</v>
      </c>
      <c r="E71" s="139">
        <v>1</v>
      </c>
      <c r="F71" s="141">
        <f>Tabel6[[#This Row],[Afschrijvings-
kost]]*Tabel6[[#This Row],[Bezetting tijdens opleidingsproject (%)]]</f>
        <v>0</v>
      </c>
      <c r="G71" s="151"/>
      <c r="H71" s="152"/>
      <c r="I71" s="153"/>
      <c r="J71" s="151"/>
      <c r="K71" s="151"/>
      <c r="L71" s="96">
        <v>0</v>
      </c>
      <c r="M71" s="154">
        <v>1</v>
      </c>
      <c r="N71" s="155">
        <f>Tabel6[[#This Row],[Bedrag 
excl. Btw  ]]/Tabel6[[#This Row],[Afschrijvings-
termijn]]</f>
        <v>0</v>
      </c>
      <c r="O71" s="156">
        <v>1</v>
      </c>
      <c r="P71" s="155">
        <f>Tabel6[[#This Row],[Afschrijvings-
kost ]]*Tabel6[[#This Row],[Bezetting tijdens opleidingsproject (%) ]]</f>
        <v>0</v>
      </c>
      <c r="Q71" s="143">
        <v>0</v>
      </c>
      <c r="R71" s="120">
        <v>1</v>
      </c>
      <c r="S71" s="121">
        <f>Tabel6[[#This Row],[Aanvaarde kosten]]/Tabel6[[#This Row],[Afschrijvings-
termijn  ]]</f>
        <v>0</v>
      </c>
      <c r="T71" s="122">
        <v>1</v>
      </c>
      <c r="U71" s="121">
        <f>Tabel6[[#This Row],[Afschrijvings-
kost  ]]*Tabel6[[#This Row],[Bezetting tijdens opleidingsproject (%)  ]]</f>
        <v>0</v>
      </c>
      <c r="V71" s="123">
        <f>Tabel6[[#This Row],[Factuurnummer]]</f>
        <v>0</v>
      </c>
      <c r="W71" s="124"/>
      <c r="X71" s="123"/>
      <c r="Z71" s="51"/>
    </row>
    <row r="72" spans="1:26" hidden="1" outlineLevel="1" x14ac:dyDescent="0.3">
      <c r="A72" s="135"/>
      <c r="B72" s="136">
        <v>0</v>
      </c>
      <c r="C72" s="137">
        <v>1</v>
      </c>
      <c r="D72" s="138">
        <f>Tabel6[[#This Row],[Bedrag excl. Btw]]/Tabel6[[#This Row],[Afschrijvings-
termijn ]]</f>
        <v>0</v>
      </c>
      <c r="E72" s="139">
        <v>1</v>
      </c>
      <c r="F72" s="141">
        <f>Tabel6[[#This Row],[Afschrijvings-
kost]]*Tabel6[[#This Row],[Bezetting tijdens opleidingsproject (%)]]</f>
        <v>0</v>
      </c>
      <c r="G72" s="151"/>
      <c r="H72" s="152"/>
      <c r="I72" s="153"/>
      <c r="J72" s="151"/>
      <c r="K72" s="151"/>
      <c r="L72" s="96">
        <v>0</v>
      </c>
      <c r="M72" s="154">
        <v>1</v>
      </c>
      <c r="N72" s="155">
        <f>Tabel6[[#This Row],[Bedrag 
excl. Btw  ]]/Tabel6[[#This Row],[Afschrijvings-
termijn]]</f>
        <v>0</v>
      </c>
      <c r="O72" s="156">
        <v>1</v>
      </c>
      <c r="P72" s="155">
        <f>Tabel6[[#This Row],[Afschrijvings-
kost ]]*Tabel6[[#This Row],[Bezetting tijdens opleidingsproject (%) ]]</f>
        <v>0</v>
      </c>
      <c r="Q72" s="143">
        <v>0</v>
      </c>
      <c r="R72" s="120">
        <v>1</v>
      </c>
      <c r="S72" s="121">
        <f>Tabel6[[#This Row],[Aanvaarde kosten]]/Tabel6[[#This Row],[Afschrijvings-
termijn  ]]</f>
        <v>0</v>
      </c>
      <c r="T72" s="122">
        <v>1</v>
      </c>
      <c r="U72" s="121">
        <f>Tabel6[[#This Row],[Afschrijvings-
kost  ]]*Tabel6[[#This Row],[Bezetting tijdens opleidingsproject (%)  ]]</f>
        <v>0</v>
      </c>
      <c r="V72" s="123">
        <f>Tabel6[[#This Row],[Factuurnummer]]</f>
        <v>0</v>
      </c>
      <c r="W72" s="124"/>
      <c r="X72" s="123"/>
      <c r="Z72" s="51"/>
    </row>
    <row r="73" spans="1:26" hidden="1" outlineLevel="1" x14ac:dyDescent="0.3">
      <c r="A73" s="135"/>
      <c r="B73" s="136">
        <v>0</v>
      </c>
      <c r="C73" s="137">
        <v>1</v>
      </c>
      <c r="D73" s="138">
        <f>Tabel6[[#This Row],[Bedrag excl. Btw]]/Tabel6[[#This Row],[Afschrijvings-
termijn ]]</f>
        <v>0</v>
      </c>
      <c r="E73" s="139">
        <v>1</v>
      </c>
      <c r="F73" s="141">
        <f>Tabel6[[#This Row],[Afschrijvings-
kost]]*Tabel6[[#This Row],[Bezetting tijdens opleidingsproject (%)]]</f>
        <v>0</v>
      </c>
      <c r="G73" s="151"/>
      <c r="H73" s="152"/>
      <c r="I73" s="153"/>
      <c r="J73" s="151"/>
      <c r="K73" s="151"/>
      <c r="L73" s="96">
        <v>0</v>
      </c>
      <c r="M73" s="154">
        <v>1</v>
      </c>
      <c r="N73" s="155">
        <f>Tabel6[[#This Row],[Bedrag 
excl. Btw  ]]/Tabel6[[#This Row],[Afschrijvings-
termijn]]</f>
        <v>0</v>
      </c>
      <c r="O73" s="156">
        <v>1</v>
      </c>
      <c r="P73" s="155">
        <f>Tabel6[[#This Row],[Afschrijvings-
kost ]]*Tabel6[[#This Row],[Bezetting tijdens opleidingsproject (%) ]]</f>
        <v>0</v>
      </c>
      <c r="Q73" s="143">
        <v>0</v>
      </c>
      <c r="R73" s="120">
        <v>1</v>
      </c>
      <c r="S73" s="121">
        <f>Tabel6[[#This Row],[Aanvaarde kosten]]/Tabel6[[#This Row],[Afschrijvings-
termijn  ]]</f>
        <v>0</v>
      </c>
      <c r="T73" s="122">
        <v>1</v>
      </c>
      <c r="U73" s="121">
        <f>Tabel6[[#This Row],[Afschrijvings-
kost  ]]*Tabel6[[#This Row],[Bezetting tijdens opleidingsproject (%)  ]]</f>
        <v>0</v>
      </c>
      <c r="V73" s="123">
        <f>Tabel6[[#This Row],[Factuurnummer]]</f>
        <v>0</v>
      </c>
      <c r="W73" s="124"/>
      <c r="X73" s="123"/>
      <c r="Z73" s="51"/>
    </row>
    <row r="74" spans="1:26" hidden="1" outlineLevel="1" x14ac:dyDescent="0.3">
      <c r="A74" s="135"/>
      <c r="B74" s="136">
        <v>0</v>
      </c>
      <c r="C74" s="137">
        <v>1</v>
      </c>
      <c r="D74" s="138">
        <f>Tabel6[[#This Row],[Bedrag excl. Btw]]/Tabel6[[#This Row],[Afschrijvings-
termijn ]]</f>
        <v>0</v>
      </c>
      <c r="E74" s="139">
        <v>1</v>
      </c>
      <c r="F74" s="141">
        <f>Tabel6[[#This Row],[Afschrijvings-
kost]]*Tabel6[[#This Row],[Bezetting tijdens opleidingsproject (%)]]</f>
        <v>0</v>
      </c>
      <c r="G74" s="151"/>
      <c r="H74" s="152"/>
      <c r="I74" s="153"/>
      <c r="J74" s="151"/>
      <c r="K74" s="151"/>
      <c r="L74" s="96">
        <v>0</v>
      </c>
      <c r="M74" s="154">
        <v>1</v>
      </c>
      <c r="N74" s="155">
        <f>Tabel6[[#This Row],[Bedrag 
excl. Btw  ]]/Tabel6[[#This Row],[Afschrijvings-
termijn]]</f>
        <v>0</v>
      </c>
      <c r="O74" s="156">
        <v>1</v>
      </c>
      <c r="P74" s="155">
        <f>Tabel6[[#This Row],[Afschrijvings-
kost ]]*Tabel6[[#This Row],[Bezetting tijdens opleidingsproject (%) ]]</f>
        <v>0</v>
      </c>
      <c r="Q74" s="143">
        <v>0</v>
      </c>
      <c r="R74" s="120">
        <v>1</v>
      </c>
      <c r="S74" s="121">
        <f>Tabel6[[#This Row],[Aanvaarde kosten]]/Tabel6[[#This Row],[Afschrijvings-
termijn  ]]</f>
        <v>0</v>
      </c>
      <c r="T74" s="122">
        <v>1</v>
      </c>
      <c r="U74" s="121">
        <f>Tabel6[[#This Row],[Afschrijvings-
kost  ]]*Tabel6[[#This Row],[Bezetting tijdens opleidingsproject (%)  ]]</f>
        <v>0</v>
      </c>
      <c r="V74" s="123">
        <f>Tabel6[[#This Row],[Factuurnummer]]</f>
        <v>0</v>
      </c>
      <c r="W74" s="124"/>
      <c r="X74" s="123"/>
      <c r="Z74" s="51"/>
    </row>
    <row r="75" spans="1:26" hidden="1" outlineLevel="1" x14ac:dyDescent="0.3">
      <c r="A75" s="135"/>
      <c r="B75" s="136">
        <v>0</v>
      </c>
      <c r="C75" s="137">
        <v>1</v>
      </c>
      <c r="D75" s="138">
        <f>Tabel6[[#This Row],[Bedrag excl. Btw]]/Tabel6[[#This Row],[Afschrijvings-
termijn ]]</f>
        <v>0</v>
      </c>
      <c r="E75" s="139">
        <v>1</v>
      </c>
      <c r="F75" s="141">
        <f>Tabel6[[#This Row],[Afschrijvings-
kost]]*Tabel6[[#This Row],[Bezetting tijdens opleidingsproject (%)]]</f>
        <v>0</v>
      </c>
      <c r="G75" s="151"/>
      <c r="H75" s="152"/>
      <c r="I75" s="153"/>
      <c r="J75" s="151"/>
      <c r="K75" s="151"/>
      <c r="L75" s="96">
        <v>0</v>
      </c>
      <c r="M75" s="154">
        <v>1</v>
      </c>
      <c r="N75" s="155">
        <f>Tabel6[[#This Row],[Bedrag 
excl. Btw  ]]/Tabel6[[#This Row],[Afschrijvings-
termijn]]</f>
        <v>0</v>
      </c>
      <c r="O75" s="156">
        <v>1</v>
      </c>
      <c r="P75" s="155">
        <f>Tabel6[[#This Row],[Afschrijvings-
kost ]]*Tabel6[[#This Row],[Bezetting tijdens opleidingsproject (%) ]]</f>
        <v>0</v>
      </c>
      <c r="Q75" s="143">
        <v>0</v>
      </c>
      <c r="R75" s="120">
        <v>1</v>
      </c>
      <c r="S75" s="121">
        <f>Tabel6[[#This Row],[Aanvaarde kosten]]/Tabel6[[#This Row],[Afschrijvings-
termijn  ]]</f>
        <v>0</v>
      </c>
      <c r="T75" s="122">
        <v>1</v>
      </c>
      <c r="U75" s="121">
        <f>Tabel6[[#This Row],[Afschrijvings-
kost  ]]*Tabel6[[#This Row],[Bezetting tijdens opleidingsproject (%)  ]]</f>
        <v>0</v>
      </c>
      <c r="V75" s="123">
        <f>Tabel6[[#This Row],[Factuurnummer]]</f>
        <v>0</v>
      </c>
      <c r="W75" s="124"/>
      <c r="X75" s="123"/>
      <c r="Z75" s="51"/>
    </row>
    <row r="76" spans="1:26" hidden="1" outlineLevel="1" x14ac:dyDescent="0.3">
      <c r="A76" s="135"/>
      <c r="B76" s="136">
        <v>0</v>
      </c>
      <c r="C76" s="137">
        <v>1</v>
      </c>
      <c r="D76" s="138">
        <f>Tabel6[[#This Row],[Bedrag excl. Btw]]/Tabel6[[#This Row],[Afschrijvings-
termijn ]]</f>
        <v>0</v>
      </c>
      <c r="E76" s="139">
        <v>1</v>
      </c>
      <c r="F76" s="141">
        <f>Tabel6[[#This Row],[Afschrijvings-
kost]]*Tabel6[[#This Row],[Bezetting tijdens opleidingsproject (%)]]</f>
        <v>0</v>
      </c>
      <c r="G76" s="151"/>
      <c r="H76" s="152"/>
      <c r="I76" s="153"/>
      <c r="J76" s="151"/>
      <c r="K76" s="151"/>
      <c r="L76" s="96">
        <v>0</v>
      </c>
      <c r="M76" s="154">
        <v>1</v>
      </c>
      <c r="N76" s="155">
        <f>Tabel6[[#This Row],[Bedrag 
excl. Btw  ]]/Tabel6[[#This Row],[Afschrijvings-
termijn]]</f>
        <v>0</v>
      </c>
      <c r="O76" s="156">
        <v>1</v>
      </c>
      <c r="P76" s="155">
        <f>Tabel6[[#This Row],[Afschrijvings-
kost ]]*Tabel6[[#This Row],[Bezetting tijdens opleidingsproject (%) ]]</f>
        <v>0</v>
      </c>
      <c r="Q76" s="143">
        <v>0</v>
      </c>
      <c r="R76" s="120">
        <v>1</v>
      </c>
      <c r="S76" s="121">
        <f>Tabel6[[#This Row],[Aanvaarde kosten]]/Tabel6[[#This Row],[Afschrijvings-
termijn  ]]</f>
        <v>0</v>
      </c>
      <c r="T76" s="122">
        <v>1</v>
      </c>
      <c r="U76" s="121">
        <f>Tabel6[[#This Row],[Afschrijvings-
kost  ]]*Tabel6[[#This Row],[Bezetting tijdens opleidingsproject (%)  ]]</f>
        <v>0</v>
      </c>
      <c r="V76" s="123">
        <f>Tabel6[[#This Row],[Factuurnummer]]</f>
        <v>0</v>
      </c>
      <c r="W76" s="124"/>
      <c r="X76" s="123"/>
      <c r="Z76" s="51"/>
    </row>
    <row r="77" spans="1:26" hidden="1" outlineLevel="1" x14ac:dyDescent="0.3">
      <c r="A77" s="135"/>
      <c r="B77" s="136">
        <v>0</v>
      </c>
      <c r="C77" s="137">
        <v>1</v>
      </c>
      <c r="D77" s="138">
        <f>Tabel6[[#This Row],[Bedrag excl. Btw]]/Tabel6[[#This Row],[Afschrijvings-
termijn ]]</f>
        <v>0</v>
      </c>
      <c r="E77" s="139">
        <v>1</v>
      </c>
      <c r="F77" s="141">
        <f>Tabel6[[#This Row],[Afschrijvings-
kost]]*Tabel6[[#This Row],[Bezetting tijdens opleidingsproject (%)]]</f>
        <v>0</v>
      </c>
      <c r="G77" s="151"/>
      <c r="H77" s="152"/>
      <c r="I77" s="153"/>
      <c r="J77" s="151"/>
      <c r="K77" s="151"/>
      <c r="L77" s="96">
        <v>0</v>
      </c>
      <c r="M77" s="154">
        <v>1</v>
      </c>
      <c r="N77" s="155">
        <f>Tabel6[[#This Row],[Bedrag 
excl. Btw  ]]/Tabel6[[#This Row],[Afschrijvings-
termijn]]</f>
        <v>0</v>
      </c>
      <c r="O77" s="156">
        <v>1</v>
      </c>
      <c r="P77" s="155">
        <f>Tabel6[[#This Row],[Afschrijvings-
kost ]]*Tabel6[[#This Row],[Bezetting tijdens opleidingsproject (%) ]]</f>
        <v>0</v>
      </c>
      <c r="Q77" s="143">
        <v>0</v>
      </c>
      <c r="R77" s="120">
        <v>1</v>
      </c>
      <c r="S77" s="121">
        <f>Tabel6[[#This Row],[Aanvaarde kosten]]/Tabel6[[#This Row],[Afschrijvings-
termijn  ]]</f>
        <v>0</v>
      </c>
      <c r="T77" s="122">
        <v>1</v>
      </c>
      <c r="U77" s="121">
        <f>Tabel6[[#This Row],[Afschrijvings-
kost  ]]*Tabel6[[#This Row],[Bezetting tijdens opleidingsproject (%)  ]]</f>
        <v>0</v>
      </c>
      <c r="V77" s="123">
        <f>Tabel6[[#This Row],[Factuurnummer]]</f>
        <v>0</v>
      </c>
      <c r="W77" s="124"/>
      <c r="X77" s="123"/>
      <c r="Z77" s="51"/>
    </row>
    <row r="78" spans="1:26" hidden="1" outlineLevel="1" x14ac:dyDescent="0.3">
      <c r="A78" s="135"/>
      <c r="B78" s="136">
        <v>0</v>
      </c>
      <c r="C78" s="137">
        <v>1</v>
      </c>
      <c r="D78" s="138">
        <f>Tabel6[[#This Row],[Bedrag excl. Btw]]/Tabel6[[#This Row],[Afschrijvings-
termijn ]]</f>
        <v>0</v>
      </c>
      <c r="E78" s="139">
        <v>1</v>
      </c>
      <c r="F78" s="141">
        <f>Tabel6[[#This Row],[Afschrijvings-
kost]]*Tabel6[[#This Row],[Bezetting tijdens opleidingsproject (%)]]</f>
        <v>0</v>
      </c>
      <c r="G78" s="151"/>
      <c r="H78" s="152"/>
      <c r="I78" s="153"/>
      <c r="J78" s="151"/>
      <c r="K78" s="151"/>
      <c r="L78" s="96">
        <v>0</v>
      </c>
      <c r="M78" s="154">
        <v>1</v>
      </c>
      <c r="N78" s="155">
        <f>Tabel6[[#This Row],[Bedrag 
excl. Btw  ]]/Tabel6[[#This Row],[Afschrijvings-
termijn]]</f>
        <v>0</v>
      </c>
      <c r="O78" s="156">
        <v>1</v>
      </c>
      <c r="P78" s="155">
        <f>Tabel6[[#This Row],[Afschrijvings-
kost ]]*Tabel6[[#This Row],[Bezetting tijdens opleidingsproject (%) ]]</f>
        <v>0</v>
      </c>
      <c r="Q78" s="143">
        <v>0</v>
      </c>
      <c r="R78" s="120">
        <v>1</v>
      </c>
      <c r="S78" s="121">
        <f>Tabel6[[#This Row],[Aanvaarde kosten]]/Tabel6[[#This Row],[Afschrijvings-
termijn  ]]</f>
        <v>0</v>
      </c>
      <c r="T78" s="122">
        <v>1</v>
      </c>
      <c r="U78" s="121">
        <f>Tabel6[[#This Row],[Afschrijvings-
kost  ]]*Tabel6[[#This Row],[Bezetting tijdens opleidingsproject (%)  ]]</f>
        <v>0</v>
      </c>
      <c r="V78" s="123">
        <f>Tabel6[[#This Row],[Factuurnummer]]</f>
        <v>0</v>
      </c>
      <c r="W78" s="124"/>
      <c r="X78" s="123"/>
      <c r="Z78" s="51"/>
    </row>
    <row r="79" spans="1:26" hidden="1" outlineLevel="1" x14ac:dyDescent="0.3">
      <c r="A79" s="135"/>
      <c r="B79" s="136">
        <v>0</v>
      </c>
      <c r="C79" s="137">
        <v>1</v>
      </c>
      <c r="D79" s="138">
        <f>Tabel6[[#This Row],[Bedrag excl. Btw]]/Tabel6[[#This Row],[Afschrijvings-
termijn ]]</f>
        <v>0</v>
      </c>
      <c r="E79" s="139">
        <v>1</v>
      </c>
      <c r="F79" s="141">
        <f>Tabel6[[#This Row],[Afschrijvings-
kost]]*Tabel6[[#This Row],[Bezetting tijdens opleidingsproject (%)]]</f>
        <v>0</v>
      </c>
      <c r="G79" s="151"/>
      <c r="H79" s="152"/>
      <c r="I79" s="153"/>
      <c r="J79" s="151"/>
      <c r="K79" s="151"/>
      <c r="L79" s="96">
        <v>0</v>
      </c>
      <c r="M79" s="154">
        <v>1</v>
      </c>
      <c r="N79" s="155">
        <f>Tabel6[[#This Row],[Bedrag 
excl. Btw  ]]/Tabel6[[#This Row],[Afschrijvings-
termijn]]</f>
        <v>0</v>
      </c>
      <c r="O79" s="156">
        <v>1</v>
      </c>
      <c r="P79" s="155">
        <f>Tabel6[[#This Row],[Afschrijvings-
kost ]]*Tabel6[[#This Row],[Bezetting tijdens opleidingsproject (%) ]]</f>
        <v>0</v>
      </c>
      <c r="Q79" s="143">
        <v>0</v>
      </c>
      <c r="R79" s="120">
        <v>1</v>
      </c>
      <c r="S79" s="121">
        <f>Tabel6[[#This Row],[Aanvaarde kosten]]/Tabel6[[#This Row],[Afschrijvings-
termijn  ]]</f>
        <v>0</v>
      </c>
      <c r="T79" s="122">
        <v>1</v>
      </c>
      <c r="U79" s="121">
        <f>Tabel6[[#This Row],[Afschrijvings-
kost  ]]*Tabel6[[#This Row],[Bezetting tijdens opleidingsproject (%)  ]]</f>
        <v>0</v>
      </c>
      <c r="V79" s="123">
        <f>Tabel6[[#This Row],[Factuurnummer]]</f>
        <v>0</v>
      </c>
      <c r="W79" s="124"/>
      <c r="X79" s="123"/>
      <c r="Z79" s="51"/>
    </row>
    <row r="80" spans="1:26" hidden="1" outlineLevel="1" x14ac:dyDescent="0.3">
      <c r="A80" s="135"/>
      <c r="B80" s="136">
        <v>0</v>
      </c>
      <c r="C80" s="137">
        <v>1</v>
      </c>
      <c r="D80" s="138">
        <f>Tabel6[[#This Row],[Bedrag excl. Btw]]/Tabel6[[#This Row],[Afschrijvings-
termijn ]]</f>
        <v>0</v>
      </c>
      <c r="E80" s="139">
        <v>1</v>
      </c>
      <c r="F80" s="141">
        <f>Tabel6[[#This Row],[Afschrijvings-
kost]]*Tabel6[[#This Row],[Bezetting tijdens opleidingsproject (%)]]</f>
        <v>0</v>
      </c>
      <c r="G80" s="151"/>
      <c r="H80" s="152"/>
      <c r="I80" s="153"/>
      <c r="J80" s="151"/>
      <c r="K80" s="151"/>
      <c r="L80" s="96">
        <v>0</v>
      </c>
      <c r="M80" s="154">
        <v>1</v>
      </c>
      <c r="N80" s="155">
        <f>Tabel6[[#This Row],[Bedrag 
excl. Btw  ]]/Tabel6[[#This Row],[Afschrijvings-
termijn]]</f>
        <v>0</v>
      </c>
      <c r="O80" s="156">
        <v>1</v>
      </c>
      <c r="P80" s="155">
        <f>Tabel6[[#This Row],[Afschrijvings-
kost ]]*Tabel6[[#This Row],[Bezetting tijdens opleidingsproject (%) ]]</f>
        <v>0</v>
      </c>
      <c r="Q80" s="143">
        <v>0</v>
      </c>
      <c r="R80" s="120">
        <v>1</v>
      </c>
      <c r="S80" s="121">
        <f>Tabel6[[#This Row],[Aanvaarde kosten]]/Tabel6[[#This Row],[Afschrijvings-
termijn  ]]</f>
        <v>0</v>
      </c>
      <c r="T80" s="122">
        <v>1</v>
      </c>
      <c r="U80" s="121">
        <f>Tabel6[[#This Row],[Afschrijvings-
kost  ]]*Tabel6[[#This Row],[Bezetting tijdens opleidingsproject (%)  ]]</f>
        <v>0</v>
      </c>
      <c r="V80" s="123">
        <f>Tabel6[[#This Row],[Factuurnummer]]</f>
        <v>0</v>
      </c>
      <c r="W80" s="124"/>
      <c r="X80" s="123"/>
      <c r="Z80" s="51"/>
    </row>
    <row r="81" spans="1:26" hidden="1" outlineLevel="1" x14ac:dyDescent="0.3">
      <c r="A81" s="135"/>
      <c r="B81" s="136">
        <v>0</v>
      </c>
      <c r="C81" s="137">
        <v>1</v>
      </c>
      <c r="D81" s="138">
        <f>Tabel6[[#This Row],[Bedrag excl. Btw]]/Tabel6[[#This Row],[Afschrijvings-
termijn ]]</f>
        <v>0</v>
      </c>
      <c r="E81" s="139">
        <v>1</v>
      </c>
      <c r="F81" s="141">
        <f>Tabel6[[#This Row],[Afschrijvings-
kost]]*Tabel6[[#This Row],[Bezetting tijdens opleidingsproject (%)]]</f>
        <v>0</v>
      </c>
      <c r="G81" s="151"/>
      <c r="H81" s="152"/>
      <c r="I81" s="153"/>
      <c r="J81" s="151"/>
      <c r="K81" s="151"/>
      <c r="L81" s="96">
        <v>0</v>
      </c>
      <c r="M81" s="154">
        <v>1</v>
      </c>
      <c r="N81" s="155">
        <f>Tabel6[[#This Row],[Bedrag 
excl. Btw  ]]/Tabel6[[#This Row],[Afschrijvings-
termijn]]</f>
        <v>0</v>
      </c>
      <c r="O81" s="156">
        <v>1</v>
      </c>
      <c r="P81" s="155">
        <f>Tabel6[[#This Row],[Afschrijvings-
kost ]]*Tabel6[[#This Row],[Bezetting tijdens opleidingsproject (%) ]]</f>
        <v>0</v>
      </c>
      <c r="Q81" s="143">
        <v>0</v>
      </c>
      <c r="R81" s="120">
        <v>1</v>
      </c>
      <c r="S81" s="121">
        <f>Tabel6[[#This Row],[Aanvaarde kosten]]/Tabel6[[#This Row],[Afschrijvings-
termijn  ]]</f>
        <v>0</v>
      </c>
      <c r="T81" s="122">
        <v>1</v>
      </c>
      <c r="U81" s="121">
        <f>Tabel6[[#This Row],[Afschrijvings-
kost  ]]*Tabel6[[#This Row],[Bezetting tijdens opleidingsproject (%)  ]]</f>
        <v>0</v>
      </c>
      <c r="V81" s="123">
        <f>Tabel6[[#This Row],[Factuurnummer]]</f>
        <v>0</v>
      </c>
      <c r="W81" s="124"/>
      <c r="X81" s="123"/>
      <c r="Z81" s="51"/>
    </row>
    <row r="82" spans="1:26" hidden="1" outlineLevel="1" x14ac:dyDescent="0.3">
      <c r="A82" s="135"/>
      <c r="B82" s="136">
        <v>0</v>
      </c>
      <c r="C82" s="137">
        <v>1</v>
      </c>
      <c r="D82" s="138">
        <f>Tabel6[[#This Row],[Bedrag excl. Btw]]/Tabel6[[#This Row],[Afschrijvings-
termijn ]]</f>
        <v>0</v>
      </c>
      <c r="E82" s="139">
        <v>1</v>
      </c>
      <c r="F82" s="141">
        <f>Tabel6[[#This Row],[Afschrijvings-
kost]]*Tabel6[[#This Row],[Bezetting tijdens opleidingsproject (%)]]</f>
        <v>0</v>
      </c>
      <c r="G82" s="151"/>
      <c r="H82" s="152"/>
      <c r="I82" s="153"/>
      <c r="J82" s="151"/>
      <c r="K82" s="151"/>
      <c r="L82" s="96">
        <v>0</v>
      </c>
      <c r="M82" s="154">
        <v>1</v>
      </c>
      <c r="N82" s="155">
        <f>Tabel6[[#This Row],[Bedrag 
excl. Btw  ]]/Tabel6[[#This Row],[Afschrijvings-
termijn]]</f>
        <v>0</v>
      </c>
      <c r="O82" s="156">
        <v>1</v>
      </c>
      <c r="P82" s="155">
        <f>Tabel6[[#This Row],[Afschrijvings-
kost ]]*Tabel6[[#This Row],[Bezetting tijdens opleidingsproject (%) ]]</f>
        <v>0</v>
      </c>
      <c r="Q82" s="143">
        <v>0</v>
      </c>
      <c r="R82" s="120">
        <v>1</v>
      </c>
      <c r="S82" s="121">
        <f>Tabel6[[#This Row],[Aanvaarde kosten]]/Tabel6[[#This Row],[Afschrijvings-
termijn  ]]</f>
        <v>0</v>
      </c>
      <c r="T82" s="122">
        <v>1</v>
      </c>
      <c r="U82" s="121">
        <f>Tabel6[[#This Row],[Afschrijvings-
kost  ]]*Tabel6[[#This Row],[Bezetting tijdens opleidingsproject (%)  ]]</f>
        <v>0</v>
      </c>
      <c r="V82" s="123">
        <f>Tabel6[[#This Row],[Factuurnummer]]</f>
        <v>0</v>
      </c>
      <c r="W82" s="124"/>
      <c r="X82" s="123"/>
      <c r="Z82" s="51"/>
    </row>
    <row r="83" spans="1:26" hidden="1" outlineLevel="1" x14ac:dyDescent="0.3">
      <c r="A83" s="135"/>
      <c r="B83" s="136">
        <v>0</v>
      </c>
      <c r="C83" s="137">
        <v>1</v>
      </c>
      <c r="D83" s="138">
        <f>Tabel6[[#This Row],[Bedrag excl. Btw]]/Tabel6[[#This Row],[Afschrijvings-
termijn ]]</f>
        <v>0</v>
      </c>
      <c r="E83" s="139">
        <v>1</v>
      </c>
      <c r="F83" s="141">
        <f>Tabel6[[#This Row],[Afschrijvings-
kost]]*Tabel6[[#This Row],[Bezetting tijdens opleidingsproject (%)]]</f>
        <v>0</v>
      </c>
      <c r="G83" s="151"/>
      <c r="H83" s="152"/>
      <c r="I83" s="153"/>
      <c r="J83" s="151"/>
      <c r="K83" s="151"/>
      <c r="L83" s="96">
        <v>0</v>
      </c>
      <c r="M83" s="154">
        <v>1</v>
      </c>
      <c r="N83" s="155">
        <f>Tabel6[[#This Row],[Bedrag 
excl. Btw  ]]/Tabel6[[#This Row],[Afschrijvings-
termijn]]</f>
        <v>0</v>
      </c>
      <c r="O83" s="156">
        <v>1</v>
      </c>
      <c r="P83" s="155">
        <f>Tabel6[[#This Row],[Afschrijvings-
kost ]]*Tabel6[[#This Row],[Bezetting tijdens opleidingsproject (%) ]]</f>
        <v>0</v>
      </c>
      <c r="Q83" s="143">
        <v>0</v>
      </c>
      <c r="R83" s="120">
        <v>1</v>
      </c>
      <c r="S83" s="121">
        <f>Tabel6[[#This Row],[Aanvaarde kosten]]/Tabel6[[#This Row],[Afschrijvings-
termijn  ]]</f>
        <v>0</v>
      </c>
      <c r="T83" s="122">
        <v>1</v>
      </c>
      <c r="U83" s="121">
        <f>Tabel6[[#This Row],[Afschrijvings-
kost  ]]*Tabel6[[#This Row],[Bezetting tijdens opleidingsproject (%)  ]]</f>
        <v>0</v>
      </c>
      <c r="V83" s="123">
        <f>Tabel6[[#This Row],[Factuurnummer]]</f>
        <v>0</v>
      </c>
      <c r="W83" s="124"/>
      <c r="X83" s="123"/>
      <c r="Z83" s="51"/>
    </row>
    <row r="84" spans="1:26" hidden="1" outlineLevel="1" x14ac:dyDescent="0.3">
      <c r="A84" s="135"/>
      <c r="B84" s="136">
        <v>0</v>
      </c>
      <c r="C84" s="137">
        <v>1</v>
      </c>
      <c r="D84" s="138">
        <f>Tabel6[[#This Row],[Bedrag excl. Btw]]/Tabel6[[#This Row],[Afschrijvings-
termijn ]]</f>
        <v>0</v>
      </c>
      <c r="E84" s="139">
        <v>1</v>
      </c>
      <c r="F84" s="141">
        <f>Tabel6[[#This Row],[Afschrijvings-
kost]]*Tabel6[[#This Row],[Bezetting tijdens opleidingsproject (%)]]</f>
        <v>0</v>
      </c>
      <c r="G84" s="151"/>
      <c r="H84" s="152"/>
      <c r="I84" s="153"/>
      <c r="J84" s="151"/>
      <c r="K84" s="151"/>
      <c r="L84" s="96">
        <v>0</v>
      </c>
      <c r="M84" s="154">
        <v>1</v>
      </c>
      <c r="N84" s="155">
        <f>Tabel6[[#This Row],[Bedrag 
excl. Btw  ]]/Tabel6[[#This Row],[Afschrijvings-
termijn]]</f>
        <v>0</v>
      </c>
      <c r="O84" s="156">
        <v>1</v>
      </c>
      <c r="P84" s="155">
        <f>Tabel6[[#This Row],[Afschrijvings-
kost ]]*Tabel6[[#This Row],[Bezetting tijdens opleidingsproject (%) ]]</f>
        <v>0</v>
      </c>
      <c r="Q84" s="143">
        <v>0</v>
      </c>
      <c r="R84" s="120">
        <v>1</v>
      </c>
      <c r="S84" s="121">
        <f>Tabel6[[#This Row],[Aanvaarde kosten]]/Tabel6[[#This Row],[Afschrijvings-
termijn  ]]</f>
        <v>0</v>
      </c>
      <c r="T84" s="122">
        <v>1</v>
      </c>
      <c r="U84" s="121">
        <f>Tabel6[[#This Row],[Afschrijvings-
kost  ]]*Tabel6[[#This Row],[Bezetting tijdens opleidingsproject (%)  ]]</f>
        <v>0</v>
      </c>
      <c r="V84" s="123">
        <f>Tabel6[[#This Row],[Factuurnummer]]</f>
        <v>0</v>
      </c>
      <c r="W84" s="124"/>
      <c r="X84" s="123"/>
    </row>
    <row r="85" spans="1:26" hidden="1" outlineLevel="1" x14ac:dyDescent="0.3">
      <c r="A85" s="135"/>
      <c r="B85" s="136">
        <v>0</v>
      </c>
      <c r="C85" s="137">
        <v>1</v>
      </c>
      <c r="D85" s="138">
        <f>Tabel6[[#This Row],[Bedrag excl. Btw]]/Tabel6[[#This Row],[Afschrijvings-
termijn ]]</f>
        <v>0</v>
      </c>
      <c r="E85" s="139">
        <v>1</v>
      </c>
      <c r="F85" s="141">
        <f>Tabel6[[#This Row],[Afschrijvings-
kost]]*Tabel6[[#This Row],[Bezetting tijdens opleidingsproject (%)]]</f>
        <v>0</v>
      </c>
      <c r="G85" s="151"/>
      <c r="H85" s="152"/>
      <c r="I85" s="153"/>
      <c r="J85" s="151"/>
      <c r="K85" s="151"/>
      <c r="L85" s="96">
        <v>0</v>
      </c>
      <c r="M85" s="154">
        <v>1</v>
      </c>
      <c r="N85" s="155">
        <f>Tabel6[[#This Row],[Bedrag 
excl. Btw  ]]/Tabel6[[#This Row],[Afschrijvings-
termijn]]</f>
        <v>0</v>
      </c>
      <c r="O85" s="156">
        <v>1</v>
      </c>
      <c r="P85" s="155">
        <f>Tabel6[[#This Row],[Afschrijvings-
kost ]]*Tabel6[[#This Row],[Bezetting tijdens opleidingsproject (%) ]]</f>
        <v>0</v>
      </c>
      <c r="Q85" s="143">
        <v>0</v>
      </c>
      <c r="R85" s="120">
        <v>1</v>
      </c>
      <c r="S85" s="121">
        <f>Tabel6[[#This Row],[Aanvaarde kosten]]/Tabel6[[#This Row],[Afschrijvings-
termijn  ]]</f>
        <v>0</v>
      </c>
      <c r="T85" s="122">
        <v>1</v>
      </c>
      <c r="U85" s="121">
        <f>Tabel6[[#This Row],[Afschrijvings-
kost  ]]*Tabel6[[#This Row],[Bezetting tijdens opleidingsproject (%)  ]]</f>
        <v>0</v>
      </c>
      <c r="V85" s="123">
        <f>Tabel6[[#This Row],[Factuurnummer]]</f>
        <v>0</v>
      </c>
      <c r="W85" s="124"/>
      <c r="X85" s="123"/>
    </row>
    <row r="86" spans="1:26" hidden="1" outlineLevel="1" x14ac:dyDescent="0.3">
      <c r="A86" s="135"/>
      <c r="B86" s="136">
        <v>0</v>
      </c>
      <c r="C86" s="137">
        <v>1</v>
      </c>
      <c r="D86" s="138">
        <f>Tabel6[[#This Row],[Bedrag excl. Btw]]/Tabel6[[#This Row],[Afschrijvings-
termijn ]]</f>
        <v>0</v>
      </c>
      <c r="E86" s="139">
        <v>1</v>
      </c>
      <c r="F86" s="141">
        <f>Tabel6[[#This Row],[Afschrijvings-
kost]]*Tabel6[[#This Row],[Bezetting tijdens opleidingsproject (%)]]</f>
        <v>0</v>
      </c>
      <c r="G86" s="151"/>
      <c r="H86" s="152"/>
      <c r="I86" s="153"/>
      <c r="J86" s="151"/>
      <c r="K86" s="151"/>
      <c r="L86" s="96">
        <v>0</v>
      </c>
      <c r="M86" s="154">
        <v>1</v>
      </c>
      <c r="N86" s="155">
        <f>Tabel6[[#This Row],[Bedrag 
excl. Btw  ]]/Tabel6[[#This Row],[Afschrijvings-
termijn]]</f>
        <v>0</v>
      </c>
      <c r="O86" s="156">
        <v>1</v>
      </c>
      <c r="P86" s="155">
        <f>Tabel6[[#This Row],[Afschrijvings-
kost ]]*Tabel6[[#This Row],[Bezetting tijdens opleidingsproject (%) ]]</f>
        <v>0</v>
      </c>
      <c r="Q86" s="143">
        <v>0</v>
      </c>
      <c r="R86" s="120">
        <v>1</v>
      </c>
      <c r="S86" s="121">
        <f>Tabel6[[#This Row],[Aanvaarde kosten]]/Tabel6[[#This Row],[Afschrijvings-
termijn  ]]</f>
        <v>0</v>
      </c>
      <c r="T86" s="122">
        <v>1</v>
      </c>
      <c r="U86" s="121">
        <f>Tabel6[[#This Row],[Afschrijvings-
kost  ]]*Tabel6[[#This Row],[Bezetting tijdens opleidingsproject (%)  ]]</f>
        <v>0</v>
      </c>
      <c r="V86" s="123">
        <f>Tabel6[[#This Row],[Factuurnummer]]</f>
        <v>0</v>
      </c>
      <c r="W86" s="124"/>
      <c r="X86" s="123"/>
    </row>
    <row r="87" spans="1:26" hidden="1" outlineLevel="1" x14ac:dyDescent="0.3">
      <c r="A87" s="135"/>
      <c r="B87" s="136">
        <v>0</v>
      </c>
      <c r="C87" s="137">
        <v>1</v>
      </c>
      <c r="D87" s="138">
        <f>Tabel6[[#This Row],[Bedrag excl. Btw]]/Tabel6[[#This Row],[Afschrijvings-
termijn ]]</f>
        <v>0</v>
      </c>
      <c r="E87" s="139">
        <v>1</v>
      </c>
      <c r="F87" s="141">
        <f>Tabel6[[#This Row],[Afschrijvings-
kost]]*Tabel6[[#This Row],[Bezetting tijdens opleidingsproject (%)]]</f>
        <v>0</v>
      </c>
      <c r="G87" s="151"/>
      <c r="H87" s="152"/>
      <c r="I87" s="153"/>
      <c r="J87" s="151"/>
      <c r="K87" s="151"/>
      <c r="L87" s="96">
        <v>0</v>
      </c>
      <c r="M87" s="154">
        <v>1</v>
      </c>
      <c r="N87" s="155">
        <f>Tabel6[[#This Row],[Bedrag 
excl. Btw  ]]/Tabel6[[#This Row],[Afschrijvings-
termijn]]</f>
        <v>0</v>
      </c>
      <c r="O87" s="156">
        <v>1</v>
      </c>
      <c r="P87" s="155">
        <f>Tabel6[[#This Row],[Afschrijvings-
kost ]]*Tabel6[[#This Row],[Bezetting tijdens opleidingsproject (%) ]]</f>
        <v>0</v>
      </c>
      <c r="Q87" s="143">
        <v>0</v>
      </c>
      <c r="R87" s="120">
        <v>1</v>
      </c>
      <c r="S87" s="121">
        <f>Tabel6[[#This Row],[Aanvaarde kosten]]/Tabel6[[#This Row],[Afschrijvings-
termijn  ]]</f>
        <v>0</v>
      </c>
      <c r="T87" s="122">
        <v>1</v>
      </c>
      <c r="U87" s="121">
        <f>Tabel6[[#This Row],[Afschrijvings-
kost  ]]*Tabel6[[#This Row],[Bezetting tijdens opleidingsproject (%)  ]]</f>
        <v>0</v>
      </c>
      <c r="V87" s="123">
        <f>Tabel6[[#This Row],[Factuurnummer]]</f>
        <v>0</v>
      </c>
      <c r="W87" s="124"/>
      <c r="X87" s="123"/>
    </row>
    <row r="88" spans="1:26" hidden="1" outlineLevel="1" x14ac:dyDescent="0.3">
      <c r="A88" s="135"/>
      <c r="B88" s="136">
        <v>0</v>
      </c>
      <c r="C88" s="137">
        <v>1</v>
      </c>
      <c r="D88" s="138">
        <f>Tabel6[[#This Row],[Bedrag excl. Btw]]/Tabel6[[#This Row],[Afschrijvings-
termijn ]]</f>
        <v>0</v>
      </c>
      <c r="E88" s="139">
        <v>1</v>
      </c>
      <c r="F88" s="141">
        <f>Tabel6[[#This Row],[Afschrijvings-
kost]]*Tabel6[[#This Row],[Bezetting tijdens opleidingsproject (%)]]</f>
        <v>0</v>
      </c>
      <c r="G88" s="151"/>
      <c r="H88" s="152"/>
      <c r="I88" s="153"/>
      <c r="J88" s="151"/>
      <c r="K88" s="151"/>
      <c r="L88" s="96">
        <v>0</v>
      </c>
      <c r="M88" s="154">
        <v>1</v>
      </c>
      <c r="N88" s="155">
        <f>Tabel6[[#This Row],[Bedrag 
excl. Btw  ]]/Tabel6[[#This Row],[Afschrijvings-
termijn]]</f>
        <v>0</v>
      </c>
      <c r="O88" s="156">
        <v>1</v>
      </c>
      <c r="P88" s="155">
        <f>Tabel6[[#This Row],[Afschrijvings-
kost ]]*Tabel6[[#This Row],[Bezetting tijdens opleidingsproject (%) ]]</f>
        <v>0</v>
      </c>
      <c r="Q88" s="143">
        <v>0</v>
      </c>
      <c r="R88" s="120">
        <v>1</v>
      </c>
      <c r="S88" s="121">
        <f>Tabel6[[#This Row],[Aanvaarde kosten]]/Tabel6[[#This Row],[Afschrijvings-
termijn  ]]</f>
        <v>0</v>
      </c>
      <c r="T88" s="122">
        <v>1</v>
      </c>
      <c r="U88" s="121">
        <f>Tabel6[[#This Row],[Afschrijvings-
kost  ]]*Tabel6[[#This Row],[Bezetting tijdens opleidingsproject (%)  ]]</f>
        <v>0</v>
      </c>
      <c r="V88" s="123">
        <f>Tabel6[[#This Row],[Factuurnummer]]</f>
        <v>0</v>
      </c>
      <c r="W88" s="124"/>
      <c r="X88" s="123"/>
    </row>
    <row r="89" spans="1:26" hidden="1" outlineLevel="1" x14ac:dyDescent="0.3">
      <c r="A89" s="135"/>
      <c r="B89" s="136">
        <v>0</v>
      </c>
      <c r="C89" s="137">
        <v>1</v>
      </c>
      <c r="D89" s="138">
        <f>Tabel6[[#This Row],[Bedrag excl. Btw]]/Tabel6[[#This Row],[Afschrijvings-
termijn ]]</f>
        <v>0</v>
      </c>
      <c r="E89" s="139">
        <v>1</v>
      </c>
      <c r="F89" s="141">
        <f>Tabel6[[#This Row],[Afschrijvings-
kost]]*Tabel6[[#This Row],[Bezetting tijdens opleidingsproject (%)]]</f>
        <v>0</v>
      </c>
      <c r="G89" s="151"/>
      <c r="H89" s="152"/>
      <c r="I89" s="153"/>
      <c r="J89" s="151"/>
      <c r="K89" s="151"/>
      <c r="L89" s="96">
        <v>0</v>
      </c>
      <c r="M89" s="154">
        <v>1</v>
      </c>
      <c r="N89" s="155">
        <f>Tabel6[[#This Row],[Bedrag 
excl. Btw  ]]/Tabel6[[#This Row],[Afschrijvings-
termijn]]</f>
        <v>0</v>
      </c>
      <c r="O89" s="156">
        <v>1</v>
      </c>
      <c r="P89" s="155">
        <f>Tabel6[[#This Row],[Afschrijvings-
kost ]]*Tabel6[[#This Row],[Bezetting tijdens opleidingsproject (%) ]]</f>
        <v>0</v>
      </c>
      <c r="Q89" s="143">
        <v>0</v>
      </c>
      <c r="R89" s="120">
        <v>1</v>
      </c>
      <c r="S89" s="121">
        <f>Tabel6[[#This Row],[Aanvaarde kosten]]/Tabel6[[#This Row],[Afschrijvings-
termijn  ]]</f>
        <v>0</v>
      </c>
      <c r="T89" s="122">
        <v>1</v>
      </c>
      <c r="U89" s="121">
        <f>Tabel6[[#This Row],[Afschrijvings-
kost  ]]*Tabel6[[#This Row],[Bezetting tijdens opleidingsproject (%)  ]]</f>
        <v>0</v>
      </c>
      <c r="V89" s="123">
        <f>Tabel6[[#This Row],[Factuurnummer]]</f>
        <v>0</v>
      </c>
      <c r="W89" s="124"/>
      <c r="X89" s="123"/>
    </row>
    <row r="90" spans="1:26" hidden="1" outlineLevel="1" x14ac:dyDescent="0.3">
      <c r="A90" s="135"/>
      <c r="B90" s="136">
        <v>0</v>
      </c>
      <c r="C90" s="137">
        <v>1</v>
      </c>
      <c r="D90" s="138">
        <f>Tabel6[[#This Row],[Bedrag excl. Btw]]/Tabel6[[#This Row],[Afschrijvings-
termijn ]]</f>
        <v>0</v>
      </c>
      <c r="E90" s="139">
        <v>1</v>
      </c>
      <c r="F90" s="141">
        <f>Tabel6[[#This Row],[Afschrijvings-
kost]]*Tabel6[[#This Row],[Bezetting tijdens opleidingsproject (%)]]</f>
        <v>0</v>
      </c>
      <c r="G90" s="151"/>
      <c r="H90" s="152"/>
      <c r="I90" s="153"/>
      <c r="J90" s="151"/>
      <c r="K90" s="151"/>
      <c r="L90" s="96">
        <v>0</v>
      </c>
      <c r="M90" s="154">
        <v>1</v>
      </c>
      <c r="N90" s="155">
        <f>Tabel6[[#This Row],[Bedrag 
excl. Btw  ]]/Tabel6[[#This Row],[Afschrijvings-
termijn]]</f>
        <v>0</v>
      </c>
      <c r="O90" s="156">
        <v>1</v>
      </c>
      <c r="P90" s="155">
        <f>Tabel6[[#This Row],[Afschrijvings-
kost ]]*Tabel6[[#This Row],[Bezetting tijdens opleidingsproject (%) ]]</f>
        <v>0</v>
      </c>
      <c r="Q90" s="143">
        <v>0</v>
      </c>
      <c r="R90" s="120">
        <v>1</v>
      </c>
      <c r="S90" s="121">
        <f>Tabel6[[#This Row],[Aanvaarde kosten]]/Tabel6[[#This Row],[Afschrijvings-
termijn  ]]</f>
        <v>0</v>
      </c>
      <c r="T90" s="122">
        <v>1</v>
      </c>
      <c r="U90" s="121">
        <f>Tabel6[[#This Row],[Afschrijvings-
kost  ]]*Tabel6[[#This Row],[Bezetting tijdens opleidingsproject (%)  ]]</f>
        <v>0</v>
      </c>
      <c r="V90" s="123">
        <f>Tabel6[[#This Row],[Factuurnummer]]</f>
        <v>0</v>
      </c>
      <c r="W90" s="124"/>
      <c r="X90" s="123"/>
    </row>
    <row r="91" spans="1:26" hidden="1" outlineLevel="1" x14ac:dyDescent="0.3">
      <c r="A91" s="135"/>
      <c r="B91" s="136">
        <v>0</v>
      </c>
      <c r="C91" s="137">
        <v>1</v>
      </c>
      <c r="D91" s="138">
        <f>Tabel6[[#This Row],[Bedrag excl. Btw]]/Tabel6[[#This Row],[Afschrijvings-
termijn ]]</f>
        <v>0</v>
      </c>
      <c r="E91" s="139">
        <v>1</v>
      </c>
      <c r="F91" s="141">
        <f>Tabel6[[#This Row],[Afschrijvings-
kost]]*Tabel6[[#This Row],[Bezetting tijdens opleidingsproject (%)]]</f>
        <v>0</v>
      </c>
      <c r="G91" s="151"/>
      <c r="H91" s="152"/>
      <c r="I91" s="153"/>
      <c r="J91" s="151"/>
      <c r="K91" s="151"/>
      <c r="L91" s="96">
        <v>0</v>
      </c>
      <c r="M91" s="154">
        <v>1</v>
      </c>
      <c r="N91" s="155">
        <f>Tabel6[[#This Row],[Bedrag 
excl. Btw  ]]/Tabel6[[#This Row],[Afschrijvings-
termijn]]</f>
        <v>0</v>
      </c>
      <c r="O91" s="156">
        <v>1</v>
      </c>
      <c r="P91" s="155">
        <f>Tabel6[[#This Row],[Afschrijvings-
kost ]]*Tabel6[[#This Row],[Bezetting tijdens opleidingsproject (%) ]]</f>
        <v>0</v>
      </c>
      <c r="Q91" s="143">
        <v>0</v>
      </c>
      <c r="R91" s="120">
        <v>1</v>
      </c>
      <c r="S91" s="121">
        <f>Tabel6[[#This Row],[Aanvaarde kosten]]/Tabel6[[#This Row],[Afschrijvings-
termijn  ]]</f>
        <v>0</v>
      </c>
      <c r="T91" s="122">
        <v>1</v>
      </c>
      <c r="U91" s="121">
        <f>Tabel6[[#This Row],[Afschrijvings-
kost  ]]*Tabel6[[#This Row],[Bezetting tijdens opleidingsproject (%)  ]]</f>
        <v>0</v>
      </c>
      <c r="V91" s="123">
        <f>Tabel6[[#This Row],[Factuurnummer]]</f>
        <v>0</v>
      </c>
      <c r="W91" s="124"/>
      <c r="X91" s="123"/>
    </row>
    <row r="92" spans="1:26" hidden="1" outlineLevel="1" x14ac:dyDescent="0.3">
      <c r="A92" s="135"/>
      <c r="B92" s="136">
        <v>0</v>
      </c>
      <c r="C92" s="137">
        <v>1</v>
      </c>
      <c r="D92" s="138">
        <f>Tabel6[[#This Row],[Bedrag excl. Btw]]/Tabel6[[#This Row],[Afschrijvings-
termijn ]]</f>
        <v>0</v>
      </c>
      <c r="E92" s="139">
        <v>1</v>
      </c>
      <c r="F92" s="141">
        <f>Tabel6[[#This Row],[Afschrijvings-
kost]]*Tabel6[[#This Row],[Bezetting tijdens opleidingsproject (%)]]</f>
        <v>0</v>
      </c>
      <c r="G92" s="151"/>
      <c r="H92" s="152"/>
      <c r="I92" s="153"/>
      <c r="J92" s="151"/>
      <c r="K92" s="151"/>
      <c r="L92" s="96">
        <v>0</v>
      </c>
      <c r="M92" s="154">
        <v>1</v>
      </c>
      <c r="N92" s="155">
        <f>Tabel6[[#This Row],[Bedrag 
excl. Btw  ]]/Tabel6[[#This Row],[Afschrijvings-
termijn]]</f>
        <v>0</v>
      </c>
      <c r="O92" s="156">
        <v>1</v>
      </c>
      <c r="P92" s="155">
        <f>Tabel6[[#This Row],[Afschrijvings-
kost ]]*Tabel6[[#This Row],[Bezetting tijdens opleidingsproject (%) ]]</f>
        <v>0</v>
      </c>
      <c r="Q92" s="143">
        <v>0</v>
      </c>
      <c r="R92" s="120">
        <v>1</v>
      </c>
      <c r="S92" s="121">
        <f>Tabel6[[#This Row],[Aanvaarde kosten]]/Tabel6[[#This Row],[Afschrijvings-
termijn  ]]</f>
        <v>0</v>
      </c>
      <c r="T92" s="122">
        <v>1</v>
      </c>
      <c r="U92" s="121">
        <f>Tabel6[[#This Row],[Afschrijvings-
kost  ]]*Tabel6[[#This Row],[Bezetting tijdens opleidingsproject (%)  ]]</f>
        <v>0</v>
      </c>
      <c r="V92" s="123">
        <f>Tabel6[[#This Row],[Factuurnummer]]</f>
        <v>0</v>
      </c>
      <c r="W92" s="124"/>
      <c r="X92" s="123"/>
      <c r="Z92" s="51"/>
    </row>
    <row r="93" spans="1:26" hidden="1" outlineLevel="1" x14ac:dyDescent="0.3">
      <c r="A93" s="135"/>
      <c r="B93" s="136">
        <v>0</v>
      </c>
      <c r="C93" s="137">
        <v>1</v>
      </c>
      <c r="D93" s="138">
        <f>Tabel6[[#This Row],[Bedrag excl. Btw]]/Tabel6[[#This Row],[Afschrijvings-
termijn ]]</f>
        <v>0</v>
      </c>
      <c r="E93" s="139">
        <v>1</v>
      </c>
      <c r="F93" s="141">
        <f>Tabel6[[#This Row],[Afschrijvings-
kost]]*Tabel6[[#This Row],[Bezetting tijdens opleidingsproject (%)]]</f>
        <v>0</v>
      </c>
      <c r="G93" s="151"/>
      <c r="H93" s="152"/>
      <c r="I93" s="153"/>
      <c r="J93" s="151"/>
      <c r="K93" s="151"/>
      <c r="L93" s="96">
        <v>0</v>
      </c>
      <c r="M93" s="154">
        <v>1</v>
      </c>
      <c r="N93" s="155">
        <f>Tabel6[[#This Row],[Bedrag 
excl. Btw  ]]/Tabel6[[#This Row],[Afschrijvings-
termijn]]</f>
        <v>0</v>
      </c>
      <c r="O93" s="156">
        <v>1</v>
      </c>
      <c r="P93" s="155">
        <f>Tabel6[[#This Row],[Afschrijvings-
kost ]]*Tabel6[[#This Row],[Bezetting tijdens opleidingsproject (%) ]]</f>
        <v>0</v>
      </c>
      <c r="Q93" s="143">
        <v>0</v>
      </c>
      <c r="R93" s="120">
        <v>1</v>
      </c>
      <c r="S93" s="121">
        <f>Tabel6[[#This Row],[Aanvaarde kosten]]/Tabel6[[#This Row],[Afschrijvings-
termijn  ]]</f>
        <v>0</v>
      </c>
      <c r="T93" s="122">
        <v>1</v>
      </c>
      <c r="U93" s="121">
        <f>Tabel6[[#This Row],[Afschrijvings-
kost  ]]*Tabel6[[#This Row],[Bezetting tijdens opleidingsproject (%)  ]]</f>
        <v>0</v>
      </c>
      <c r="V93" s="123">
        <f>Tabel6[[#This Row],[Factuurnummer]]</f>
        <v>0</v>
      </c>
      <c r="W93" s="124"/>
      <c r="X93" s="123"/>
    </row>
    <row r="94" spans="1:26" hidden="1" outlineLevel="1" x14ac:dyDescent="0.3">
      <c r="A94" s="135"/>
      <c r="B94" s="136">
        <v>0</v>
      </c>
      <c r="C94" s="137">
        <v>1</v>
      </c>
      <c r="D94" s="138">
        <f>Tabel6[[#This Row],[Bedrag excl. Btw]]/Tabel6[[#This Row],[Afschrijvings-
termijn ]]</f>
        <v>0</v>
      </c>
      <c r="E94" s="139">
        <v>1</v>
      </c>
      <c r="F94" s="141">
        <f>Tabel6[[#This Row],[Afschrijvings-
kost]]*Tabel6[[#This Row],[Bezetting tijdens opleidingsproject (%)]]</f>
        <v>0</v>
      </c>
      <c r="G94" s="151"/>
      <c r="H94" s="152"/>
      <c r="I94" s="153"/>
      <c r="J94" s="151"/>
      <c r="K94" s="151"/>
      <c r="L94" s="96">
        <v>0</v>
      </c>
      <c r="M94" s="154">
        <v>1</v>
      </c>
      <c r="N94" s="155">
        <f>Tabel6[[#This Row],[Bedrag 
excl. Btw  ]]/Tabel6[[#This Row],[Afschrijvings-
termijn]]</f>
        <v>0</v>
      </c>
      <c r="O94" s="156">
        <v>1</v>
      </c>
      <c r="P94" s="155">
        <f>Tabel6[[#This Row],[Afschrijvings-
kost ]]*Tabel6[[#This Row],[Bezetting tijdens opleidingsproject (%) ]]</f>
        <v>0</v>
      </c>
      <c r="Q94" s="143">
        <v>0</v>
      </c>
      <c r="R94" s="120">
        <v>1</v>
      </c>
      <c r="S94" s="121">
        <f>Tabel6[[#This Row],[Aanvaarde kosten]]/Tabel6[[#This Row],[Afschrijvings-
termijn  ]]</f>
        <v>0</v>
      </c>
      <c r="T94" s="122">
        <v>1</v>
      </c>
      <c r="U94" s="121">
        <f>Tabel6[[#This Row],[Afschrijvings-
kost  ]]*Tabel6[[#This Row],[Bezetting tijdens opleidingsproject (%)  ]]</f>
        <v>0</v>
      </c>
      <c r="V94" s="123">
        <f>Tabel6[[#This Row],[Factuurnummer]]</f>
        <v>0</v>
      </c>
      <c r="W94" s="124"/>
      <c r="X94" s="123"/>
    </row>
    <row r="95" spans="1:26" hidden="1" outlineLevel="1" x14ac:dyDescent="0.3">
      <c r="A95" s="135"/>
      <c r="B95" s="136">
        <v>0</v>
      </c>
      <c r="C95" s="137">
        <v>1</v>
      </c>
      <c r="D95" s="138">
        <f>Tabel6[[#This Row],[Bedrag excl. Btw]]/Tabel6[[#This Row],[Afschrijvings-
termijn ]]</f>
        <v>0</v>
      </c>
      <c r="E95" s="139">
        <v>1</v>
      </c>
      <c r="F95" s="141">
        <f>Tabel6[[#This Row],[Afschrijvings-
kost]]*Tabel6[[#This Row],[Bezetting tijdens opleidingsproject (%)]]</f>
        <v>0</v>
      </c>
      <c r="G95" s="151"/>
      <c r="H95" s="152"/>
      <c r="I95" s="153"/>
      <c r="J95" s="151"/>
      <c r="K95" s="151"/>
      <c r="L95" s="96">
        <v>0</v>
      </c>
      <c r="M95" s="154">
        <v>1</v>
      </c>
      <c r="N95" s="155">
        <f>Tabel6[[#This Row],[Bedrag 
excl. Btw  ]]/Tabel6[[#This Row],[Afschrijvings-
termijn]]</f>
        <v>0</v>
      </c>
      <c r="O95" s="156">
        <v>1</v>
      </c>
      <c r="P95" s="155">
        <f>Tabel6[[#This Row],[Afschrijvings-
kost ]]*Tabel6[[#This Row],[Bezetting tijdens opleidingsproject (%) ]]</f>
        <v>0</v>
      </c>
      <c r="Q95" s="143">
        <v>0</v>
      </c>
      <c r="R95" s="120">
        <v>1</v>
      </c>
      <c r="S95" s="121">
        <f>Tabel6[[#This Row],[Aanvaarde kosten]]/Tabel6[[#This Row],[Afschrijvings-
termijn  ]]</f>
        <v>0</v>
      </c>
      <c r="T95" s="122">
        <v>1</v>
      </c>
      <c r="U95" s="121">
        <f>Tabel6[[#This Row],[Afschrijvings-
kost  ]]*Tabel6[[#This Row],[Bezetting tijdens opleidingsproject (%)  ]]</f>
        <v>0</v>
      </c>
      <c r="V95" s="123">
        <f>Tabel6[[#This Row],[Factuurnummer]]</f>
        <v>0</v>
      </c>
      <c r="W95" s="124"/>
      <c r="X95" s="123"/>
    </row>
    <row r="96" spans="1:26" hidden="1" outlineLevel="1" x14ac:dyDescent="0.3">
      <c r="A96" s="135"/>
      <c r="B96" s="136">
        <v>0</v>
      </c>
      <c r="C96" s="137">
        <v>1</v>
      </c>
      <c r="D96" s="138">
        <f>Tabel6[[#This Row],[Bedrag excl. Btw]]/Tabel6[[#This Row],[Afschrijvings-
termijn ]]</f>
        <v>0</v>
      </c>
      <c r="E96" s="139">
        <v>1</v>
      </c>
      <c r="F96" s="141">
        <f>Tabel6[[#This Row],[Afschrijvings-
kost]]*Tabel6[[#This Row],[Bezetting tijdens opleidingsproject (%)]]</f>
        <v>0</v>
      </c>
      <c r="G96" s="151"/>
      <c r="H96" s="152"/>
      <c r="I96" s="153"/>
      <c r="J96" s="151"/>
      <c r="K96" s="151"/>
      <c r="L96" s="96">
        <v>0</v>
      </c>
      <c r="M96" s="154">
        <v>1</v>
      </c>
      <c r="N96" s="155">
        <f>Tabel6[[#This Row],[Bedrag 
excl. Btw  ]]/Tabel6[[#This Row],[Afschrijvings-
termijn]]</f>
        <v>0</v>
      </c>
      <c r="O96" s="156">
        <v>1</v>
      </c>
      <c r="P96" s="155">
        <f>Tabel6[[#This Row],[Afschrijvings-
kost ]]*Tabel6[[#This Row],[Bezetting tijdens opleidingsproject (%) ]]</f>
        <v>0</v>
      </c>
      <c r="Q96" s="143">
        <v>0</v>
      </c>
      <c r="R96" s="120">
        <v>1</v>
      </c>
      <c r="S96" s="121">
        <f>Tabel6[[#This Row],[Aanvaarde kosten]]/Tabel6[[#This Row],[Afschrijvings-
termijn  ]]</f>
        <v>0</v>
      </c>
      <c r="T96" s="122">
        <v>1</v>
      </c>
      <c r="U96" s="121">
        <f>Tabel6[[#This Row],[Afschrijvings-
kost  ]]*Tabel6[[#This Row],[Bezetting tijdens opleidingsproject (%)  ]]</f>
        <v>0</v>
      </c>
      <c r="V96" s="123">
        <f>Tabel6[[#This Row],[Factuurnummer]]</f>
        <v>0</v>
      </c>
      <c r="W96" s="124"/>
      <c r="X96" s="123"/>
    </row>
    <row r="97" spans="1:24" hidden="1" outlineLevel="1" x14ac:dyDescent="0.3">
      <c r="A97" s="135"/>
      <c r="B97" s="136">
        <v>0</v>
      </c>
      <c r="C97" s="137">
        <v>1</v>
      </c>
      <c r="D97" s="138">
        <f>Tabel6[[#This Row],[Bedrag excl. Btw]]/Tabel6[[#This Row],[Afschrijvings-
termijn ]]</f>
        <v>0</v>
      </c>
      <c r="E97" s="139">
        <v>1</v>
      </c>
      <c r="F97" s="141">
        <f>Tabel6[[#This Row],[Afschrijvings-
kost]]*Tabel6[[#This Row],[Bezetting tijdens opleidingsproject (%)]]</f>
        <v>0</v>
      </c>
      <c r="G97" s="151"/>
      <c r="H97" s="152"/>
      <c r="I97" s="153"/>
      <c r="J97" s="151"/>
      <c r="K97" s="151"/>
      <c r="L97" s="96">
        <v>0</v>
      </c>
      <c r="M97" s="154">
        <v>1</v>
      </c>
      <c r="N97" s="155">
        <f>Tabel6[[#This Row],[Bedrag 
excl. Btw  ]]/Tabel6[[#This Row],[Afschrijvings-
termijn]]</f>
        <v>0</v>
      </c>
      <c r="O97" s="156">
        <v>1</v>
      </c>
      <c r="P97" s="155">
        <f>Tabel6[[#This Row],[Afschrijvings-
kost ]]*Tabel6[[#This Row],[Bezetting tijdens opleidingsproject (%) ]]</f>
        <v>0</v>
      </c>
      <c r="Q97" s="143">
        <v>0</v>
      </c>
      <c r="R97" s="120">
        <v>1</v>
      </c>
      <c r="S97" s="121">
        <f>Tabel6[[#This Row],[Aanvaarde kosten]]/Tabel6[[#This Row],[Afschrijvings-
termijn  ]]</f>
        <v>0</v>
      </c>
      <c r="T97" s="122">
        <v>1</v>
      </c>
      <c r="U97" s="121">
        <f>Tabel6[[#This Row],[Afschrijvings-
kost  ]]*Tabel6[[#This Row],[Bezetting tijdens opleidingsproject (%)  ]]</f>
        <v>0</v>
      </c>
      <c r="V97" s="123">
        <f>Tabel6[[#This Row],[Factuurnummer]]</f>
        <v>0</v>
      </c>
      <c r="W97" s="124"/>
      <c r="X97" s="123"/>
    </row>
    <row r="98" spans="1:24" hidden="1" outlineLevel="1" x14ac:dyDescent="0.3">
      <c r="A98" s="135"/>
      <c r="B98" s="136">
        <v>0</v>
      </c>
      <c r="C98" s="137">
        <v>1</v>
      </c>
      <c r="D98" s="138">
        <f>Tabel6[[#This Row],[Bedrag excl. Btw]]/Tabel6[[#This Row],[Afschrijvings-
termijn ]]</f>
        <v>0</v>
      </c>
      <c r="E98" s="139">
        <v>1</v>
      </c>
      <c r="F98" s="141">
        <f>Tabel6[[#This Row],[Afschrijvings-
kost]]*Tabel6[[#This Row],[Bezetting tijdens opleidingsproject (%)]]</f>
        <v>0</v>
      </c>
      <c r="G98" s="151"/>
      <c r="H98" s="152"/>
      <c r="I98" s="153"/>
      <c r="J98" s="151"/>
      <c r="K98" s="151"/>
      <c r="L98" s="96">
        <v>0</v>
      </c>
      <c r="M98" s="154">
        <v>1</v>
      </c>
      <c r="N98" s="155">
        <f>Tabel6[[#This Row],[Bedrag 
excl. Btw  ]]/Tabel6[[#This Row],[Afschrijvings-
termijn]]</f>
        <v>0</v>
      </c>
      <c r="O98" s="156">
        <v>1</v>
      </c>
      <c r="P98" s="155">
        <f>Tabel6[[#This Row],[Afschrijvings-
kost ]]*Tabel6[[#This Row],[Bezetting tijdens opleidingsproject (%) ]]</f>
        <v>0</v>
      </c>
      <c r="Q98" s="143">
        <v>0</v>
      </c>
      <c r="R98" s="120">
        <v>1</v>
      </c>
      <c r="S98" s="121">
        <f>Tabel6[[#This Row],[Aanvaarde kosten]]/Tabel6[[#This Row],[Afschrijvings-
termijn  ]]</f>
        <v>0</v>
      </c>
      <c r="T98" s="122">
        <v>1</v>
      </c>
      <c r="U98" s="121">
        <f>Tabel6[[#This Row],[Afschrijvings-
kost  ]]*Tabel6[[#This Row],[Bezetting tijdens opleidingsproject (%)  ]]</f>
        <v>0</v>
      </c>
      <c r="V98" s="123">
        <f>Tabel6[[#This Row],[Factuurnummer]]</f>
        <v>0</v>
      </c>
      <c r="W98" s="124"/>
      <c r="X98" s="123"/>
    </row>
    <row r="99" spans="1:24" hidden="1" outlineLevel="1" x14ac:dyDescent="0.3">
      <c r="A99" s="135"/>
      <c r="B99" s="136">
        <v>0</v>
      </c>
      <c r="C99" s="137">
        <v>1</v>
      </c>
      <c r="D99" s="138">
        <f>Tabel6[[#This Row],[Bedrag excl. Btw]]/Tabel6[[#This Row],[Afschrijvings-
termijn ]]</f>
        <v>0</v>
      </c>
      <c r="E99" s="139">
        <v>1</v>
      </c>
      <c r="F99" s="141">
        <f>Tabel6[[#This Row],[Afschrijvings-
kost]]*Tabel6[[#This Row],[Bezetting tijdens opleidingsproject (%)]]</f>
        <v>0</v>
      </c>
      <c r="G99" s="151"/>
      <c r="H99" s="152"/>
      <c r="I99" s="153"/>
      <c r="J99" s="151"/>
      <c r="K99" s="151"/>
      <c r="L99" s="96">
        <v>0</v>
      </c>
      <c r="M99" s="154">
        <v>1</v>
      </c>
      <c r="N99" s="155">
        <f>Tabel6[[#This Row],[Bedrag 
excl. Btw  ]]/Tabel6[[#This Row],[Afschrijvings-
termijn]]</f>
        <v>0</v>
      </c>
      <c r="O99" s="156">
        <v>1</v>
      </c>
      <c r="P99" s="155">
        <f>Tabel6[[#This Row],[Afschrijvings-
kost ]]*Tabel6[[#This Row],[Bezetting tijdens opleidingsproject (%) ]]</f>
        <v>0</v>
      </c>
      <c r="Q99" s="143">
        <v>0</v>
      </c>
      <c r="R99" s="120">
        <v>1</v>
      </c>
      <c r="S99" s="121">
        <f>Tabel6[[#This Row],[Aanvaarde kosten]]/Tabel6[[#This Row],[Afschrijvings-
termijn  ]]</f>
        <v>0</v>
      </c>
      <c r="T99" s="122">
        <v>1</v>
      </c>
      <c r="U99" s="121">
        <f>Tabel6[[#This Row],[Afschrijvings-
kost  ]]*Tabel6[[#This Row],[Bezetting tijdens opleidingsproject (%)  ]]</f>
        <v>0</v>
      </c>
      <c r="V99" s="123">
        <f>Tabel6[[#This Row],[Factuurnummer]]</f>
        <v>0</v>
      </c>
      <c r="W99" s="124"/>
      <c r="X99" s="123"/>
    </row>
    <row r="100" spans="1:24" hidden="1" outlineLevel="1" x14ac:dyDescent="0.3">
      <c r="A100" s="135"/>
      <c r="B100" s="136">
        <v>0</v>
      </c>
      <c r="C100" s="137">
        <v>1</v>
      </c>
      <c r="D100" s="138">
        <f>Tabel6[[#This Row],[Bedrag excl. Btw]]/Tabel6[[#This Row],[Afschrijvings-
termijn ]]</f>
        <v>0</v>
      </c>
      <c r="E100" s="139">
        <v>1</v>
      </c>
      <c r="F100" s="141">
        <f>Tabel6[[#This Row],[Afschrijvings-
kost]]*Tabel6[[#This Row],[Bezetting tijdens opleidingsproject (%)]]</f>
        <v>0</v>
      </c>
      <c r="G100" s="151"/>
      <c r="H100" s="152"/>
      <c r="I100" s="153"/>
      <c r="J100" s="151"/>
      <c r="K100" s="151"/>
      <c r="L100" s="96">
        <v>0</v>
      </c>
      <c r="M100" s="154">
        <v>1</v>
      </c>
      <c r="N100" s="155">
        <f>Tabel6[[#This Row],[Bedrag 
excl. Btw  ]]/Tabel6[[#This Row],[Afschrijvings-
termijn]]</f>
        <v>0</v>
      </c>
      <c r="O100" s="156">
        <v>1</v>
      </c>
      <c r="P100" s="155">
        <f>Tabel6[[#This Row],[Afschrijvings-
kost ]]*Tabel6[[#This Row],[Bezetting tijdens opleidingsproject (%) ]]</f>
        <v>0</v>
      </c>
      <c r="Q100" s="143">
        <v>0</v>
      </c>
      <c r="R100" s="120">
        <v>1</v>
      </c>
      <c r="S100" s="121">
        <f>Tabel6[[#This Row],[Aanvaarde kosten]]/Tabel6[[#This Row],[Afschrijvings-
termijn  ]]</f>
        <v>0</v>
      </c>
      <c r="T100" s="122">
        <v>1</v>
      </c>
      <c r="U100" s="121">
        <f>Tabel6[[#This Row],[Afschrijvings-
kost  ]]*Tabel6[[#This Row],[Bezetting tijdens opleidingsproject (%)  ]]</f>
        <v>0</v>
      </c>
      <c r="V100" s="123">
        <f>Tabel6[[#This Row],[Factuurnummer]]</f>
        <v>0</v>
      </c>
      <c r="W100" s="124"/>
      <c r="X100" s="123"/>
    </row>
    <row r="101" spans="1:24" hidden="1" outlineLevel="1" x14ac:dyDescent="0.3">
      <c r="A101" s="135"/>
      <c r="B101" s="136">
        <v>0</v>
      </c>
      <c r="C101" s="137">
        <v>1</v>
      </c>
      <c r="D101" s="138">
        <f>Tabel6[[#This Row],[Bedrag excl. Btw]]/Tabel6[[#This Row],[Afschrijvings-
termijn ]]</f>
        <v>0</v>
      </c>
      <c r="E101" s="139">
        <v>1</v>
      </c>
      <c r="F101" s="141">
        <f>Tabel6[[#This Row],[Afschrijvings-
kost]]*Tabel6[[#This Row],[Bezetting tijdens opleidingsproject (%)]]</f>
        <v>0</v>
      </c>
      <c r="G101" s="151"/>
      <c r="H101" s="152"/>
      <c r="I101" s="153"/>
      <c r="J101" s="151"/>
      <c r="K101" s="151"/>
      <c r="L101" s="96">
        <v>0</v>
      </c>
      <c r="M101" s="154">
        <v>1</v>
      </c>
      <c r="N101" s="155">
        <f>Tabel6[[#This Row],[Bedrag 
excl. Btw  ]]/Tabel6[[#This Row],[Afschrijvings-
termijn]]</f>
        <v>0</v>
      </c>
      <c r="O101" s="156">
        <v>1</v>
      </c>
      <c r="P101" s="155">
        <f>Tabel6[[#This Row],[Afschrijvings-
kost ]]*Tabel6[[#This Row],[Bezetting tijdens opleidingsproject (%) ]]</f>
        <v>0</v>
      </c>
      <c r="Q101" s="143">
        <v>0</v>
      </c>
      <c r="R101" s="120">
        <v>1</v>
      </c>
      <c r="S101" s="121">
        <f>Tabel6[[#This Row],[Aanvaarde kosten]]/Tabel6[[#This Row],[Afschrijvings-
termijn  ]]</f>
        <v>0</v>
      </c>
      <c r="T101" s="122">
        <v>1</v>
      </c>
      <c r="U101" s="121">
        <f>Tabel6[[#This Row],[Afschrijvings-
kost  ]]*Tabel6[[#This Row],[Bezetting tijdens opleidingsproject (%)  ]]</f>
        <v>0</v>
      </c>
      <c r="V101" s="123">
        <f>Tabel6[[#This Row],[Factuurnummer]]</f>
        <v>0</v>
      </c>
      <c r="W101" s="124"/>
      <c r="X101" s="123"/>
    </row>
    <row r="102" spans="1:24" hidden="1" outlineLevel="1" x14ac:dyDescent="0.3">
      <c r="A102" s="135"/>
      <c r="B102" s="136">
        <v>0</v>
      </c>
      <c r="C102" s="137">
        <v>1</v>
      </c>
      <c r="D102" s="138">
        <f>Tabel6[[#This Row],[Bedrag excl. Btw]]/Tabel6[[#This Row],[Afschrijvings-
termijn ]]</f>
        <v>0</v>
      </c>
      <c r="E102" s="139">
        <v>1</v>
      </c>
      <c r="F102" s="141">
        <f>Tabel6[[#This Row],[Afschrijvings-
kost]]*Tabel6[[#This Row],[Bezetting tijdens opleidingsproject (%)]]</f>
        <v>0</v>
      </c>
      <c r="G102" s="151"/>
      <c r="H102" s="152"/>
      <c r="I102" s="153"/>
      <c r="J102" s="151"/>
      <c r="K102" s="151"/>
      <c r="L102" s="96">
        <v>0</v>
      </c>
      <c r="M102" s="154">
        <v>1</v>
      </c>
      <c r="N102" s="155">
        <f>Tabel6[[#This Row],[Bedrag 
excl. Btw  ]]/Tabel6[[#This Row],[Afschrijvings-
termijn]]</f>
        <v>0</v>
      </c>
      <c r="O102" s="156">
        <v>1</v>
      </c>
      <c r="P102" s="155">
        <f>Tabel6[[#This Row],[Afschrijvings-
kost ]]*Tabel6[[#This Row],[Bezetting tijdens opleidingsproject (%) ]]</f>
        <v>0</v>
      </c>
      <c r="Q102" s="143">
        <v>0</v>
      </c>
      <c r="R102" s="120">
        <v>1</v>
      </c>
      <c r="S102" s="121">
        <f>Tabel6[[#This Row],[Aanvaarde kosten]]/Tabel6[[#This Row],[Afschrijvings-
termijn  ]]</f>
        <v>0</v>
      </c>
      <c r="T102" s="122">
        <v>1</v>
      </c>
      <c r="U102" s="121">
        <f>Tabel6[[#This Row],[Afschrijvings-
kost  ]]*Tabel6[[#This Row],[Bezetting tijdens opleidingsproject (%)  ]]</f>
        <v>0</v>
      </c>
      <c r="V102" s="123">
        <f>Tabel6[[#This Row],[Factuurnummer]]</f>
        <v>0</v>
      </c>
      <c r="W102" s="124"/>
      <c r="X102" s="123"/>
    </row>
    <row r="103" spans="1:24" hidden="1" outlineLevel="1" x14ac:dyDescent="0.3">
      <c r="A103" s="135"/>
      <c r="B103" s="136">
        <v>0</v>
      </c>
      <c r="C103" s="137">
        <v>1</v>
      </c>
      <c r="D103" s="138">
        <f>Tabel6[[#This Row],[Bedrag excl. Btw]]/Tabel6[[#This Row],[Afschrijvings-
termijn ]]</f>
        <v>0</v>
      </c>
      <c r="E103" s="139">
        <v>1</v>
      </c>
      <c r="F103" s="141">
        <f>Tabel6[[#This Row],[Afschrijvings-
kost]]*Tabel6[[#This Row],[Bezetting tijdens opleidingsproject (%)]]</f>
        <v>0</v>
      </c>
      <c r="G103" s="151"/>
      <c r="H103" s="152"/>
      <c r="I103" s="153"/>
      <c r="J103" s="151"/>
      <c r="K103" s="151"/>
      <c r="L103" s="96">
        <v>0</v>
      </c>
      <c r="M103" s="154">
        <v>1</v>
      </c>
      <c r="N103" s="155">
        <f>Tabel6[[#This Row],[Bedrag 
excl. Btw  ]]/Tabel6[[#This Row],[Afschrijvings-
termijn]]</f>
        <v>0</v>
      </c>
      <c r="O103" s="156">
        <v>1</v>
      </c>
      <c r="P103" s="155">
        <f>Tabel6[[#This Row],[Afschrijvings-
kost ]]*Tabel6[[#This Row],[Bezetting tijdens opleidingsproject (%) ]]</f>
        <v>0</v>
      </c>
      <c r="Q103" s="143">
        <v>0</v>
      </c>
      <c r="R103" s="120">
        <v>1</v>
      </c>
      <c r="S103" s="121">
        <f>Tabel6[[#This Row],[Aanvaarde kosten]]/Tabel6[[#This Row],[Afschrijvings-
termijn  ]]</f>
        <v>0</v>
      </c>
      <c r="T103" s="122">
        <v>1</v>
      </c>
      <c r="U103" s="121">
        <f>Tabel6[[#This Row],[Afschrijvings-
kost  ]]*Tabel6[[#This Row],[Bezetting tijdens opleidingsproject (%)  ]]</f>
        <v>0</v>
      </c>
      <c r="V103" s="123">
        <f>Tabel6[[#This Row],[Factuurnummer]]</f>
        <v>0</v>
      </c>
      <c r="W103" s="124"/>
      <c r="X103" s="123"/>
    </row>
    <row r="104" spans="1:24" x14ac:dyDescent="0.3">
      <c r="A104" s="133" t="s">
        <v>15</v>
      </c>
      <c r="B104" s="134">
        <f>SUM(B105:B204)</f>
        <v>0</v>
      </c>
      <c r="C104" s="134"/>
      <c r="D104" s="134">
        <f>SUM(D105:D204)</f>
        <v>0</v>
      </c>
      <c r="E104" s="134"/>
      <c r="F104" s="140">
        <f>SUM(F105:F204)</f>
        <v>0</v>
      </c>
      <c r="G104" s="147"/>
      <c r="H104" s="147"/>
      <c r="I104" s="148"/>
      <c r="J104" s="147"/>
      <c r="K104" s="147"/>
      <c r="L104" s="149">
        <f>SUM(L105:L204)</f>
        <v>0</v>
      </c>
      <c r="M104" s="150"/>
      <c r="N104" s="149">
        <f>SUM(N105:N204)</f>
        <v>0</v>
      </c>
      <c r="O104" s="149"/>
      <c r="P104" s="149">
        <f>SUM(P105:P204)</f>
        <v>0</v>
      </c>
      <c r="Q104" s="142">
        <f>SUM(Q105:Q204)</f>
        <v>0</v>
      </c>
      <c r="R104" s="126"/>
      <c r="S104" s="125">
        <f>SUM(S105:S204)</f>
        <v>0</v>
      </c>
      <c r="T104" s="127"/>
      <c r="U104" s="125">
        <f>SUM(U105:U204)</f>
        <v>0</v>
      </c>
      <c r="V104" s="128"/>
      <c r="W104" s="128"/>
      <c r="X104" s="128"/>
    </row>
    <row r="105" spans="1:24" outlineLevel="1" x14ac:dyDescent="0.3">
      <c r="A105" s="135"/>
      <c r="B105" s="136">
        <v>0</v>
      </c>
      <c r="C105" s="137">
        <v>1</v>
      </c>
      <c r="D105" s="138">
        <f>Tabel6[[#This Row],[Bedrag excl. Btw]]/Tabel6[[#This Row],[Afschrijvings-
termijn ]]</f>
        <v>0</v>
      </c>
      <c r="E105" s="139">
        <v>1</v>
      </c>
      <c r="F105" s="141">
        <f>Tabel6[[#This Row],[Afschrijvings-
kost]]*Tabel6[[#This Row],[Bezetting tijdens opleidingsproject (%)]]</f>
        <v>0</v>
      </c>
      <c r="G105" s="151"/>
      <c r="H105" s="152"/>
      <c r="I105" s="153"/>
      <c r="J105" s="151"/>
      <c r="K105" s="151"/>
      <c r="L105" s="96">
        <v>0</v>
      </c>
      <c r="M105" s="154">
        <v>1</v>
      </c>
      <c r="N105" s="155">
        <f>Tabel6[[#This Row],[Bedrag 
excl. Btw  ]]/Tabel6[[#This Row],[Afschrijvings-
termijn]]</f>
        <v>0</v>
      </c>
      <c r="O105" s="156">
        <v>1</v>
      </c>
      <c r="P105" s="155">
        <f>Tabel6[[#This Row],[Afschrijvings-
kost ]]*Tabel6[[#This Row],[Bezetting tijdens opleidingsproject (%) ]]</f>
        <v>0</v>
      </c>
      <c r="Q105" s="143">
        <v>0</v>
      </c>
      <c r="R105" s="120">
        <v>1</v>
      </c>
      <c r="S105" s="121">
        <f>Tabel6[[#This Row],[Aanvaarde kosten]]/Tabel6[[#This Row],[Afschrijvings-
termijn  ]]</f>
        <v>0</v>
      </c>
      <c r="T105" s="122">
        <v>1</v>
      </c>
      <c r="U105" s="121">
        <f>Tabel6[[#This Row],[Afschrijvings-
kost  ]]*Tabel6[[#This Row],[Bezetting tijdens opleidingsproject (%)  ]]</f>
        <v>0</v>
      </c>
      <c r="V105" s="123">
        <f>Tabel6[[#This Row],[Factuurnummer]]</f>
        <v>0</v>
      </c>
      <c r="W105" s="124"/>
      <c r="X105" s="123"/>
    </row>
    <row r="106" spans="1:24" outlineLevel="1" x14ac:dyDescent="0.3">
      <c r="A106" s="135"/>
      <c r="B106" s="136">
        <v>0</v>
      </c>
      <c r="C106" s="137">
        <v>1</v>
      </c>
      <c r="D106" s="138">
        <f>Tabel6[[#This Row],[Bedrag excl. Btw]]/Tabel6[[#This Row],[Afschrijvings-
termijn ]]</f>
        <v>0</v>
      </c>
      <c r="E106" s="139">
        <v>1</v>
      </c>
      <c r="F106" s="141">
        <f>Tabel6[[#This Row],[Afschrijvings-
kost]]*Tabel6[[#This Row],[Bezetting tijdens opleidingsproject (%)]]</f>
        <v>0</v>
      </c>
      <c r="G106" s="151"/>
      <c r="H106" s="152"/>
      <c r="I106" s="153"/>
      <c r="J106" s="151"/>
      <c r="K106" s="151"/>
      <c r="L106" s="96">
        <v>0</v>
      </c>
      <c r="M106" s="154">
        <v>1</v>
      </c>
      <c r="N106" s="155">
        <f>Tabel6[[#This Row],[Bedrag 
excl. Btw  ]]/Tabel6[[#This Row],[Afschrijvings-
termijn]]</f>
        <v>0</v>
      </c>
      <c r="O106" s="156">
        <v>1</v>
      </c>
      <c r="P106" s="155">
        <f>Tabel6[[#This Row],[Afschrijvings-
kost ]]*Tabel6[[#This Row],[Bezetting tijdens opleidingsproject (%) ]]</f>
        <v>0</v>
      </c>
      <c r="Q106" s="143">
        <v>0</v>
      </c>
      <c r="R106" s="120">
        <v>1</v>
      </c>
      <c r="S106" s="121">
        <f>Tabel6[[#This Row],[Aanvaarde kosten]]/Tabel6[[#This Row],[Afschrijvings-
termijn  ]]</f>
        <v>0</v>
      </c>
      <c r="T106" s="122">
        <v>1</v>
      </c>
      <c r="U106" s="121">
        <f>Tabel6[[#This Row],[Afschrijvings-
kost  ]]*Tabel6[[#This Row],[Bezetting tijdens opleidingsproject (%)  ]]</f>
        <v>0</v>
      </c>
      <c r="V106" s="123">
        <f>Tabel6[[#This Row],[Factuurnummer]]</f>
        <v>0</v>
      </c>
      <c r="W106" s="124"/>
      <c r="X106" s="123"/>
    </row>
    <row r="107" spans="1:24" outlineLevel="1" x14ac:dyDescent="0.3">
      <c r="A107" s="135"/>
      <c r="B107" s="136">
        <v>0</v>
      </c>
      <c r="C107" s="137">
        <v>1</v>
      </c>
      <c r="D107" s="138">
        <f>Tabel6[[#This Row],[Bedrag excl. Btw]]/Tabel6[[#This Row],[Afschrijvings-
termijn ]]</f>
        <v>0</v>
      </c>
      <c r="E107" s="139">
        <v>1</v>
      </c>
      <c r="F107" s="141">
        <f>Tabel6[[#This Row],[Afschrijvings-
kost]]*Tabel6[[#This Row],[Bezetting tijdens opleidingsproject (%)]]</f>
        <v>0</v>
      </c>
      <c r="G107" s="151"/>
      <c r="H107" s="152"/>
      <c r="I107" s="153"/>
      <c r="J107" s="151"/>
      <c r="K107" s="151"/>
      <c r="L107" s="96">
        <v>0</v>
      </c>
      <c r="M107" s="154">
        <v>1</v>
      </c>
      <c r="N107" s="155">
        <f>Tabel6[[#This Row],[Bedrag 
excl. Btw  ]]/Tabel6[[#This Row],[Afschrijvings-
termijn]]</f>
        <v>0</v>
      </c>
      <c r="O107" s="157">
        <v>1</v>
      </c>
      <c r="P107" s="155">
        <f>Tabel6[[#This Row],[Afschrijvings-
kost ]]*Tabel6[[#This Row],[Bezetting tijdens opleidingsproject (%) ]]</f>
        <v>0</v>
      </c>
      <c r="Q107" s="143">
        <v>0</v>
      </c>
      <c r="R107" s="120">
        <v>1</v>
      </c>
      <c r="S107" s="121">
        <f>Tabel6[[#This Row],[Aanvaarde kosten]]/Tabel6[[#This Row],[Afschrijvings-
termijn  ]]</f>
        <v>0</v>
      </c>
      <c r="T107" s="122">
        <v>1</v>
      </c>
      <c r="U107" s="121">
        <f>Tabel6[[#This Row],[Afschrijvings-
kost  ]]*Tabel6[[#This Row],[Bezetting tijdens opleidingsproject (%)  ]]</f>
        <v>0</v>
      </c>
      <c r="V107" s="123">
        <f>Tabel6[[#This Row],[Factuurnummer]]</f>
        <v>0</v>
      </c>
      <c r="W107" s="124"/>
      <c r="X107" s="123"/>
    </row>
    <row r="108" spans="1:24" outlineLevel="1" x14ac:dyDescent="0.3">
      <c r="A108" s="135"/>
      <c r="B108" s="136">
        <v>0</v>
      </c>
      <c r="C108" s="137">
        <v>1</v>
      </c>
      <c r="D108" s="138">
        <f>Tabel6[[#This Row],[Bedrag excl. Btw]]/Tabel6[[#This Row],[Afschrijvings-
termijn ]]</f>
        <v>0</v>
      </c>
      <c r="E108" s="139">
        <v>1</v>
      </c>
      <c r="F108" s="141">
        <f>Tabel6[[#This Row],[Afschrijvings-
kost]]*Tabel6[[#This Row],[Bezetting tijdens opleidingsproject (%)]]</f>
        <v>0</v>
      </c>
      <c r="G108" s="151"/>
      <c r="H108" s="152"/>
      <c r="I108" s="153"/>
      <c r="J108" s="151"/>
      <c r="K108" s="151"/>
      <c r="L108" s="96">
        <v>0</v>
      </c>
      <c r="M108" s="154">
        <v>1</v>
      </c>
      <c r="N108" s="155">
        <f>Tabel6[[#This Row],[Bedrag 
excl. Btw  ]]/Tabel6[[#This Row],[Afschrijvings-
termijn]]</f>
        <v>0</v>
      </c>
      <c r="O108" s="156">
        <v>1</v>
      </c>
      <c r="P108" s="155">
        <f>Tabel6[[#This Row],[Afschrijvings-
kost ]]*Tabel6[[#This Row],[Bezetting tijdens opleidingsproject (%) ]]</f>
        <v>0</v>
      </c>
      <c r="Q108" s="143">
        <v>0</v>
      </c>
      <c r="R108" s="120">
        <v>1</v>
      </c>
      <c r="S108" s="121">
        <f>Tabel6[[#This Row],[Aanvaarde kosten]]/Tabel6[[#This Row],[Afschrijvings-
termijn  ]]</f>
        <v>0</v>
      </c>
      <c r="T108" s="122">
        <v>1</v>
      </c>
      <c r="U108" s="121">
        <f>Tabel6[[#This Row],[Afschrijvings-
kost  ]]*Tabel6[[#This Row],[Bezetting tijdens opleidingsproject (%)  ]]</f>
        <v>0</v>
      </c>
      <c r="V108" s="123">
        <f>Tabel6[[#This Row],[Factuurnummer]]</f>
        <v>0</v>
      </c>
      <c r="W108" s="124"/>
      <c r="X108" s="123"/>
    </row>
    <row r="109" spans="1:24" outlineLevel="1" x14ac:dyDescent="0.3">
      <c r="A109" s="135"/>
      <c r="B109" s="136">
        <v>0</v>
      </c>
      <c r="C109" s="137">
        <v>1</v>
      </c>
      <c r="D109" s="138">
        <f>Tabel6[[#This Row],[Bedrag excl. Btw]]/Tabel6[[#This Row],[Afschrijvings-
termijn ]]</f>
        <v>0</v>
      </c>
      <c r="E109" s="139">
        <v>1</v>
      </c>
      <c r="F109" s="141">
        <f>Tabel6[[#This Row],[Afschrijvings-
kost]]*Tabel6[[#This Row],[Bezetting tijdens opleidingsproject (%)]]</f>
        <v>0</v>
      </c>
      <c r="G109" s="151"/>
      <c r="H109" s="152"/>
      <c r="I109" s="153"/>
      <c r="J109" s="151"/>
      <c r="K109" s="151"/>
      <c r="L109" s="96">
        <v>0</v>
      </c>
      <c r="M109" s="154">
        <v>1</v>
      </c>
      <c r="N109" s="155">
        <f>Tabel6[[#This Row],[Bedrag 
excl. Btw  ]]/Tabel6[[#This Row],[Afschrijvings-
termijn]]</f>
        <v>0</v>
      </c>
      <c r="O109" s="157">
        <v>1</v>
      </c>
      <c r="P109" s="155">
        <f>Tabel6[[#This Row],[Afschrijvings-
kost ]]*Tabel6[[#This Row],[Bezetting tijdens opleidingsproject (%) ]]</f>
        <v>0</v>
      </c>
      <c r="Q109" s="143">
        <v>0</v>
      </c>
      <c r="R109" s="120">
        <v>1</v>
      </c>
      <c r="S109" s="121">
        <f>Tabel6[[#This Row],[Aanvaarde kosten]]/Tabel6[[#This Row],[Afschrijvings-
termijn  ]]</f>
        <v>0</v>
      </c>
      <c r="T109" s="122">
        <v>1</v>
      </c>
      <c r="U109" s="121">
        <f>Tabel6[[#This Row],[Afschrijvings-
kost  ]]*Tabel6[[#This Row],[Bezetting tijdens opleidingsproject (%)  ]]</f>
        <v>0</v>
      </c>
      <c r="V109" s="123">
        <f>Tabel6[[#This Row],[Factuurnummer]]</f>
        <v>0</v>
      </c>
      <c r="W109" s="124"/>
      <c r="X109" s="123"/>
    </row>
    <row r="110" spans="1:24" outlineLevel="1" x14ac:dyDescent="0.3">
      <c r="A110" s="135"/>
      <c r="B110" s="136">
        <v>0</v>
      </c>
      <c r="C110" s="137">
        <v>1</v>
      </c>
      <c r="D110" s="138">
        <f>Tabel6[[#This Row],[Bedrag excl. Btw]]/Tabel6[[#This Row],[Afschrijvings-
termijn ]]</f>
        <v>0</v>
      </c>
      <c r="E110" s="139">
        <v>1</v>
      </c>
      <c r="F110" s="141">
        <f>Tabel6[[#This Row],[Afschrijvings-
kost]]*Tabel6[[#This Row],[Bezetting tijdens opleidingsproject (%)]]</f>
        <v>0</v>
      </c>
      <c r="G110" s="151"/>
      <c r="H110" s="152"/>
      <c r="I110" s="153"/>
      <c r="J110" s="151"/>
      <c r="K110" s="151"/>
      <c r="L110" s="96">
        <v>0</v>
      </c>
      <c r="M110" s="154">
        <v>1</v>
      </c>
      <c r="N110" s="155">
        <f>Tabel6[[#This Row],[Bedrag 
excl. Btw  ]]/Tabel6[[#This Row],[Afschrijvings-
termijn]]</f>
        <v>0</v>
      </c>
      <c r="O110" s="156">
        <v>1</v>
      </c>
      <c r="P110" s="155">
        <f>Tabel6[[#This Row],[Afschrijvings-
kost ]]*Tabel6[[#This Row],[Bezetting tijdens opleidingsproject (%) ]]</f>
        <v>0</v>
      </c>
      <c r="Q110" s="143">
        <v>0</v>
      </c>
      <c r="R110" s="120">
        <v>1</v>
      </c>
      <c r="S110" s="121">
        <f>Tabel6[[#This Row],[Aanvaarde kosten]]/Tabel6[[#This Row],[Afschrijvings-
termijn  ]]</f>
        <v>0</v>
      </c>
      <c r="T110" s="122">
        <v>1</v>
      </c>
      <c r="U110" s="121">
        <f>Tabel6[[#This Row],[Afschrijvings-
kost  ]]*Tabel6[[#This Row],[Bezetting tijdens opleidingsproject (%)  ]]</f>
        <v>0</v>
      </c>
      <c r="V110" s="123">
        <f>Tabel6[[#This Row],[Factuurnummer]]</f>
        <v>0</v>
      </c>
      <c r="W110" s="124"/>
      <c r="X110" s="123"/>
    </row>
    <row r="111" spans="1:24" outlineLevel="1" x14ac:dyDescent="0.3">
      <c r="A111" s="135"/>
      <c r="B111" s="136">
        <v>0</v>
      </c>
      <c r="C111" s="137">
        <v>1</v>
      </c>
      <c r="D111" s="138">
        <f>Tabel6[[#This Row],[Bedrag excl. Btw]]/Tabel6[[#This Row],[Afschrijvings-
termijn ]]</f>
        <v>0</v>
      </c>
      <c r="E111" s="139">
        <v>1</v>
      </c>
      <c r="F111" s="141">
        <f>Tabel6[[#This Row],[Afschrijvings-
kost]]*Tabel6[[#This Row],[Bezetting tijdens opleidingsproject (%)]]</f>
        <v>0</v>
      </c>
      <c r="G111" s="151"/>
      <c r="H111" s="152"/>
      <c r="I111" s="153"/>
      <c r="J111" s="151"/>
      <c r="K111" s="151"/>
      <c r="L111" s="96">
        <v>0</v>
      </c>
      <c r="M111" s="154">
        <v>1</v>
      </c>
      <c r="N111" s="155">
        <f>Tabel6[[#This Row],[Bedrag 
excl. Btw  ]]/Tabel6[[#This Row],[Afschrijvings-
termijn]]</f>
        <v>0</v>
      </c>
      <c r="O111" s="157">
        <v>1</v>
      </c>
      <c r="P111" s="155">
        <f>Tabel6[[#This Row],[Afschrijvings-
kost ]]*Tabel6[[#This Row],[Bezetting tijdens opleidingsproject (%) ]]</f>
        <v>0</v>
      </c>
      <c r="Q111" s="143">
        <v>0</v>
      </c>
      <c r="R111" s="120">
        <v>1</v>
      </c>
      <c r="S111" s="121">
        <f>Tabel6[[#This Row],[Aanvaarde kosten]]/Tabel6[[#This Row],[Afschrijvings-
termijn  ]]</f>
        <v>0</v>
      </c>
      <c r="T111" s="122">
        <v>1</v>
      </c>
      <c r="U111" s="121">
        <f>Tabel6[[#This Row],[Afschrijvings-
kost  ]]*Tabel6[[#This Row],[Bezetting tijdens opleidingsproject (%)  ]]</f>
        <v>0</v>
      </c>
      <c r="V111" s="123">
        <f>Tabel6[[#This Row],[Factuurnummer]]</f>
        <v>0</v>
      </c>
      <c r="W111" s="124"/>
      <c r="X111" s="123"/>
    </row>
    <row r="112" spans="1:24" outlineLevel="1" x14ac:dyDescent="0.3">
      <c r="A112" s="135"/>
      <c r="B112" s="136">
        <v>0</v>
      </c>
      <c r="C112" s="137">
        <v>1</v>
      </c>
      <c r="D112" s="138">
        <f>Tabel6[[#This Row],[Bedrag excl. Btw]]/Tabel6[[#This Row],[Afschrijvings-
termijn ]]</f>
        <v>0</v>
      </c>
      <c r="E112" s="139">
        <v>1</v>
      </c>
      <c r="F112" s="141">
        <f>Tabel6[[#This Row],[Afschrijvings-
kost]]*Tabel6[[#This Row],[Bezetting tijdens opleidingsproject (%)]]</f>
        <v>0</v>
      </c>
      <c r="G112" s="151"/>
      <c r="H112" s="152"/>
      <c r="I112" s="153"/>
      <c r="J112" s="151"/>
      <c r="K112" s="151"/>
      <c r="L112" s="96">
        <v>0</v>
      </c>
      <c r="M112" s="154">
        <v>1</v>
      </c>
      <c r="N112" s="155">
        <f>Tabel6[[#This Row],[Bedrag 
excl. Btw  ]]/Tabel6[[#This Row],[Afschrijvings-
termijn]]</f>
        <v>0</v>
      </c>
      <c r="O112" s="156">
        <v>1</v>
      </c>
      <c r="P112" s="155">
        <f>Tabel6[[#This Row],[Afschrijvings-
kost ]]*Tabel6[[#This Row],[Bezetting tijdens opleidingsproject (%) ]]</f>
        <v>0</v>
      </c>
      <c r="Q112" s="143">
        <v>0</v>
      </c>
      <c r="R112" s="120">
        <v>1</v>
      </c>
      <c r="S112" s="121">
        <f>Tabel6[[#This Row],[Aanvaarde kosten]]/Tabel6[[#This Row],[Afschrijvings-
termijn  ]]</f>
        <v>0</v>
      </c>
      <c r="T112" s="122">
        <v>1</v>
      </c>
      <c r="U112" s="121">
        <f>Tabel6[[#This Row],[Afschrijvings-
kost  ]]*Tabel6[[#This Row],[Bezetting tijdens opleidingsproject (%)  ]]</f>
        <v>0</v>
      </c>
      <c r="V112" s="123">
        <f>Tabel6[[#This Row],[Factuurnummer]]</f>
        <v>0</v>
      </c>
      <c r="W112" s="124"/>
      <c r="X112" s="123"/>
    </row>
    <row r="113" spans="1:24" outlineLevel="1" x14ac:dyDescent="0.3">
      <c r="A113" s="135"/>
      <c r="B113" s="136">
        <v>0</v>
      </c>
      <c r="C113" s="137">
        <v>1</v>
      </c>
      <c r="D113" s="138">
        <f>Tabel6[[#This Row],[Bedrag excl. Btw]]/Tabel6[[#This Row],[Afschrijvings-
termijn ]]</f>
        <v>0</v>
      </c>
      <c r="E113" s="139">
        <v>1</v>
      </c>
      <c r="F113" s="141">
        <f>Tabel6[[#This Row],[Afschrijvings-
kost]]*Tabel6[[#This Row],[Bezetting tijdens opleidingsproject (%)]]</f>
        <v>0</v>
      </c>
      <c r="G113" s="151"/>
      <c r="H113" s="152"/>
      <c r="I113" s="153"/>
      <c r="J113" s="151"/>
      <c r="K113" s="151"/>
      <c r="L113" s="96">
        <v>0</v>
      </c>
      <c r="M113" s="154">
        <v>1</v>
      </c>
      <c r="N113" s="155">
        <f>Tabel6[[#This Row],[Bedrag 
excl. Btw  ]]/Tabel6[[#This Row],[Afschrijvings-
termijn]]</f>
        <v>0</v>
      </c>
      <c r="O113" s="157">
        <v>1</v>
      </c>
      <c r="P113" s="155">
        <f>Tabel6[[#This Row],[Afschrijvings-
kost ]]*Tabel6[[#This Row],[Bezetting tijdens opleidingsproject (%) ]]</f>
        <v>0</v>
      </c>
      <c r="Q113" s="143">
        <v>0</v>
      </c>
      <c r="R113" s="120">
        <v>1</v>
      </c>
      <c r="S113" s="121">
        <f>Tabel6[[#This Row],[Aanvaarde kosten]]/Tabel6[[#This Row],[Afschrijvings-
termijn  ]]</f>
        <v>0</v>
      </c>
      <c r="T113" s="122">
        <v>1</v>
      </c>
      <c r="U113" s="121">
        <f>Tabel6[[#This Row],[Afschrijvings-
kost  ]]*Tabel6[[#This Row],[Bezetting tijdens opleidingsproject (%)  ]]</f>
        <v>0</v>
      </c>
      <c r="V113" s="123">
        <f>Tabel6[[#This Row],[Factuurnummer]]</f>
        <v>0</v>
      </c>
      <c r="W113" s="124"/>
      <c r="X113" s="123"/>
    </row>
    <row r="114" spans="1:24" outlineLevel="1" x14ac:dyDescent="0.3">
      <c r="A114" s="135"/>
      <c r="B114" s="136">
        <v>0</v>
      </c>
      <c r="C114" s="137">
        <v>1</v>
      </c>
      <c r="D114" s="138">
        <f>Tabel6[[#This Row],[Bedrag excl. Btw]]/Tabel6[[#This Row],[Afschrijvings-
termijn ]]</f>
        <v>0</v>
      </c>
      <c r="E114" s="139">
        <v>1</v>
      </c>
      <c r="F114" s="141">
        <f>Tabel6[[#This Row],[Afschrijvings-
kost]]*Tabel6[[#This Row],[Bezetting tijdens opleidingsproject (%)]]</f>
        <v>0</v>
      </c>
      <c r="G114" s="151"/>
      <c r="H114" s="152"/>
      <c r="I114" s="153"/>
      <c r="J114" s="151"/>
      <c r="K114" s="151"/>
      <c r="L114" s="96">
        <v>0</v>
      </c>
      <c r="M114" s="154">
        <v>1</v>
      </c>
      <c r="N114" s="155">
        <f>Tabel6[[#This Row],[Bedrag 
excl. Btw  ]]/Tabel6[[#This Row],[Afschrijvings-
termijn]]</f>
        <v>0</v>
      </c>
      <c r="O114" s="156">
        <v>1</v>
      </c>
      <c r="P114" s="155">
        <f>Tabel6[[#This Row],[Afschrijvings-
kost ]]*Tabel6[[#This Row],[Bezetting tijdens opleidingsproject (%) ]]</f>
        <v>0</v>
      </c>
      <c r="Q114" s="143">
        <v>0</v>
      </c>
      <c r="R114" s="120">
        <v>1</v>
      </c>
      <c r="S114" s="121">
        <f>Tabel6[[#This Row],[Aanvaarde kosten]]/Tabel6[[#This Row],[Afschrijvings-
termijn  ]]</f>
        <v>0</v>
      </c>
      <c r="T114" s="122">
        <v>1</v>
      </c>
      <c r="U114" s="121">
        <f>Tabel6[[#This Row],[Afschrijvings-
kost  ]]*Tabel6[[#This Row],[Bezetting tijdens opleidingsproject (%)  ]]</f>
        <v>0</v>
      </c>
      <c r="V114" s="123">
        <f>Tabel6[[#This Row],[Factuurnummer]]</f>
        <v>0</v>
      </c>
      <c r="W114" s="124"/>
      <c r="X114" s="123"/>
    </row>
    <row r="115" spans="1:24" outlineLevel="1" x14ac:dyDescent="0.3">
      <c r="A115" s="135"/>
      <c r="B115" s="136">
        <v>0</v>
      </c>
      <c r="C115" s="137">
        <v>1</v>
      </c>
      <c r="D115" s="138">
        <f>Tabel6[[#This Row],[Bedrag excl. Btw]]/Tabel6[[#This Row],[Afschrijvings-
termijn ]]</f>
        <v>0</v>
      </c>
      <c r="E115" s="139">
        <v>1</v>
      </c>
      <c r="F115" s="141">
        <f>Tabel6[[#This Row],[Afschrijvings-
kost]]*Tabel6[[#This Row],[Bezetting tijdens opleidingsproject (%)]]</f>
        <v>0</v>
      </c>
      <c r="G115" s="151"/>
      <c r="H115" s="152"/>
      <c r="I115" s="153"/>
      <c r="J115" s="151"/>
      <c r="K115" s="151"/>
      <c r="L115" s="96">
        <v>0</v>
      </c>
      <c r="M115" s="154">
        <v>1</v>
      </c>
      <c r="N115" s="155">
        <f>Tabel6[[#This Row],[Bedrag 
excl. Btw  ]]/Tabel6[[#This Row],[Afschrijvings-
termijn]]</f>
        <v>0</v>
      </c>
      <c r="O115" s="157">
        <v>1</v>
      </c>
      <c r="P115" s="155">
        <f>Tabel6[[#This Row],[Afschrijvings-
kost ]]*Tabel6[[#This Row],[Bezetting tijdens opleidingsproject (%) ]]</f>
        <v>0</v>
      </c>
      <c r="Q115" s="143">
        <v>0</v>
      </c>
      <c r="R115" s="120">
        <v>1</v>
      </c>
      <c r="S115" s="121">
        <f>Tabel6[[#This Row],[Aanvaarde kosten]]/Tabel6[[#This Row],[Afschrijvings-
termijn  ]]</f>
        <v>0</v>
      </c>
      <c r="T115" s="122">
        <v>1</v>
      </c>
      <c r="U115" s="121">
        <f>Tabel6[[#This Row],[Afschrijvings-
kost  ]]*Tabel6[[#This Row],[Bezetting tijdens opleidingsproject (%)  ]]</f>
        <v>0</v>
      </c>
      <c r="V115" s="123">
        <f>Tabel6[[#This Row],[Factuurnummer]]</f>
        <v>0</v>
      </c>
      <c r="W115" s="124"/>
      <c r="X115" s="123"/>
    </row>
    <row r="116" spans="1:24" outlineLevel="1" x14ac:dyDescent="0.3">
      <c r="A116" s="135"/>
      <c r="B116" s="136">
        <v>0</v>
      </c>
      <c r="C116" s="137">
        <v>1</v>
      </c>
      <c r="D116" s="138">
        <f>Tabel6[[#This Row],[Bedrag excl. Btw]]/Tabel6[[#This Row],[Afschrijvings-
termijn ]]</f>
        <v>0</v>
      </c>
      <c r="E116" s="139">
        <v>1</v>
      </c>
      <c r="F116" s="141">
        <f>Tabel6[[#This Row],[Afschrijvings-
kost]]*Tabel6[[#This Row],[Bezetting tijdens opleidingsproject (%)]]</f>
        <v>0</v>
      </c>
      <c r="G116" s="151"/>
      <c r="H116" s="152"/>
      <c r="I116" s="153"/>
      <c r="J116" s="151"/>
      <c r="K116" s="151"/>
      <c r="L116" s="96">
        <v>0</v>
      </c>
      <c r="M116" s="154">
        <v>1</v>
      </c>
      <c r="N116" s="155">
        <f>Tabel6[[#This Row],[Bedrag 
excl. Btw  ]]/Tabel6[[#This Row],[Afschrijvings-
termijn]]</f>
        <v>0</v>
      </c>
      <c r="O116" s="156">
        <v>1</v>
      </c>
      <c r="P116" s="155">
        <f>Tabel6[[#This Row],[Afschrijvings-
kost ]]*Tabel6[[#This Row],[Bezetting tijdens opleidingsproject (%) ]]</f>
        <v>0</v>
      </c>
      <c r="Q116" s="143">
        <v>0</v>
      </c>
      <c r="R116" s="120">
        <v>1</v>
      </c>
      <c r="S116" s="121">
        <f>Tabel6[[#This Row],[Aanvaarde kosten]]/Tabel6[[#This Row],[Afschrijvings-
termijn  ]]</f>
        <v>0</v>
      </c>
      <c r="T116" s="122">
        <v>1</v>
      </c>
      <c r="U116" s="121">
        <f>Tabel6[[#This Row],[Afschrijvings-
kost  ]]*Tabel6[[#This Row],[Bezetting tijdens opleidingsproject (%)  ]]</f>
        <v>0</v>
      </c>
      <c r="V116" s="123">
        <f>Tabel6[[#This Row],[Factuurnummer]]</f>
        <v>0</v>
      </c>
      <c r="W116" s="124"/>
      <c r="X116" s="123"/>
    </row>
    <row r="117" spans="1:24" outlineLevel="1" x14ac:dyDescent="0.3">
      <c r="A117" s="135"/>
      <c r="B117" s="136">
        <v>0</v>
      </c>
      <c r="C117" s="137">
        <v>1</v>
      </c>
      <c r="D117" s="138">
        <f>Tabel6[[#This Row],[Bedrag excl. Btw]]/Tabel6[[#This Row],[Afschrijvings-
termijn ]]</f>
        <v>0</v>
      </c>
      <c r="E117" s="139">
        <v>1</v>
      </c>
      <c r="F117" s="141">
        <f>Tabel6[[#This Row],[Afschrijvings-
kost]]*Tabel6[[#This Row],[Bezetting tijdens opleidingsproject (%)]]</f>
        <v>0</v>
      </c>
      <c r="G117" s="151"/>
      <c r="H117" s="152"/>
      <c r="I117" s="153"/>
      <c r="J117" s="151"/>
      <c r="K117" s="151"/>
      <c r="L117" s="96">
        <v>0</v>
      </c>
      <c r="M117" s="154">
        <v>1</v>
      </c>
      <c r="N117" s="155">
        <f>Tabel6[[#This Row],[Bedrag 
excl. Btw  ]]/Tabel6[[#This Row],[Afschrijvings-
termijn]]</f>
        <v>0</v>
      </c>
      <c r="O117" s="157">
        <v>1</v>
      </c>
      <c r="P117" s="155">
        <f>Tabel6[[#This Row],[Afschrijvings-
kost ]]*Tabel6[[#This Row],[Bezetting tijdens opleidingsproject (%) ]]</f>
        <v>0</v>
      </c>
      <c r="Q117" s="143">
        <v>0</v>
      </c>
      <c r="R117" s="120">
        <v>1</v>
      </c>
      <c r="S117" s="121">
        <f>Tabel6[[#This Row],[Aanvaarde kosten]]/Tabel6[[#This Row],[Afschrijvings-
termijn  ]]</f>
        <v>0</v>
      </c>
      <c r="T117" s="122">
        <v>1</v>
      </c>
      <c r="U117" s="121">
        <f>Tabel6[[#This Row],[Afschrijvings-
kost  ]]*Tabel6[[#This Row],[Bezetting tijdens opleidingsproject (%)  ]]</f>
        <v>0</v>
      </c>
      <c r="V117" s="123">
        <f>Tabel6[[#This Row],[Factuurnummer]]</f>
        <v>0</v>
      </c>
      <c r="W117" s="124"/>
      <c r="X117" s="123"/>
    </row>
    <row r="118" spans="1:24" outlineLevel="1" x14ac:dyDescent="0.3">
      <c r="A118" s="135"/>
      <c r="B118" s="136">
        <v>0</v>
      </c>
      <c r="C118" s="137">
        <v>1</v>
      </c>
      <c r="D118" s="138">
        <f>Tabel6[[#This Row],[Bedrag excl. Btw]]/Tabel6[[#This Row],[Afschrijvings-
termijn ]]</f>
        <v>0</v>
      </c>
      <c r="E118" s="139">
        <v>1</v>
      </c>
      <c r="F118" s="141">
        <f>Tabel6[[#This Row],[Afschrijvings-
kost]]*Tabel6[[#This Row],[Bezetting tijdens opleidingsproject (%)]]</f>
        <v>0</v>
      </c>
      <c r="G118" s="151"/>
      <c r="H118" s="152"/>
      <c r="I118" s="153"/>
      <c r="J118" s="151"/>
      <c r="K118" s="151"/>
      <c r="L118" s="96">
        <v>0</v>
      </c>
      <c r="M118" s="154">
        <v>1</v>
      </c>
      <c r="N118" s="155">
        <f>Tabel6[[#This Row],[Bedrag 
excl. Btw  ]]/Tabel6[[#This Row],[Afschrijvings-
termijn]]</f>
        <v>0</v>
      </c>
      <c r="O118" s="156">
        <v>1</v>
      </c>
      <c r="P118" s="155">
        <f>Tabel6[[#This Row],[Afschrijvings-
kost ]]*Tabel6[[#This Row],[Bezetting tijdens opleidingsproject (%) ]]</f>
        <v>0</v>
      </c>
      <c r="Q118" s="143">
        <v>0</v>
      </c>
      <c r="R118" s="120">
        <v>1</v>
      </c>
      <c r="S118" s="121">
        <f>Tabel6[[#This Row],[Aanvaarde kosten]]/Tabel6[[#This Row],[Afschrijvings-
termijn  ]]</f>
        <v>0</v>
      </c>
      <c r="T118" s="122">
        <v>1</v>
      </c>
      <c r="U118" s="121">
        <f>Tabel6[[#This Row],[Afschrijvings-
kost  ]]*Tabel6[[#This Row],[Bezetting tijdens opleidingsproject (%)  ]]</f>
        <v>0</v>
      </c>
      <c r="V118" s="123">
        <f>Tabel6[[#This Row],[Factuurnummer]]</f>
        <v>0</v>
      </c>
      <c r="W118" s="124"/>
      <c r="X118" s="123"/>
    </row>
    <row r="119" spans="1:24" outlineLevel="1" x14ac:dyDescent="0.3">
      <c r="A119" s="135"/>
      <c r="B119" s="136">
        <v>0</v>
      </c>
      <c r="C119" s="137">
        <v>1</v>
      </c>
      <c r="D119" s="138">
        <f>Tabel6[[#This Row],[Bedrag excl. Btw]]/Tabel6[[#This Row],[Afschrijvings-
termijn ]]</f>
        <v>0</v>
      </c>
      <c r="E119" s="139">
        <v>1</v>
      </c>
      <c r="F119" s="141">
        <f>Tabel6[[#This Row],[Afschrijvings-
kost]]*Tabel6[[#This Row],[Bezetting tijdens opleidingsproject (%)]]</f>
        <v>0</v>
      </c>
      <c r="G119" s="151"/>
      <c r="H119" s="152"/>
      <c r="I119" s="153"/>
      <c r="J119" s="151"/>
      <c r="K119" s="151"/>
      <c r="L119" s="96">
        <v>0</v>
      </c>
      <c r="M119" s="154">
        <v>1</v>
      </c>
      <c r="N119" s="155">
        <f>Tabel6[[#This Row],[Bedrag 
excl. Btw  ]]/Tabel6[[#This Row],[Afschrijvings-
termijn]]</f>
        <v>0</v>
      </c>
      <c r="O119" s="157">
        <v>1</v>
      </c>
      <c r="P119" s="155">
        <f>Tabel6[[#This Row],[Afschrijvings-
kost ]]*Tabel6[[#This Row],[Bezetting tijdens opleidingsproject (%) ]]</f>
        <v>0</v>
      </c>
      <c r="Q119" s="143">
        <v>0</v>
      </c>
      <c r="R119" s="120">
        <v>1</v>
      </c>
      <c r="S119" s="121">
        <f>Tabel6[[#This Row],[Aanvaarde kosten]]/Tabel6[[#This Row],[Afschrijvings-
termijn  ]]</f>
        <v>0</v>
      </c>
      <c r="T119" s="122">
        <v>1</v>
      </c>
      <c r="U119" s="121">
        <f>Tabel6[[#This Row],[Afschrijvings-
kost  ]]*Tabel6[[#This Row],[Bezetting tijdens opleidingsproject (%)  ]]</f>
        <v>0</v>
      </c>
      <c r="V119" s="123">
        <f>Tabel6[[#This Row],[Factuurnummer]]</f>
        <v>0</v>
      </c>
      <c r="W119" s="124"/>
      <c r="X119" s="123"/>
    </row>
    <row r="120" spans="1:24" hidden="1" outlineLevel="1" x14ac:dyDescent="0.3">
      <c r="A120" s="135"/>
      <c r="B120" s="136">
        <v>0</v>
      </c>
      <c r="C120" s="137">
        <v>1</v>
      </c>
      <c r="D120" s="138">
        <f>Tabel6[[#This Row],[Bedrag excl. Btw]]/Tabel6[[#This Row],[Afschrijvings-
termijn ]]</f>
        <v>0</v>
      </c>
      <c r="E120" s="139">
        <v>1</v>
      </c>
      <c r="F120" s="141">
        <f>Tabel6[[#This Row],[Afschrijvings-
kost]]*Tabel6[[#This Row],[Bezetting tijdens opleidingsproject (%)]]</f>
        <v>0</v>
      </c>
      <c r="G120" s="151"/>
      <c r="H120" s="152"/>
      <c r="I120" s="153"/>
      <c r="J120" s="151"/>
      <c r="K120" s="151"/>
      <c r="L120" s="96">
        <v>0</v>
      </c>
      <c r="M120" s="154">
        <v>1</v>
      </c>
      <c r="N120" s="155">
        <f>Tabel6[[#This Row],[Bedrag 
excl. Btw  ]]/Tabel6[[#This Row],[Afschrijvings-
termijn]]</f>
        <v>0</v>
      </c>
      <c r="O120" s="156">
        <v>1</v>
      </c>
      <c r="P120" s="155">
        <f>Tabel6[[#This Row],[Afschrijvings-
kost ]]*Tabel6[[#This Row],[Bezetting tijdens opleidingsproject (%) ]]</f>
        <v>0</v>
      </c>
      <c r="Q120" s="143">
        <v>0</v>
      </c>
      <c r="R120" s="120">
        <v>1</v>
      </c>
      <c r="S120" s="121">
        <f>Tabel6[[#This Row],[Aanvaarde kosten]]/Tabel6[[#This Row],[Afschrijvings-
termijn  ]]</f>
        <v>0</v>
      </c>
      <c r="T120" s="122">
        <v>1</v>
      </c>
      <c r="U120" s="121">
        <f>Tabel6[[#This Row],[Afschrijvings-
kost  ]]*Tabel6[[#This Row],[Bezetting tijdens opleidingsproject (%)  ]]</f>
        <v>0</v>
      </c>
      <c r="V120" s="123">
        <f>Tabel6[[#This Row],[Factuurnummer]]</f>
        <v>0</v>
      </c>
      <c r="W120" s="124"/>
      <c r="X120" s="123"/>
    </row>
    <row r="121" spans="1:24" hidden="1" outlineLevel="1" x14ac:dyDescent="0.3">
      <c r="A121" s="135"/>
      <c r="B121" s="136">
        <v>0</v>
      </c>
      <c r="C121" s="137">
        <v>1</v>
      </c>
      <c r="D121" s="138">
        <f>Tabel6[[#This Row],[Bedrag excl. Btw]]/Tabel6[[#This Row],[Afschrijvings-
termijn ]]</f>
        <v>0</v>
      </c>
      <c r="E121" s="139">
        <v>1</v>
      </c>
      <c r="F121" s="141">
        <f>Tabel6[[#This Row],[Afschrijvings-
kost]]*Tabel6[[#This Row],[Bezetting tijdens opleidingsproject (%)]]</f>
        <v>0</v>
      </c>
      <c r="G121" s="151"/>
      <c r="H121" s="152"/>
      <c r="I121" s="153"/>
      <c r="J121" s="151"/>
      <c r="K121" s="151"/>
      <c r="L121" s="96">
        <v>0</v>
      </c>
      <c r="M121" s="154">
        <v>1</v>
      </c>
      <c r="N121" s="155">
        <f>Tabel6[[#This Row],[Bedrag 
excl. Btw  ]]/Tabel6[[#This Row],[Afschrijvings-
termijn]]</f>
        <v>0</v>
      </c>
      <c r="O121" s="157">
        <v>1</v>
      </c>
      <c r="P121" s="155">
        <f>Tabel6[[#This Row],[Afschrijvings-
kost ]]*Tabel6[[#This Row],[Bezetting tijdens opleidingsproject (%) ]]</f>
        <v>0</v>
      </c>
      <c r="Q121" s="143">
        <v>0</v>
      </c>
      <c r="R121" s="120">
        <v>1</v>
      </c>
      <c r="S121" s="121">
        <f>Tabel6[[#This Row],[Aanvaarde kosten]]/Tabel6[[#This Row],[Afschrijvings-
termijn  ]]</f>
        <v>0</v>
      </c>
      <c r="T121" s="122">
        <v>1</v>
      </c>
      <c r="U121" s="121">
        <f>Tabel6[[#This Row],[Afschrijvings-
kost  ]]*Tabel6[[#This Row],[Bezetting tijdens opleidingsproject (%)  ]]</f>
        <v>0</v>
      </c>
      <c r="V121" s="123">
        <f>Tabel6[[#This Row],[Factuurnummer]]</f>
        <v>0</v>
      </c>
      <c r="W121" s="124"/>
      <c r="X121" s="123"/>
    </row>
    <row r="122" spans="1:24" hidden="1" outlineLevel="1" x14ac:dyDescent="0.3">
      <c r="A122" s="135"/>
      <c r="B122" s="136">
        <v>0</v>
      </c>
      <c r="C122" s="137">
        <v>1</v>
      </c>
      <c r="D122" s="138">
        <f>Tabel6[[#This Row],[Bedrag excl. Btw]]/Tabel6[[#This Row],[Afschrijvings-
termijn ]]</f>
        <v>0</v>
      </c>
      <c r="E122" s="139">
        <v>1</v>
      </c>
      <c r="F122" s="141">
        <f>Tabel6[[#This Row],[Afschrijvings-
kost]]*Tabel6[[#This Row],[Bezetting tijdens opleidingsproject (%)]]</f>
        <v>0</v>
      </c>
      <c r="G122" s="151"/>
      <c r="H122" s="152"/>
      <c r="I122" s="153"/>
      <c r="J122" s="151"/>
      <c r="K122" s="151"/>
      <c r="L122" s="96">
        <v>0</v>
      </c>
      <c r="M122" s="154">
        <v>1</v>
      </c>
      <c r="N122" s="155">
        <f>Tabel6[[#This Row],[Bedrag 
excl. Btw  ]]/Tabel6[[#This Row],[Afschrijvings-
termijn]]</f>
        <v>0</v>
      </c>
      <c r="O122" s="156">
        <v>1</v>
      </c>
      <c r="P122" s="155">
        <f>Tabel6[[#This Row],[Afschrijvings-
kost ]]*Tabel6[[#This Row],[Bezetting tijdens opleidingsproject (%) ]]</f>
        <v>0</v>
      </c>
      <c r="Q122" s="143">
        <v>0</v>
      </c>
      <c r="R122" s="120">
        <v>1</v>
      </c>
      <c r="S122" s="121">
        <f>Tabel6[[#This Row],[Aanvaarde kosten]]/Tabel6[[#This Row],[Afschrijvings-
termijn  ]]</f>
        <v>0</v>
      </c>
      <c r="T122" s="122">
        <v>1</v>
      </c>
      <c r="U122" s="121">
        <f>Tabel6[[#This Row],[Afschrijvings-
kost  ]]*Tabel6[[#This Row],[Bezetting tijdens opleidingsproject (%)  ]]</f>
        <v>0</v>
      </c>
      <c r="V122" s="123">
        <f>Tabel6[[#This Row],[Factuurnummer]]</f>
        <v>0</v>
      </c>
      <c r="W122" s="124"/>
      <c r="X122" s="123"/>
    </row>
    <row r="123" spans="1:24" hidden="1" outlineLevel="1" x14ac:dyDescent="0.3">
      <c r="A123" s="135"/>
      <c r="B123" s="136">
        <v>0</v>
      </c>
      <c r="C123" s="137">
        <v>1</v>
      </c>
      <c r="D123" s="138">
        <f>Tabel6[[#This Row],[Bedrag excl. Btw]]/Tabel6[[#This Row],[Afschrijvings-
termijn ]]</f>
        <v>0</v>
      </c>
      <c r="E123" s="139">
        <v>1</v>
      </c>
      <c r="F123" s="141">
        <f>Tabel6[[#This Row],[Afschrijvings-
kost]]*Tabel6[[#This Row],[Bezetting tijdens opleidingsproject (%)]]</f>
        <v>0</v>
      </c>
      <c r="G123" s="151"/>
      <c r="H123" s="152"/>
      <c r="I123" s="153"/>
      <c r="J123" s="151"/>
      <c r="K123" s="151"/>
      <c r="L123" s="96">
        <v>0</v>
      </c>
      <c r="M123" s="154">
        <v>1</v>
      </c>
      <c r="N123" s="155">
        <f>Tabel6[[#This Row],[Bedrag 
excl. Btw  ]]/Tabel6[[#This Row],[Afschrijvings-
termijn]]</f>
        <v>0</v>
      </c>
      <c r="O123" s="157">
        <v>1</v>
      </c>
      <c r="P123" s="155">
        <f>Tabel6[[#This Row],[Afschrijvings-
kost ]]*Tabel6[[#This Row],[Bezetting tijdens opleidingsproject (%) ]]</f>
        <v>0</v>
      </c>
      <c r="Q123" s="143">
        <v>0</v>
      </c>
      <c r="R123" s="120">
        <v>1</v>
      </c>
      <c r="S123" s="121">
        <f>Tabel6[[#This Row],[Aanvaarde kosten]]/Tabel6[[#This Row],[Afschrijvings-
termijn  ]]</f>
        <v>0</v>
      </c>
      <c r="T123" s="122">
        <v>1</v>
      </c>
      <c r="U123" s="121">
        <f>Tabel6[[#This Row],[Afschrijvings-
kost  ]]*Tabel6[[#This Row],[Bezetting tijdens opleidingsproject (%)  ]]</f>
        <v>0</v>
      </c>
      <c r="V123" s="123">
        <f>Tabel6[[#This Row],[Factuurnummer]]</f>
        <v>0</v>
      </c>
      <c r="W123" s="124"/>
      <c r="X123" s="123"/>
    </row>
    <row r="124" spans="1:24" hidden="1" outlineLevel="1" x14ac:dyDescent="0.3">
      <c r="A124" s="135"/>
      <c r="B124" s="136">
        <v>0</v>
      </c>
      <c r="C124" s="137">
        <v>1</v>
      </c>
      <c r="D124" s="138">
        <f>Tabel6[[#This Row],[Bedrag excl. Btw]]/Tabel6[[#This Row],[Afschrijvings-
termijn ]]</f>
        <v>0</v>
      </c>
      <c r="E124" s="139">
        <v>1</v>
      </c>
      <c r="F124" s="141">
        <f>Tabel6[[#This Row],[Afschrijvings-
kost]]*Tabel6[[#This Row],[Bezetting tijdens opleidingsproject (%)]]</f>
        <v>0</v>
      </c>
      <c r="G124" s="151"/>
      <c r="H124" s="152"/>
      <c r="I124" s="153"/>
      <c r="J124" s="151"/>
      <c r="K124" s="151"/>
      <c r="L124" s="96">
        <v>0</v>
      </c>
      <c r="M124" s="154">
        <v>1</v>
      </c>
      <c r="N124" s="155">
        <f>Tabel6[[#This Row],[Bedrag 
excl. Btw  ]]/Tabel6[[#This Row],[Afschrijvings-
termijn]]</f>
        <v>0</v>
      </c>
      <c r="O124" s="156">
        <v>1</v>
      </c>
      <c r="P124" s="155">
        <f>Tabel6[[#This Row],[Afschrijvings-
kost ]]*Tabel6[[#This Row],[Bezetting tijdens opleidingsproject (%) ]]</f>
        <v>0</v>
      </c>
      <c r="Q124" s="143">
        <v>0</v>
      </c>
      <c r="R124" s="120">
        <v>1</v>
      </c>
      <c r="S124" s="121">
        <f>Tabel6[[#This Row],[Aanvaarde kosten]]/Tabel6[[#This Row],[Afschrijvings-
termijn  ]]</f>
        <v>0</v>
      </c>
      <c r="T124" s="122">
        <v>1</v>
      </c>
      <c r="U124" s="121">
        <f>Tabel6[[#This Row],[Afschrijvings-
kost  ]]*Tabel6[[#This Row],[Bezetting tijdens opleidingsproject (%)  ]]</f>
        <v>0</v>
      </c>
      <c r="V124" s="123">
        <f>Tabel6[[#This Row],[Factuurnummer]]</f>
        <v>0</v>
      </c>
      <c r="W124" s="124"/>
      <c r="X124" s="123"/>
    </row>
    <row r="125" spans="1:24" hidden="1" outlineLevel="1" x14ac:dyDescent="0.3">
      <c r="A125" s="135"/>
      <c r="B125" s="136">
        <v>0</v>
      </c>
      <c r="C125" s="137">
        <v>1</v>
      </c>
      <c r="D125" s="138">
        <f>Tabel6[[#This Row],[Bedrag excl. Btw]]/Tabel6[[#This Row],[Afschrijvings-
termijn ]]</f>
        <v>0</v>
      </c>
      <c r="E125" s="139">
        <v>1</v>
      </c>
      <c r="F125" s="141">
        <f>Tabel6[[#This Row],[Afschrijvings-
kost]]*Tabel6[[#This Row],[Bezetting tijdens opleidingsproject (%)]]</f>
        <v>0</v>
      </c>
      <c r="G125" s="151"/>
      <c r="H125" s="152"/>
      <c r="I125" s="153"/>
      <c r="J125" s="151"/>
      <c r="K125" s="151"/>
      <c r="L125" s="96">
        <v>0</v>
      </c>
      <c r="M125" s="154">
        <v>1</v>
      </c>
      <c r="N125" s="155">
        <f>Tabel6[[#This Row],[Bedrag 
excl. Btw  ]]/Tabel6[[#This Row],[Afschrijvings-
termijn]]</f>
        <v>0</v>
      </c>
      <c r="O125" s="157">
        <v>1</v>
      </c>
      <c r="P125" s="155">
        <f>Tabel6[[#This Row],[Afschrijvings-
kost ]]*Tabel6[[#This Row],[Bezetting tijdens opleidingsproject (%) ]]</f>
        <v>0</v>
      </c>
      <c r="Q125" s="143">
        <v>0</v>
      </c>
      <c r="R125" s="120">
        <v>1</v>
      </c>
      <c r="S125" s="121">
        <f>Tabel6[[#This Row],[Aanvaarde kosten]]/Tabel6[[#This Row],[Afschrijvings-
termijn  ]]</f>
        <v>0</v>
      </c>
      <c r="T125" s="122">
        <v>1</v>
      </c>
      <c r="U125" s="121">
        <f>Tabel6[[#This Row],[Afschrijvings-
kost  ]]*Tabel6[[#This Row],[Bezetting tijdens opleidingsproject (%)  ]]</f>
        <v>0</v>
      </c>
      <c r="V125" s="123">
        <f>Tabel6[[#This Row],[Factuurnummer]]</f>
        <v>0</v>
      </c>
      <c r="W125" s="124"/>
      <c r="X125" s="123"/>
    </row>
    <row r="126" spans="1:24" hidden="1" outlineLevel="1" x14ac:dyDescent="0.3">
      <c r="A126" s="135"/>
      <c r="B126" s="136">
        <v>0</v>
      </c>
      <c r="C126" s="137">
        <v>1</v>
      </c>
      <c r="D126" s="138">
        <f>Tabel6[[#This Row],[Bedrag excl. Btw]]/Tabel6[[#This Row],[Afschrijvings-
termijn ]]</f>
        <v>0</v>
      </c>
      <c r="E126" s="139">
        <v>1</v>
      </c>
      <c r="F126" s="141">
        <f>Tabel6[[#This Row],[Afschrijvings-
kost]]*Tabel6[[#This Row],[Bezetting tijdens opleidingsproject (%)]]</f>
        <v>0</v>
      </c>
      <c r="G126" s="151"/>
      <c r="H126" s="152"/>
      <c r="I126" s="153"/>
      <c r="J126" s="151"/>
      <c r="K126" s="151"/>
      <c r="L126" s="96">
        <v>0</v>
      </c>
      <c r="M126" s="154">
        <v>1</v>
      </c>
      <c r="N126" s="155">
        <f>Tabel6[[#This Row],[Bedrag 
excl. Btw  ]]/Tabel6[[#This Row],[Afschrijvings-
termijn]]</f>
        <v>0</v>
      </c>
      <c r="O126" s="156">
        <v>1</v>
      </c>
      <c r="P126" s="155">
        <f>Tabel6[[#This Row],[Afschrijvings-
kost ]]*Tabel6[[#This Row],[Bezetting tijdens opleidingsproject (%) ]]</f>
        <v>0</v>
      </c>
      <c r="Q126" s="143">
        <v>0</v>
      </c>
      <c r="R126" s="120">
        <v>1</v>
      </c>
      <c r="S126" s="121">
        <f>Tabel6[[#This Row],[Aanvaarde kosten]]/Tabel6[[#This Row],[Afschrijvings-
termijn  ]]</f>
        <v>0</v>
      </c>
      <c r="T126" s="122">
        <v>1</v>
      </c>
      <c r="U126" s="121">
        <f>Tabel6[[#This Row],[Afschrijvings-
kost  ]]*Tabel6[[#This Row],[Bezetting tijdens opleidingsproject (%)  ]]</f>
        <v>0</v>
      </c>
      <c r="V126" s="123">
        <f>Tabel6[[#This Row],[Factuurnummer]]</f>
        <v>0</v>
      </c>
      <c r="W126" s="124"/>
      <c r="X126" s="123"/>
    </row>
    <row r="127" spans="1:24" hidden="1" outlineLevel="1" x14ac:dyDescent="0.3">
      <c r="A127" s="135"/>
      <c r="B127" s="136">
        <v>0</v>
      </c>
      <c r="C127" s="137">
        <v>1</v>
      </c>
      <c r="D127" s="138">
        <f>Tabel6[[#This Row],[Bedrag excl. Btw]]/Tabel6[[#This Row],[Afschrijvings-
termijn ]]</f>
        <v>0</v>
      </c>
      <c r="E127" s="139">
        <v>1</v>
      </c>
      <c r="F127" s="141">
        <f>Tabel6[[#This Row],[Afschrijvings-
kost]]*Tabel6[[#This Row],[Bezetting tijdens opleidingsproject (%)]]</f>
        <v>0</v>
      </c>
      <c r="G127" s="151"/>
      <c r="H127" s="152"/>
      <c r="I127" s="153"/>
      <c r="J127" s="151"/>
      <c r="K127" s="151"/>
      <c r="L127" s="96">
        <v>0</v>
      </c>
      <c r="M127" s="154">
        <v>1</v>
      </c>
      <c r="N127" s="155">
        <f>Tabel6[[#This Row],[Bedrag 
excl. Btw  ]]/Tabel6[[#This Row],[Afschrijvings-
termijn]]</f>
        <v>0</v>
      </c>
      <c r="O127" s="157">
        <v>1</v>
      </c>
      <c r="P127" s="155">
        <f>Tabel6[[#This Row],[Afschrijvings-
kost ]]*Tabel6[[#This Row],[Bezetting tijdens opleidingsproject (%) ]]</f>
        <v>0</v>
      </c>
      <c r="Q127" s="143">
        <v>0</v>
      </c>
      <c r="R127" s="120">
        <v>1</v>
      </c>
      <c r="S127" s="121">
        <f>Tabel6[[#This Row],[Aanvaarde kosten]]/Tabel6[[#This Row],[Afschrijvings-
termijn  ]]</f>
        <v>0</v>
      </c>
      <c r="T127" s="122">
        <v>1</v>
      </c>
      <c r="U127" s="121">
        <f>Tabel6[[#This Row],[Afschrijvings-
kost  ]]*Tabel6[[#This Row],[Bezetting tijdens opleidingsproject (%)  ]]</f>
        <v>0</v>
      </c>
      <c r="V127" s="123">
        <f>Tabel6[[#This Row],[Factuurnummer]]</f>
        <v>0</v>
      </c>
      <c r="W127" s="124"/>
      <c r="X127" s="123"/>
    </row>
    <row r="128" spans="1:24" hidden="1" outlineLevel="1" x14ac:dyDescent="0.3">
      <c r="A128" s="135"/>
      <c r="B128" s="136">
        <v>0</v>
      </c>
      <c r="C128" s="137">
        <v>1</v>
      </c>
      <c r="D128" s="138">
        <f>Tabel6[[#This Row],[Bedrag excl. Btw]]/Tabel6[[#This Row],[Afschrijvings-
termijn ]]</f>
        <v>0</v>
      </c>
      <c r="E128" s="139">
        <v>1</v>
      </c>
      <c r="F128" s="141">
        <f>Tabel6[[#This Row],[Afschrijvings-
kost]]*Tabel6[[#This Row],[Bezetting tijdens opleidingsproject (%)]]</f>
        <v>0</v>
      </c>
      <c r="G128" s="151"/>
      <c r="H128" s="152"/>
      <c r="I128" s="153"/>
      <c r="J128" s="151"/>
      <c r="K128" s="151"/>
      <c r="L128" s="96">
        <v>0</v>
      </c>
      <c r="M128" s="154">
        <v>1</v>
      </c>
      <c r="N128" s="155">
        <f>Tabel6[[#This Row],[Bedrag 
excl. Btw  ]]/Tabel6[[#This Row],[Afschrijvings-
termijn]]</f>
        <v>0</v>
      </c>
      <c r="O128" s="156">
        <v>1</v>
      </c>
      <c r="P128" s="155">
        <f>Tabel6[[#This Row],[Afschrijvings-
kost ]]*Tabel6[[#This Row],[Bezetting tijdens opleidingsproject (%) ]]</f>
        <v>0</v>
      </c>
      <c r="Q128" s="143">
        <v>0</v>
      </c>
      <c r="R128" s="120">
        <v>1</v>
      </c>
      <c r="S128" s="121">
        <f>Tabel6[[#This Row],[Aanvaarde kosten]]/Tabel6[[#This Row],[Afschrijvings-
termijn  ]]</f>
        <v>0</v>
      </c>
      <c r="T128" s="122">
        <v>1</v>
      </c>
      <c r="U128" s="121">
        <f>Tabel6[[#This Row],[Afschrijvings-
kost  ]]*Tabel6[[#This Row],[Bezetting tijdens opleidingsproject (%)  ]]</f>
        <v>0</v>
      </c>
      <c r="V128" s="123">
        <f>Tabel6[[#This Row],[Factuurnummer]]</f>
        <v>0</v>
      </c>
      <c r="W128" s="124"/>
      <c r="X128" s="123"/>
    </row>
    <row r="129" spans="1:24" hidden="1" outlineLevel="1" x14ac:dyDescent="0.3">
      <c r="A129" s="135"/>
      <c r="B129" s="136">
        <v>0</v>
      </c>
      <c r="C129" s="137">
        <v>1</v>
      </c>
      <c r="D129" s="138">
        <f>Tabel6[[#This Row],[Bedrag excl. Btw]]/Tabel6[[#This Row],[Afschrijvings-
termijn ]]</f>
        <v>0</v>
      </c>
      <c r="E129" s="139">
        <v>1</v>
      </c>
      <c r="F129" s="141">
        <f>Tabel6[[#This Row],[Afschrijvings-
kost]]*Tabel6[[#This Row],[Bezetting tijdens opleidingsproject (%)]]</f>
        <v>0</v>
      </c>
      <c r="G129" s="151"/>
      <c r="H129" s="152"/>
      <c r="I129" s="153"/>
      <c r="J129" s="151"/>
      <c r="K129" s="151"/>
      <c r="L129" s="96">
        <v>0</v>
      </c>
      <c r="M129" s="154">
        <v>1</v>
      </c>
      <c r="N129" s="155">
        <f>Tabel6[[#This Row],[Bedrag 
excl. Btw  ]]/Tabel6[[#This Row],[Afschrijvings-
termijn]]</f>
        <v>0</v>
      </c>
      <c r="O129" s="157">
        <v>1</v>
      </c>
      <c r="P129" s="155">
        <f>Tabel6[[#This Row],[Afschrijvings-
kost ]]*Tabel6[[#This Row],[Bezetting tijdens opleidingsproject (%) ]]</f>
        <v>0</v>
      </c>
      <c r="Q129" s="143">
        <v>0</v>
      </c>
      <c r="R129" s="120">
        <v>1</v>
      </c>
      <c r="S129" s="121">
        <f>Tabel6[[#This Row],[Aanvaarde kosten]]/Tabel6[[#This Row],[Afschrijvings-
termijn  ]]</f>
        <v>0</v>
      </c>
      <c r="T129" s="122">
        <v>1</v>
      </c>
      <c r="U129" s="121">
        <f>Tabel6[[#This Row],[Afschrijvings-
kost  ]]*Tabel6[[#This Row],[Bezetting tijdens opleidingsproject (%)  ]]</f>
        <v>0</v>
      </c>
      <c r="V129" s="123">
        <f>Tabel6[[#This Row],[Factuurnummer]]</f>
        <v>0</v>
      </c>
      <c r="W129" s="124"/>
      <c r="X129" s="123"/>
    </row>
    <row r="130" spans="1:24" hidden="1" outlineLevel="1" x14ac:dyDescent="0.3">
      <c r="A130" s="135"/>
      <c r="B130" s="136">
        <v>0</v>
      </c>
      <c r="C130" s="137">
        <v>1</v>
      </c>
      <c r="D130" s="138">
        <f>Tabel6[[#This Row],[Bedrag excl. Btw]]/Tabel6[[#This Row],[Afschrijvings-
termijn ]]</f>
        <v>0</v>
      </c>
      <c r="E130" s="139">
        <v>1</v>
      </c>
      <c r="F130" s="141">
        <f>Tabel6[[#This Row],[Afschrijvings-
kost]]*Tabel6[[#This Row],[Bezetting tijdens opleidingsproject (%)]]</f>
        <v>0</v>
      </c>
      <c r="G130" s="151"/>
      <c r="H130" s="152"/>
      <c r="I130" s="153"/>
      <c r="J130" s="151"/>
      <c r="K130" s="151"/>
      <c r="L130" s="96">
        <v>0</v>
      </c>
      <c r="M130" s="154">
        <v>1</v>
      </c>
      <c r="N130" s="155">
        <f>Tabel6[[#This Row],[Bedrag 
excl. Btw  ]]/Tabel6[[#This Row],[Afschrijvings-
termijn]]</f>
        <v>0</v>
      </c>
      <c r="O130" s="156">
        <v>1</v>
      </c>
      <c r="P130" s="155">
        <f>Tabel6[[#This Row],[Afschrijvings-
kost ]]*Tabel6[[#This Row],[Bezetting tijdens opleidingsproject (%) ]]</f>
        <v>0</v>
      </c>
      <c r="Q130" s="143">
        <v>0</v>
      </c>
      <c r="R130" s="120">
        <v>1</v>
      </c>
      <c r="S130" s="121">
        <f>Tabel6[[#This Row],[Aanvaarde kosten]]/Tabel6[[#This Row],[Afschrijvings-
termijn  ]]</f>
        <v>0</v>
      </c>
      <c r="T130" s="122">
        <v>1</v>
      </c>
      <c r="U130" s="121">
        <f>Tabel6[[#This Row],[Afschrijvings-
kost  ]]*Tabel6[[#This Row],[Bezetting tijdens opleidingsproject (%)  ]]</f>
        <v>0</v>
      </c>
      <c r="V130" s="123">
        <f>Tabel6[[#This Row],[Factuurnummer]]</f>
        <v>0</v>
      </c>
      <c r="W130" s="124"/>
      <c r="X130" s="123"/>
    </row>
    <row r="131" spans="1:24" hidden="1" outlineLevel="1" x14ac:dyDescent="0.3">
      <c r="A131" s="135"/>
      <c r="B131" s="136">
        <v>0</v>
      </c>
      <c r="C131" s="137">
        <v>1</v>
      </c>
      <c r="D131" s="138">
        <f>Tabel6[[#This Row],[Bedrag excl. Btw]]/Tabel6[[#This Row],[Afschrijvings-
termijn ]]</f>
        <v>0</v>
      </c>
      <c r="E131" s="139">
        <v>1</v>
      </c>
      <c r="F131" s="141">
        <f>Tabel6[[#This Row],[Afschrijvings-
kost]]*Tabel6[[#This Row],[Bezetting tijdens opleidingsproject (%)]]</f>
        <v>0</v>
      </c>
      <c r="G131" s="151"/>
      <c r="H131" s="152"/>
      <c r="I131" s="153"/>
      <c r="J131" s="151"/>
      <c r="K131" s="151"/>
      <c r="L131" s="96">
        <v>0</v>
      </c>
      <c r="M131" s="154">
        <v>1</v>
      </c>
      <c r="N131" s="155">
        <f>Tabel6[[#This Row],[Bedrag 
excl. Btw  ]]/Tabel6[[#This Row],[Afschrijvings-
termijn]]</f>
        <v>0</v>
      </c>
      <c r="O131" s="157">
        <v>1</v>
      </c>
      <c r="P131" s="155">
        <f>Tabel6[[#This Row],[Afschrijvings-
kost ]]*Tabel6[[#This Row],[Bezetting tijdens opleidingsproject (%) ]]</f>
        <v>0</v>
      </c>
      <c r="Q131" s="143">
        <v>0</v>
      </c>
      <c r="R131" s="120">
        <v>1</v>
      </c>
      <c r="S131" s="121">
        <f>Tabel6[[#This Row],[Aanvaarde kosten]]/Tabel6[[#This Row],[Afschrijvings-
termijn  ]]</f>
        <v>0</v>
      </c>
      <c r="T131" s="122">
        <v>1</v>
      </c>
      <c r="U131" s="121">
        <f>Tabel6[[#This Row],[Afschrijvings-
kost  ]]*Tabel6[[#This Row],[Bezetting tijdens opleidingsproject (%)  ]]</f>
        <v>0</v>
      </c>
      <c r="V131" s="123">
        <f>Tabel6[[#This Row],[Factuurnummer]]</f>
        <v>0</v>
      </c>
      <c r="W131" s="124"/>
      <c r="X131" s="123"/>
    </row>
    <row r="132" spans="1:24" hidden="1" outlineLevel="1" x14ac:dyDescent="0.3">
      <c r="A132" s="135"/>
      <c r="B132" s="136">
        <v>0</v>
      </c>
      <c r="C132" s="137">
        <v>1</v>
      </c>
      <c r="D132" s="138">
        <f>Tabel6[[#This Row],[Bedrag excl. Btw]]/Tabel6[[#This Row],[Afschrijvings-
termijn ]]</f>
        <v>0</v>
      </c>
      <c r="E132" s="139">
        <v>1</v>
      </c>
      <c r="F132" s="141">
        <f>Tabel6[[#This Row],[Afschrijvings-
kost]]*Tabel6[[#This Row],[Bezetting tijdens opleidingsproject (%)]]</f>
        <v>0</v>
      </c>
      <c r="G132" s="151"/>
      <c r="H132" s="152"/>
      <c r="I132" s="153"/>
      <c r="J132" s="151"/>
      <c r="K132" s="151"/>
      <c r="L132" s="96">
        <v>0</v>
      </c>
      <c r="M132" s="154">
        <v>1</v>
      </c>
      <c r="N132" s="155">
        <f>Tabel6[[#This Row],[Bedrag 
excl. Btw  ]]/Tabel6[[#This Row],[Afschrijvings-
termijn]]</f>
        <v>0</v>
      </c>
      <c r="O132" s="156">
        <v>1</v>
      </c>
      <c r="P132" s="155">
        <f>Tabel6[[#This Row],[Afschrijvings-
kost ]]*Tabel6[[#This Row],[Bezetting tijdens opleidingsproject (%) ]]</f>
        <v>0</v>
      </c>
      <c r="Q132" s="143">
        <v>0</v>
      </c>
      <c r="R132" s="120">
        <v>1</v>
      </c>
      <c r="S132" s="121">
        <f>Tabel6[[#This Row],[Aanvaarde kosten]]/Tabel6[[#This Row],[Afschrijvings-
termijn  ]]</f>
        <v>0</v>
      </c>
      <c r="T132" s="122">
        <v>1</v>
      </c>
      <c r="U132" s="121">
        <f>Tabel6[[#This Row],[Afschrijvings-
kost  ]]*Tabel6[[#This Row],[Bezetting tijdens opleidingsproject (%)  ]]</f>
        <v>0</v>
      </c>
      <c r="V132" s="123">
        <f>Tabel6[[#This Row],[Factuurnummer]]</f>
        <v>0</v>
      </c>
      <c r="W132" s="124"/>
      <c r="X132" s="123"/>
    </row>
    <row r="133" spans="1:24" hidden="1" outlineLevel="1" x14ac:dyDescent="0.3">
      <c r="A133" s="135"/>
      <c r="B133" s="136">
        <v>0</v>
      </c>
      <c r="C133" s="137">
        <v>1</v>
      </c>
      <c r="D133" s="138">
        <f>Tabel6[[#This Row],[Bedrag excl. Btw]]/Tabel6[[#This Row],[Afschrijvings-
termijn ]]</f>
        <v>0</v>
      </c>
      <c r="E133" s="139">
        <v>1</v>
      </c>
      <c r="F133" s="141">
        <f>Tabel6[[#This Row],[Afschrijvings-
kost]]*Tabel6[[#This Row],[Bezetting tijdens opleidingsproject (%)]]</f>
        <v>0</v>
      </c>
      <c r="G133" s="151"/>
      <c r="H133" s="152"/>
      <c r="I133" s="153"/>
      <c r="J133" s="151"/>
      <c r="K133" s="151"/>
      <c r="L133" s="96">
        <v>0</v>
      </c>
      <c r="M133" s="154">
        <v>1</v>
      </c>
      <c r="N133" s="155">
        <f>Tabel6[[#This Row],[Bedrag 
excl. Btw  ]]/Tabel6[[#This Row],[Afschrijvings-
termijn]]</f>
        <v>0</v>
      </c>
      <c r="O133" s="157">
        <v>1</v>
      </c>
      <c r="P133" s="155">
        <f>Tabel6[[#This Row],[Afschrijvings-
kost ]]*Tabel6[[#This Row],[Bezetting tijdens opleidingsproject (%) ]]</f>
        <v>0</v>
      </c>
      <c r="Q133" s="143">
        <v>0</v>
      </c>
      <c r="R133" s="120">
        <v>1</v>
      </c>
      <c r="S133" s="121">
        <f>Tabel6[[#This Row],[Aanvaarde kosten]]/Tabel6[[#This Row],[Afschrijvings-
termijn  ]]</f>
        <v>0</v>
      </c>
      <c r="T133" s="122">
        <v>1</v>
      </c>
      <c r="U133" s="121">
        <f>Tabel6[[#This Row],[Afschrijvings-
kost  ]]*Tabel6[[#This Row],[Bezetting tijdens opleidingsproject (%)  ]]</f>
        <v>0</v>
      </c>
      <c r="V133" s="123">
        <f>Tabel6[[#This Row],[Factuurnummer]]</f>
        <v>0</v>
      </c>
      <c r="W133" s="124"/>
      <c r="X133" s="123"/>
    </row>
    <row r="134" spans="1:24" hidden="1" outlineLevel="1" x14ac:dyDescent="0.3">
      <c r="A134" s="135"/>
      <c r="B134" s="136">
        <v>0</v>
      </c>
      <c r="C134" s="137">
        <v>1</v>
      </c>
      <c r="D134" s="138">
        <f>Tabel6[[#This Row],[Bedrag excl. Btw]]/Tabel6[[#This Row],[Afschrijvings-
termijn ]]</f>
        <v>0</v>
      </c>
      <c r="E134" s="139">
        <v>1</v>
      </c>
      <c r="F134" s="141">
        <f>Tabel6[[#This Row],[Afschrijvings-
kost]]*Tabel6[[#This Row],[Bezetting tijdens opleidingsproject (%)]]</f>
        <v>0</v>
      </c>
      <c r="G134" s="151"/>
      <c r="H134" s="152"/>
      <c r="I134" s="153"/>
      <c r="J134" s="151"/>
      <c r="K134" s="151"/>
      <c r="L134" s="96">
        <v>0</v>
      </c>
      <c r="M134" s="154">
        <v>1</v>
      </c>
      <c r="N134" s="155">
        <f>Tabel6[[#This Row],[Bedrag 
excl. Btw  ]]/Tabel6[[#This Row],[Afschrijvings-
termijn]]</f>
        <v>0</v>
      </c>
      <c r="O134" s="156">
        <v>1</v>
      </c>
      <c r="P134" s="155">
        <f>Tabel6[[#This Row],[Afschrijvings-
kost ]]*Tabel6[[#This Row],[Bezetting tijdens opleidingsproject (%) ]]</f>
        <v>0</v>
      </c>
      <c r="Q134" s="143">
        <v>0</v>
      </c>
      <c r="R134" s="120">
        <v>1</v>
      </c>
      <c r="S134" s="121">
        <f>Tabel6[[#This Row],[Aanvaarde kosten]]/Tabel6[[#This Row],[Afschrijvings-
termijn  ]]</f>
        <v>0</v>
      </c>
      <c r="T134" s="122">
        <v>1</v>
      </c>
      <c r="U134" s="121">
        <f>Tabel6[[#This Row],[Afschrijvings-
kost  ]]*Tabel6[[#This Row],[Bezetting tijdens opleidingsproject (%)  ]]</f>
        <v>0</v>
      </c>
      <c r="V134" s="123">
        <f>Tabel6[[#This Row],[Factuurnummer]]</f>
        <v>0</v>
      </c>
      <c r="W134" s="124"/>
      <c r="X134" s="123"/>
    </row>
    <row r="135" spans="1:24" hidden="1" outlineLevel="1" x14ac:dyDescent="0.3">
      <c r="A135" s="135"/>
      <c r="B135" s="136">
        <v>0</v>
      </c>
      <c r="C135" s="137">
        <v>1</v>
      </c>
      <c r="D135" s="138">
        <f>Tabel6[[#This Row],[Bedrag excl. Btw]]/Tabel6[[#This Row],[Afschrijvings-
termijn ]]</f>
        <v>0</v>
      </c>
      <c r="E135" s="139">
        <v>1</v>
      </c>
      <c r="F135" s="141">
        <f>Tabel6[[#This Row],[Afschrijvings-
kost]]*Tabel6[[#This Row],[Bezetting tijdens opleidingsproject (%)]]</f>
        <v>0</v>
      </c>
      <c r="G135" s="151"/>
      <c r="H135" s="152"/>
      <c r="I135" s="153"/>
      <c r="J135" s="151"/>
      <c r="K135" s="151"/>
      <c r="L135" s="96">
        <v>0</v>
      </c>
      <c r="M135" s="154">
        <v>1</v>
      </c>
      <c r="N135" s="155">
        <f>Tabel6[[#This Row],[Bedrag 
excl. Btw  ]]/Tabel6[[#This Row],[Afschrijvings-
termijn]]</f>
        <v>0</v>
      </c>
      <c r="O135" s="157">
        <v>1</v>
      </c>
      <c r="P135" s="155">
        <f>Tabel6[[#This Row],[Afschrijvings-
kost ]]*Tabel6[[#This Row],[Bezetting tijdens opleidingsproject (%) ]]</f>
        <v>0</v>
      </c>
      <c r="Q135" s="143">
        <v>0</v>
      </c>
      <c r="R135" s="120">
        <v>1</v>
      </c>
      <c r="S135" s="121">
        <f>Tabel6[[#This Row],[Aanvaarde kosten]]/Tabel6[[#This Row],[Afschrijvings-
termijn  ]]</f>
        <v>0</v>
      </c>
      <c r="T135" s="122">
        <v>1</v>
      </c>
      <c r="U135" s="121">
        <f>Tabel6[[#This Row],[Afschrijvings-
kost  ]]*Tabel6[[#This Row],[Bezetting tijdens opleidingsproject (%)  ]]</f>
        <v>0</v>
      </c>
      <c r="V135" s="123">
        <f>Tabel6[[#This Row],[Factuurnummer]]</f>
        <v>0</v>
      </c>
      <c r="W135" s="124"/>
      <c r="X135" s="123"/>
    </row>
    <row r="136" spans="1:24" hidden="1" outlineLevel="1" x14ac:dyDescent="0.3">
      <c r="A136" s="135"/>
      <c r="B136" s="136">
        <v>0</v>
      </c>
      <c r="C136" s="137">
        <v>1</v>
      </c>
      <c r="D136" s="138">
        <f>Tabel6[[#This Row],[Bedrag excl. Btw]]/Tabel6[[#This Row],[Afschrijvings-
termijn ]]</f>
        <v>0</v>
      </c>
      <c r="E136" s="139">
        <v>1</v>
      </c>
      <c r="F136" s="141">
        <f>Tabel6[[#This Row],[Afschrijvings-
kost]]*Tabel6[[#This Row],[Bezetting tijdens opleidingsproject (%)]]</f>
        <v>0</v>
      </c>
      <c r="G136" s="151"/>
      <c r="H136" s="152"/>
      <c r="I136" s="153"/>
      <c r="J136" s="151"/>
      <c r="K136" s="151"/>
      <c r="L136" s="96">
        <v>0</v>
      </c>
      <c r="M136" s="154">
        <v>1</v>
      </c>
      <c r="N136" s="155">
        <f>Tabel6[[#This Row],[Bedrag 
excl. Btw  ]]/Tabel6[[#This Row],[Afschrijvings-
termijn]]</f>
        <v>0</v>
      </c>
      <c r="O136" s="156">
        <v>1</v>
      </c>
      <c r="P136" s="155">
        <f>Tabel6[[#This Row],[Afschrijvings-
kost ]]*Tabel6[[#This Row],[Bezetting tijdens opleidingsproject (%) ]]</f>
        <v>0</v>
      </c>
      <c r="Q136" s="143">
        <v>0</v>
      </c>
      <c r="R136" s="120">
        <v>1</v>
      </c>
      <c r="S136" s="121">
        <f>Tabel6[[#This Row],[Aanvaarde kosten]]/Tabel6[[#This Row],[Afschrijvings-
termijn  ]]</f>
        <v>0</v>
      </c>
      <c r="T136" s="122">
        <v>1</v>
      </c>
      <c r="U136" s="121">
        <f>Tabel6[[#This Row],[Afschrijvings-
kost  ]]*Tabel6[[#This Row],[Bezetting tijdens opleidingsproject (%)  ]]</f>
        <v>0</v>
      </c>
      <c r="V136" s="123">
        <f>Tabel6[[#This Row],[Factuurnummer]]</f>
        <v>0</v>
      </c>
      <c r="W136" s="124"/>
      <c r="X136" s="123"/>
    </row>
    <row r="137" spans="1:24" hidden="1" outlineLevel="1" x14ac:dyDescent="0.3">
      <c r="A137" s="135"/>
      <c r="B137" s="136">
        <v>0</v>
      </c>
      <c r="C137" s="137">
        <v>1</v>
      </c>
      <c r="D137" s="138">
        <f>Tabel6[[#This Row],[Bedrag excl. Btw]]/Tabel6[[#This Row],[Afschrijvings-
termijn ]]</f>
        <v>0</v>
      </c>
      <c r="E137" s="139">
        <v>1</v>
      </c>
      <c r="F137" s="141">
        <f>Tabel6[[#This Row],[Afschrijvings-
kost]]*Tabel6[[#This Row],[Bezetting tijdens opleidingsproject (%)]]</f>
        <v>0</v>
      </c>
      <c r="G137" s="151"/>
      <c r="H137" s="152"/>
      <c r="I137" s="153"/>
      <c r="J137" s="151"/>
      <c r="K137" s="151"/>
      <c r="L137" s="96">
        <v>0</v>
      </c>
      <c r="M137" s="154">
        <v>1</v>
      </c>
      <c r="N137" s="155">
        <f>Tabel6[[#This Row],[Bedrag 
excl. Btw  ]]/Tabel6[[#This Row],[Afschrijvings-
termijn]]</f>
        <v>0</v>
      </c>
      <c r="O137" s="157">
        <v>1</v>
      </c>
      <c r="P137" s="155">
        <f>Tabel6[[#This Row],[Afschrijvings-
kost ]]*Tabel6[[#This Row],[Bezetting tijdens opleidingsproject (%) ]]</f>
        <v>0</v>
      </c>
      <c r="Q137" s="143">
        <v>0</v>
      </c>
      <c r="R137" s="120">
        <v>1</v>
      </c>
      <c r="S137" s="121">
        <f>Tabel6[[#This Row],[Aanvaarde kosten]]/Tabel6[[#This Row],[Afschrijvings-
termijn  ]]</f>
        <v>0</v>
      </c>
      <c r="T137" s="122">
        <v>1</v>
      </c>
      <c r="U137" s="121">
        <f>Tabel6[[#This Row],[Afschrijvings-
kost  ]]*Tabel6[[#This Row],[Bezetting tijdens opleidingsproject (%)  ]]</f>
        <v>0</v>
      </c>
      <c r="V137" s="123">
        <f>Tabel6[[#This Row],[Factuurnummer]]</f>
        <v>0</v>
      </c>
      <c r="W137" s="124"/>
      <c r="X137" s="123"/>
    </row>
    <row r="138" spans="1:24" hidden="1" outlineLevel="1" x14ac:dyDescent="0.3">
      <c r="A138" s="135"/>
      <c r="B138" s="136">
        <v>0</v>
      </c>
      <c r="C138" s="137">
        <v>1</v>
      </c>
      <c r="D138" s="138">
        <f>Tabel6[[#This Row],[Bedrag excl. Btw]]/Tabel6[[#This Row],[Afschrijvings-
termijn ]]</f>
        <v>0</v>
      </c>
      <c r="E138" s="139">
        <v>1</v>
      </c>
      <c r="F138" s="141">
        <f>Tabel6[[#This Row],[Afschrijvings-
kost]]*Tabel6[[#This Row],[Bezetting tijdens opleidingsproject (%)]]</f>
        <v>0</v>
      </c>
      <c r="G138" s="151"/>
      <c r="H138" s="152"/>
      <c r="I138" s="153"/>
      <c r="J138" s="151"/>
      <c r="K138" s="151"/>
      <c r="L138" s="96">
        <v>0</v>
      </c>
      <c r="M138" s="154">
        <v>1</v>
      </c>
      <c r="N138" s="155">
        <f>Tabel6[[#This Row],[Bedrag 
excl. Btw  ]]/Tabel6[[#This Row],[Afschrijvings-
termijn]]</f>
        <v>0</v>
      </c>
      <c r="O138" s="156">
        <v>1</v>
      </c>
      <c r="P138" s="155">
        <f>Tabel6[[#This Row],[Afschrijvings-
kost ]]*Tabel6[[#This Row],[Bezetting tijdens opleidingsproject (%) ]]</f>
        <v>0</v>
      </c>
      <c r="Q138" s="143">
        <v>0</v>
      </c>
      <c r="R138" s="120">
        <v>1</v>
      </c>
      <c r="S138" s="121">
        <f>Tabel6[[#This Row],[Aanvaarde kosten]]/Tabel6[[#This Row],[Afschrijvings-
termijn  ]]</f>
        <v>0</v>
      </c>
      <c r="T138" s="122">
        <v>1</v>
      </c>
      <c r="U138" s="121">
        <f>Tabel6[[#This Row],[Afschrijvings-
kost  ]]*Tabel6[[#This Row],[Bezetting tijdens opleidingsproject (%)  ]]</f>
        <v>0</v>
      </c>
      <c r="V138" s="123">
        <f>Tabel6[[#This Row],[Factuurnummer]]</f>
        <v>0</v>
      </c>
      <c r="W138" s="124"/>
      <c r="X138" s="123"/>
    </row>
    <row r="139" spans="1:24" hidden="1" outlineLevel="1" x14ac:dyDescent="0.3">
      <c r="A139" s="135"/>
      <c r="B139" s="136">
        <v>0</v>
      </c>
      <c r="C139" s="137">
        <v>1</v>
      </c>
      <c r="D139" s="138">
        <f>Tabel6[[#This Row],[Bedrag excl. Btw]]/Tabel6[[#This Row],[Afschrijvings-
termijn ]]</f>
        <v>0</v>
      </c>
      <c r="E139" s="139">
        <v>1</v>
      </c>
      <c r="F139" s="141">
        <f>Tabel6[[#This Row],[Afschrijvings-
kost]]*Tabel6[[#This Row],[Bezetting tijdens opleidingsproject (%)]]</f>
        <v>0</v>
      </c>
      <c r="G139" s="151"/>
      <c r="H139" s="152"/>
      <c r="I139" s="153"/>
      <c r="J139" s="151"/>
      <c r="K139" s="151"/>
      <c r="L139" s="96">
        <v>0</v>
      </c>
      <c r="M139" s="154">
        <v>1</v>
      </c>
      <c r="N139" s="155">
        <f>Tabel6[[#This Row],[Bedrag 
excl. Btw  ]]/Tabel6[[#This Row],[Afschrijvings-
termijn]]</f>
        <v>0</v>
      </c>
      <c r="O139" s="157">
        <v>1</v>
      </c>
      <c r="P139" s="155">
        <f>Tabel6[[#This Row],[Afschrijvings-
kost ]]*Tabel6[[#This Row],[Bezetting tijdens opleidingsproject (%) ]]</f>
        <v>0</v>
      </c>
      <c r="Q139" s="143">
        <v>0</v>
      </c>
      <c r="R139" s="120">
        <v>1</v>
      </c>
      <c r="S139" s="121">
        <f>Tabel6[[#This Row],[Aanvaarde kosten]]/Tabel6[[#This Row],[Afschrijvings-
termijn  ]]</f>
        <v>0</v>
      </c>
      <c r="T139" s="122">
        <v>1</v>
      </c>
      <c r="U139" s="121">
        <f>Tabel6[[#This Row],[Afschrijvings-
kost  ]]*Tabel6[[#This Row],[Bezetting tijdens opleidingsproject (%)  ]]</f>
        <v>0</v>
      </c>
      <c r="V139" s="123">
        <f>Tabel6[[#This Row],[Factuurnummer]]</f>
        <v>0</v>
      </c>
      <c r="W139" s="124"/>
      <c r="X139" s="123"/>
    </row>
    <row r="140" spans="1:24" hidden="1" outlineLevel="1" x14ac:dyDescent="0.3">
      <c r="A140" s="135"/>
      <c r="B140" s="136">
        <v>0</v>
      </c>
      <c r="C140" s="137">
        <v>1</v>
      </c>
      <c r="D140" s="138">
        <f>Tabel6[[#This Row],[Bedrag excl. Btw]]/Tabel6[[#This Row],[Afschrijvings-
termijn ]]</f>
        <v>0</v>
      </c>
      <c r="E140" s="139">
        <v>1</v>
      </c>
      <c r="F140" s="141">
        <f>Tabel6[[#This Row],[Afschrijvings-
kost]]*Tabel6[[#This Row],[Bezetting tijdens opleidingsproject (%)]]</f>
        <v>0</v>
      </c>
      <c r="G140" s="151"/>
      <c r="H140" s="152"/>
      <c r="I140" s="153"/>
      <c r="J140" s="151"/>
      <c r="K140" s="151"/>
      <c r="L140" s="96">
        <v>0</v>
      </c>
      <c r="M140" s="154">
        <v>1</v>
      </c>
      <c r="N140" s="155">
        <f>Tabel6[[#This Row],[Bedrag 
excl. Btw  ]]/Tabel6[[#This Row],[Afschrijvings-
termijn]]</f>
        <v>0</v>
      </c>
      <c r="O140" s="156">
        <v>1</v>
      </c>
      <c r="P140" s="155">
        <f>Tabel6[[#This Row],[Afschrijvings-
kost ]]*Tabel6[[#This Row],[Bezetting tijdens opleidingsproject (%) ]]</f>
        <v>0</v>
      </c>
      <c r="Q140" s="143">
        <v>0</v>
      </c>
      <c r="R140" s="120">
        <v>1</v>
      </c>
      <c r="S140" s="121">
        <f>Tabel6[[#This Row],[Aanvaarde kosten]]/Tabel6[[#This Row],[Afschrijvings-
termijn  ]]</f>
        <v>0</v>
      </c>
      <c r="T140" s="122">
        <v>1</v>
      </c>
      <c r="U140" s="121">
        <f>Tabel6[[#This Row],[Afschrijvings-
kost  ]]*Tabel6[[#This Row],[Bezetting tijdens opleidingsproject (%)  ]]</f>
        <v>0</v>
      </c>
      <c r="V140" s="123">
        <f>Tabel6[[#This Row],[Factuurnummer]]</f>
        <v>0</v>
      </c>
      <c r="W140" s="124"/>
      <c r="X140" s="123"/>
    </row>
    <row r="141" spans="1:24" hidden="1" outlineLevel="1" x14ac:dyDescent="0.3">
      <c r="A141" s="135"/>
      <c r="B141" s="136">
        <v>0</v>
      </c>
      <c r="C141" s="137">
        <v>1</v>
      </c>
      <c r="D141" s="138">
        <f>Tabel6[[#This Row],[Bedrag excl. Btw]]/Tabel6[[#This Row],[Afschrijvings-
termijn ]]</f>
        <v>0</v>
      </c>
      <c r="E141" s="139">
        <v>1</v>
      </c>
      <c r="F141" s="141">
        <f>Tabel6[[#This Row],[Afschrijvings-
kost]]*Tabel6[[#This Row],[Bezetting tijdens opleidingsproject (%)]]</f>
        <v>0</v>
      </c>
      <c r="G141" s="151"/>
      <c r="H141" s="152"/>
      <c r="I141" s="153"/>
      <c r="J141" s="151"/>
      <c r="K141" s="151"/>
      <c r="L141" s="96">
        <v>0</v>
      </c>
      <c r="M141" s="154">
        <v>1</v>
      </c>
      <c r="N141" s="155">
        <f>Tabel6[[#This Row],[Bedrag 
excl. Btw  ]]/Tabel6[[#This Row],[Afschrijvings-
termijn]]</f>
        <v>0</v>
      </c>
      <c r="O141" s="157">
        <v>1</v>
      </c>
      <c r="P141" s="155">
        <f>Tabel6[[#This Row],[Afschrijvings-
kost ]]*Tabel6[[#This Row],[Bezetting tijdens opleidingsproject (%) ]]</f>
        <v>0</v>
      </c>
      <c r="Q141" s="143">
        <v>0</v>
      </c>
      <c r="R141" s="120">
        <v>1</v>
      </c>
      <c r="S141" s="121">
        <f>Tabel6[[#This Row],[Aanvaarde kosten]]/Tabel6[[#This Row],[Afschrijvings-
termijn  ]]</f>
        <v>0</v>
      </c>
      <c r="T141" s="122">
        <v>1</v>
      </c>
      <c r="U141" s="121">
        <f>Tabel6[[#This Row],[Afschrijvings-
kost  ]]*Tabel6[[#This Row],[Bezetting tijdens opleidingsproject (%)  ]]</f>
        <v>0</v>
      </c>
      <c r="V141" s="123">
        <f>Tabel6[[#This Row],[Factuurnummer]]</f>
        <v>0</v>
      </c>
      <c r="W141" s="124"/>
      <c r="X141" s="123"/>
    </row>
    <row r="142" spans="1:24" hidden="1" outlineLevel="1" x14ac:dyDescent="0.3">
      <c r="A142" s="135"/>
      <c r="B142" s="136">
        <v>0</v>
      </c>
      <c r="C142" s="137">
        <v>1</v>
      </c>
      <c r="D142" s="138">
        <f>Tabel6[[#This Row],[Bedrag excl. Btw]]/Tabel6[[#This Row],[Afschrijvings-
termijn ]]</f>
        <v>0</v>
      </c>
      <c r="E142" s="139">
        <v>1</v>
      </c>
      <c r="F142" s="141">
        <f>Tabel6[[#This Row],[Afschrijvings-
kost]]*Tabel6[[#This Row],[Bezetting tijdens opleidingsproject (%)]]</f>
        <v>0</v>
      </c>
      <c r="G142" s="151"/>
      <c r="H142" s="152"/>
      <c r="I142" s="153"/>
      <c r="J142" s="151"/>
      <c r="K142" s="151"/>
      <c r="L142" s="96">
        <v>0</v>
      </c>
      <c r="M142" s="154">
        <v>1</v>
      </c>
      <c r="N142" s="155">
        <f>Tabel6[[#This Row],[Bedrag 
excl. Btw  ]]/Tabel6[[#This Row],[Afschrijvings-
termijn]]</f>
        <v>0</v>
      </c>
      <c r="O142" s="156">
        <v>1</v>
      </c>
      <c r="P142" s="155">
        <f>Tabel6[[#This Row],[Afschrijvings-
kost ]]*Tabel6[[#This Row],[Bezetting tijdens opleidingsproject (%) ]]</f>
        <v>0</v>
      </c>
      <c r="Q142" s="143">
        <v>0</v>
      </c>
      <c r="R142" s="120">
        <v>1</v>
      </c>
      <c r="S142" s="121">
        <f>Tabel6[[#This Row],[Aanvaarde kosten]]/Tabel6[[#This Row],[Afschrijvings-
termijn  ]]</f>
        <v>0</v>
      </c>
      <c r="T142" s="122">
        <v>1</v>
      </c>
      <c r="U142" s="121">
        <f>Tabel6[[#This Row],[Afschrijvings-
kost  ]]*Tabel6[[#This Row],[Bezetting tijdens opleidingsproject (%)  ]]</f>
        <v>0</v>
      </c>
      <c r="V142" s="123">
        <f>Tabel6[[#This Row],[Factuurnummer]]</f>
        <v>0</v>
      </c>
      <c r="W142" s="124"/>
      <c r="X142" s="123"/>
    </row>
    <row r="143" spans="1:24" hidden="1" outlineLevel="1" x14ac:dyDescent="0.3">
      <c r="A143" s="135"/>
      <c r="B143" s="136">
        <v>0</v>
      </c>
      <c r="C143" s="137">
        <v>1</v>
      </c>
      <c r="D143" s="138">
        <f>Tabel6[[#This Row],[Bedrag excl. Btw]]/Tabel6[[#This Row],[Afschrijvings-
termijn ]]</f>
        <v>0</v>
      </c>
      <c r="E143" s="139">
        <v>1</v>
      </c>
      <c r="F143" s="141">
        <f>Tabel6[[#This Row],[Afschrijvings-
kost]]*Tabel6[[#This Row],[Bezetting tijdens opleidingsproject (%)]]</f>
        <v>0</v>
      </c>
      <c r="G143" s="151"/>
      <c r="H143" s="152"/>
      <c r="I143" s="153"/>
      <c r="J143" s="151"/>
      <c r="K143" s="151"/>
      <c r="L143" s="96">
        <v>0</v>
      </c>
      <c r="M143" s="154">
        <v>1</v>
      </c>
      <c r="N143" s="155">
        <f>Tabel6[[#This Row],[Bedrag 
excl. Btw  ]]/Tabel6[[#This Row],[Afschrijvings-
termijn]]</f>
        <v>0</v>
      </c>
      <c r="O143" s="157">
        <v>1</v>
      </c>
      <c r="P143" s="155">
        <f>Tabel6[[#This Row],[Afschrijvings-
kost ]]*Tabel6[[#This Row],[Bezetting tijdens opleidingsproject (%) ]]</f>
        <v>0</v>
      </c>
      <c r="Q143" s="143">
        <v>0</v>
      </c>
      <c r="R143" s="120">
        <v>1</v>
      </c>
      <c r="S143" s="121">
        <f>Tabel6[[#This Row],[Aanvaarde kosten]]/Tabel6[[#This Row],[Afschrijvings-
termijn  ]]</f>
        <v>0</v>
      </c>
      <c r="T143" s="122">
        <v>1</v>
      </c>
      <c r="U143" s="121">
        <f>Tabel6[[#This Row],[Afschrijvings-
kost  ]]*Tabel6[[#This Row],[Bezetting tijdens opleidingsproject (%)  ]]</f>
        <v>0</v>
      </c>
      <c r="V143" s="123">
        <f>Tabel6[[#This Row],[Factuurnummer]]</f>
        <v>0</v>
      </c>
      <c r="W143" s="124"/>
      <c r="X143" s="123"/>
    </row>
    <row r="144" spans="1:24" hidden="1" outlineLevel="1" x14ac:dyDescent="0.3">
      <c r="A144" s="135"/>
      <c r="B144" s="136">
        <v>0</v>
      </c>
      <c r="C144" s="137">
        <v>1</v>
      </c>
      <c r="D144" s="138">
        <f>Tabel6[[#This Row],[Bedrag excl. Btw]]/Tabel6[[#This Row],[Afschrijvings-
termijn ]]</f>
        <v>0</v>
      </c>
      <c r="E144" s="139">
        <v>1</v>
      </c>
      <c r="F144" s="141">
        <f>Tabel6[[#This Row],[Afschrijvings-
kost]]*Tabel6[[#This Row],[Bezetting tijdens opleidingsproject (%)]]</f>
        <v>0</v>
      </c>
      <c r="G144" s="151"/>
      <c r="H144" s="152"/>
      <c r="I144" s="153"/>
      <c r="J144" s="151"/>
      <c r="K144" s="151"/>
      <c r="L144" s="96">
        <v>0</v>
      </c>
      <c r="M144" s="154">
        <v>1</v>
      </c>
      <c r="N144" s="155">
        <f>Tabel6[[#This Row],[Bedrag 
excl. Btw  ]]/Tabel6[[#This Row],[Afschrijvings-
termijn]]</f>
        <v>0</v>
      </c>
      <c r="O144" s="156">
        <v>1</v>
      </c>
      <c r="P144" s="155">
        <f>Tabel6[[#This Row],[Afschrijvings-
kost ]]*Tabel6[[#This Row],[Bezetting tijdens opleidingsproject (%) ]]</f>
        <v>0</v>
      </c>
      <c r="Q144" s="143">
        <v>0</v>
      </c>
      <c r="R144" s="120">
        <v>1</v>
      </c>
      <c r="S144" s="121">
        <f>Tabel6[[#This Row],[Aanvaarde kosten]]/Tabel6[[#This Row],[Afschrijvings-
termijn  ]]</f>
        <v>0</v>
      </c>
      <c r="T144" s="122">
        <v>1</v>
      </c>
      <c r="U144" s="121">
        <f>Tabel6[[#This Row],[Afschrijvings-
kost  ]]*Tabel6[[#This Row],[Bezetting tijdens opleidingsproject (%)  ]]</f>
        <v>0</v>
      </c>
      <c r="V144" s="123">
        <f>Tabel6[[#This Row],[Factuurnummer]]</f>
        <v>0</v>
      </c>
      <c r="W144" s="124"/>
      <c r="X144" s="123"/>
    </row>
    <row r="145" spans="1:24" hidden="1" outlineLevel="1" x14ac:dyDescent="0.3">
      <c r="A145" s="135"/>
      <c r="B145" s="136">
        <v>0</v>
      </c>
      <c r="C145" s="137">
        <v>1</v>
      </c>
      <c r="D145" s="138">
        <f>Tabel6[[#This Row],[Bedrag excl. Btw]]/Tabel6[[#This Row],[Afschrijvings-
termijn ]]</f>
        <v>0</v>
      </c>
      <c r="E145" s="139">
        <v>1</v>
      </c>
      <c r="F145" s="141">
        <f>Tabel6[[#This Row],[Afschrijvings-
kost]]*Tabel6[[#This Row],[Bezetting tijdens opleidingsproject (%)]]</f>
        <v>0</v>
      </c>
      <c r="G145" s="151"/>
      <c r="H145" s="152"/>
      <c r="I145" s="153"/>
      <c r="J145" s="151"/>
      <c r="K145" s="151"/>
      <c r="L145" s="96">
        <v>0</v>
      </c>
      <c r="M145" s="154">
        <v>1</v>
      </c>
      <c r="N145" s="155">
        <f>Tabel6[[#This Row],[Bedrag 
excl. Btw  ]]/Tabel6[[#This Row],[Afschrijvings-
termijn]]</f>
        <v>0</v>
      </c>
      <c r="O145" s="157">
        <v>1</v>
      </c>
      <c r="P145" s="155">
        <f>Tabel6[[#This Row],[Afschrijvings-
kost ]]*Tabel6[[#This Row],[Bezetting tijdens opleidingsproject (%) ]]</f>
        <v>0</v>
      </c>
      <c r="Q145" s="143">
        <v>0</v>
      </c>
      <c r="R145" s="120">
        <v>1</v>
      </c>
      <c r="S145" s="121">
        <f>Tabel6[[#This Row],[Aanvaarde kosten]]/Tabel6[[#This Row],[Afschrijvings-
termijn  ]]</f>
        <v>0</v>
      </c>
      <c r="T145" s="122">
        <v>1</v>
      </c>
      <c r="U145" s="121">
        <f>Tabel6[[#This Row],[Afschrijvings-
kost  ]]*Tabel6[[#This Row],[Bezetting tijdens opleidingsproject (%)  ]]</f>
        <v>0</v>
      </c>
      <c r="V145" s="123">
        <f>Tabel6[[#This Row],[Factuurnummer]]</f>
        <v>0</v>
      </c>
      <c r="W145" s="124"/>
      <c r="X145" s="123"/>
    </row>
    <row r="146" spans="1:24" hidden="1" outlineLevel="1" x14ac:dyDescent="0.3">
      <c r="A146" s="135"/>
      <c r="B146" s="136">
        <v>0</v>
      </c>
      <c r="C146" s="137">
        <v>1</v>
      </c>
      <c r="D146" s="138">
        <f>Tabel6[[#This Row],[Bedrag excl. Btw]]/Tabel6[[#This Row],[Afschrijvings-
termijn ]]</f>
        <v>0</v>
      </c>
      <c r="E146" s="139">
        <v>1</v>
      </c>
      <c r="F146" s="141">
        <f>Tabel6[[#This Row],[Afschrijvings-
kost]]*Tabel6[[#This Row],[Bezetting tijdens opleidingsproject (%)]]</f>
        <v>0</v>
      </c>
      <c r="G146" s="151"/>
      <c r="H146" s="152"/>
      <c r="I146" s="153"/>
      <c r="J146" s="151"/>
      <c r="K146" s="151"/>
      <c r="L146" s="96">
        <v>0</v>
      </c>
      <c r="M146" s="154">
        <v>1</v>
      </c>
      <c r="N146" s="155">
        <f>Tabel6[[#This Row],[Bedrag 
excl. Btw  ]]/Tabel6[[#This Row],[Afschrijvings-
termijn]]</f>
        <v>0</v>
      </c>
      <c r="O146" s="156">
        <v>1</v>
      </c>
      <c r="P146" s="155">
        <f>Tabel6[[#This Row],[Afschrijvings-
kost ]]*Tabel6[[#This Row],[Bezetting tijdens opleidingsproject (%) ]]</f>
        <v>0</v>
      </c>
      <c r="Q146" s="143">
        <v>0</v>
      </c>
      <c r="R146" s="120">
        <v>1</v>
      </c>
      <c r="S146" s="121">
        <f>Tabel6[[#This Row],[Aanvaarde kosten]]/Tabel6[[#This Row],[Afschrijvings-
termijn  ]]</f>
        <v>0</v>
      </c>
      <c r="T146" s="122">
        <v>1</v>
      </c>
      <c r="U146" s="121">
        <f>Tabel6[[#This Row],[Afschrijvings-
kost  ]]*Tabel6[[#This Row],[Bezetting tijdens opleidingsproject (%)  ]]</f>
        <v>0</v>
      </c>
      <c r="V146" s="123">
        <f>Tabel6[[#This Row],[Factuurnummer]]</f>
        <v>0</v>
      </c>
      <c r="W146" s="124"/>
      <c r="X146" s="123"/>
    </row>
    <row r="147" spans="1:24" hidden="1" outlineLevel="1" x14ac:dyDescent="0.3">
      <c r="A147" s="135"/>
      <c r="B147" s="136">
        <v>0</v>
      </c>
      <c r="C147" s="137">
        <v>1</v>
      </c>
      <c r="D147" s="138">
        <f>Tabel6[[#This Row],[Bedrag excl. Btw]]/Tabel6[[#This Row],[Afschrijvings-
termijn ]]</f>
        <v>0</v>
      </c>
      <c r="E147" s="139">
        <v>1</v>
      </c>
      <c r="F147" s="141">
        <f>Tabel6[[#This Row],[Afschrijvings-
kost]]*Tabel6[[#This Row],[Bezetting tijdens opleidingsproject (%)]]</f>
        <v>0</v>
      </c>
      <c r="G147" s="151"/>
      <c r="H147" s="152"/>
      <c r="I147" s="153"/>
      <c r="J147" s="151"/>
      <c r="K147" s="151"/>
      <c r="L147" s="96">
        <v>0</v>
      </c>
      <c r="M147" s="154">
        <v>1</v>
      </c>
      <c r="N147" s="155">
        <f>Tabel6[[#This Row],[Bedrag 
excl. Btw  ]]/Tabel6[[#This Row],[Afschrijvings-
termijn]]</f>
        <v>0</v>
      </c>
      <c r="O147" s="157">
        <v>1</v>
      </c>
      <c r="P147" s="155">
        <f>Tabel6[[#This Row],[Afschrijvings-
kost ]]*Tabel6[[#This Row],[Bezetting tijdens opleidingsproject (%) ]]</f>
        <v>0</v>
      </c>
      <c r="Q147" s="143">
        <v>0</v>
      </c>
      <c r="R147" s="120">
        <v>1</v>
      </c>
      <c r="S147" s="121">
        <f>Tabel6[[#This Row],[Aanvaarde kosten]]/Tabel6[[#This Row],[Afschrijvings-
termijn  ]]</f>
        <v>0</v>
      </c>
      <c r="T147" s="122">
        <v>1</v>
      </c>
      <c r="U147" s="121">
        <f>Tabel6[[#This Row],[Afschrijvings-
kost  ]]*Tabel6[[#This Row],[Bezetting tijdens opleidingsproject (%)  ]]</f>
        <v>0</v>
      </c>
      <c r="V147" s="123">
        <f>Tabel6[[#This Row],[Factuurnummer]]</f>
        <v>0</v>
      </c>
      <c r="W147" s="124"/>
      <c r="X147" s="123"/>
    </row>
    <row r="148" spans="1:24" hidden="1" outlineLevel="1" x14ac:dyDescent="0.3">
      <c r="A148" s="135"/>
      <c r="B148" s="136">
        <v>0</v>
      </c>
      <c r="C148" s="137">
        <v>1</v>
      </c>
      <c r="D148" s="138">
        <f>Tabel6[[#This Row],[Bedrag excl. Btw]]/Tabel6[[#This Row],[Afschrijvings-
termijn ]]</f>
        <v>0</v>
      </c>
      <c r="E148" s="139">
        <v>1</v>
      </c>
      <c r="F148" s="141">
        <f>Tabel6[[#This Row],[Afschrijvings-
kost]]*Tabel6[[#This Row],[Bezetting tijdens opleidingsproject (%)]]</f>
        <v>0</v>
      </c>
      <c r="G148" s="151"/>
      <c r="H148" s="152"/>
      <c r="I148" s="153"/>
      <c r="J148" s="151"/>
      <c r="K148" s="151"/>
      <c r="L148" s="96">
        <v>0</v>
      </c>
      <c r="M148" s="154">
        <v>1</v>
      </c>
      <c r="N148" s="155">
        <f>Tabel6[[#This Row],[Bedrag 
excl. Btw  ]]/Tabel6[[#This Row],[Afschrijvings-
termijn]]</f>
        <v>0</v>
      </c>
      <c r="O148" s="156">
        <v>1</v>
      </c>
      <c r="P148" s="155">
        <f>Tabel6[[#This Row],[Afschrijvings-
kost ]]*Tabel6[[#This Row],[Bezetting tijdens opleidingsproject (%) ]]</f>
        <v>0</v>
      </c>
      <c r="Q148" s="143">
        <v>0</v>
      </c>
      <c r="R148" s="120">
        <v>1</v>
      </c>
      <c r="S148" s="121">
        <f>Tabel6[[#This Row],[Aanvaarde kosten]]/Tabel6[[#This Row],[Afschrijvings-
termijn  ]]</f>
        <v>0</v>
      </c>
      <c r="T148" s="122">
        <v>1</v>
      </c>
      <c r="U148" s="121">
        <f>Tabel6[[#This Row],[Afschrijvings-
kost  ]]*Tabel6[[#This Row],[Bezetting tijdens opleidingsproject (%)  ]]</f>
        <v>0</v>
      </c>
      <c r="V148" s="123">
        <f>Tabel6[[#This Row],[Factuurnummer]]</f>
        <v>0</v>
      </c>
      <c r="W148" s="124"/>
      <c r="X148" s="123"/>
    </row>
    <row r="149" spans="1:24" hidden="1" outlineLevel="1" x14ac:dyDescent="0.3">
      <c r="A149" s="135"/>
      <c r="B149" s="136">
        <v>0</v>
      </c>
      <c r="C149" s="137">
        <v>1</v>
      </c>
      <c r="D149" s="138">
        <f>Tabel6[[#This Row],[Bedrag excl. Btw]]/Tabel6[[#This Row],[Afschrijvings-
termijn ]]</f>
        <v>0</v>
      </c>
      <c r="E149" s="139">
        <v>1</v>
      </c>
      <c r="F149" s="141">
        <f>Tabel6[[#This Row],[Afschrijvings-
kost]]*Tabel6[[#This Row],[Bezetting tijdens opleidingsproject (%)]]</f>
        <v>0</v>
      </c>
      <c r="G149" s="151"/>
      <c r="H149" s="152"/>
      <c r="I149" s="153"/>
      <c r="J149" s="151"/>
      <c r="K149" s="151"/>
      <c r="L149" s="96">
        <v>0</v>
      </c>
      <c r="M149" s="154">
        <v>1</v>
      </c>
      <c r="N149" s="155">
        <f>Tabel6[[#This Row],[Bedrag 
excl. Btw  ]]/Tabel6[[#This Row],[Afschrijvings-
termijn]]</f>
        <v>0</v>
      </c>
      <c r="O149" s="157">
        <v>1</v>
      </c>
      <c r="P149" s="155">
        <f>Tabel6[[#This Row],[Afschrijvings-
kost ]]*Tabel6[[#This Row],[Bezetting tijdens opleidingsproject (%) ]]</f>
        <v>0</v>
      </c>
      <c r="Q149" s="143">
        <v>0</v>
      </c>
      <c r="R149" s="120">
        <v>1</v>
      </c>
      <c r="S149" s="121">
        <f>Tabel6[[#This Row],[Aanvaarde kosten]]/Tabel6[[#This Row],[Afschrijvings-
termijn  ]]</f>
        <v>0</v>
      </c>
      <c r="T149" s="122">
        <v>1</v>
      </c>
      <c r="U149" s="121">
        <f>Tabel6[[#This Row],[Afschrijvings-
kost  ]]*Tabel6[[#This Row],[Bezetting tijdens opleidingsproject (%)  ]]</f>
        <v>0</v>
      </c>
      <c r="V149" s="123">
        <f>Tabel6[[#This Row],[Factuurnummer]]</f>
        <v>0</v>
      </c>
      <c r="W149" s="124"/>
      <c r="X149" s="123"/>
    </row>
    <row r="150" spans="1:24" hidden="1" outlineLevel="1" x14ac:dyDescent="0.3">
      <c r="A150" s="135"/>
      <c r="B150" s="136">
        <v>0</v>
      </c>
      <c r="C150" s="137">
        <v>1</v>
      </c>
      <c r="D150" s="138">
        <f>Tabel6[[#This Row],[Bedrag excl. Btw]]/Tabel6[[#This Row],[Afschrijvings-
termijn ]]</f>
        <v>0</v>
      </c>
      <c r="E150" s="139">
        <v>1</v>
      </c>
      <c r="F150" s="141">
        <f>Tabel6[[#This Row],[Afschrijvings-
kost]]*Tabel6[[#This Row],[Bezetting tijdens opleidingsproject (%)]]</f>
        <v>0</v>
      </c>
      <c r="G150" s="151"/>
      <c r="H150" s="152"/>
      <c r="I150" s="153"/>
      <c r="J150" s="151"/>
      <c r="K150" s="151"/>
      <c r="L150" s="96">
        <v>0</v>
      </c>
      <c r="M150" s="154">
        <v>1</v>
      </c>
      <c r="N150" s="155">
        <f>Tabel6[[#This Row],[Bedrag 
excl. Btw  ]]/Tabel6[[#This Row],[Afschrijvings-
termijn]]</f>
        <v>0</v>
      </c>
      <c r="O150" s="156">
        <v>1</v>
      </c>
      <c r="P150" s="155">
        <f>Tabel6[[#This Row],[Afschrijvings-
kost ]]*Tabel6[[#This Row],[Bezetting tijdens opleidingsproject (%) ]]</f>
        <v>0</v>
      </c>
      <c r="Q150" s="143">
        <v>0</v>
      </c>
      <c r="R150" s="120">
        <v>1</v>
      </c>
      <c r="S150" s="121">
        <f>Tabel6[[#This Row],[Aanvaarde kosten]]/Tabel6[[#This Row],[Afschrijvings-
termijn  ]]</f>
        <v>0</v>
      </c>
      <c r="T150" s="122">
        <v>1</v>
      </c>
      <c r="U150" s="121">
        <f>Tabel6[[#This Row],[Afschrijvings-
kost  ]]*Tabel6[[#This Row],[Bezetting tijdens opleidingsproject (%)  ]]</f>
        <v>0</v>
      </c>
      <c r="V150" s="123">
        <f>Tabel6[[#This Row],[Factuurnummer]]</f>
        <v>0</v>
      </c>
      <c r="W150" s="124"/>
      <c r="X150" s="123"/>
    </row>
    <row r="151" spans="1:24" hidden="1" outlineLevel="1" x14ac:dyDescent="0.3">
      <c r="A151" s="135"/>
      <c r="B151" s="136">
        <v>0</v>
      </c>
      <c r="C151" s="137">
        <v>1</v>
      </c>
      <c r="D151" s="138">
        <f>Tabel6[[#This Row],[Bedrag excl. Btw]]/Tabel6[[#This Row],[Afschrijvings-
termijn ]]</f>
        <v>0</v>
      </c>
      <c r="E151" s="139">
        <v>1</v>
      </c>
      <c r="F151" s="141">
        <f>Tabel6[[#This Row],[Afschrijvings-
kost]]*Tabel6[[#This Row],[Bezetting tijdens opleidingsproject (%)]]</f>
        <v>0</v>
      </c>
      <c r="G151" s="151"/>
      <c r="H151" s="152"/>
      <c r="I151" s="153"/>
      <c r="J151" s="151"/>
      <c r="K151" s="151"/>
      <c r="L151" s="96">
        <v>0</v>
      </c>
      <c r="M151" s="154">
        <v>1</v>
      </c>
      <c r="N151" s="155">
        <f>Tabel6[[#This Row],[Bedrag 
excl. Btw  ]]/Tabel6[[#This Row],[Afschrijvings-
termijn]]</f>
        <v>0</v>
      </c>
      <c r="O151" s="157">
        <v>1</v>
      </c>
      <c r="P151" s="155">
        <f>Tabel6[[#This Row],[Afschrijvings-
kost ]]*Tabel6[[#This Row],[Bezetting tijdens opleidingsproject (%) ]]</f>
        <v>0</v>
      </c>
      <c r="Q151" s="143">
        <v>0</v>
      </c>
      <c r="R151" s="120">
        <v>1</v>
      </c>
      <c r="S151" s="121">
        <f>Tabel6[[#This Row],[Aanvaarde kosten]]/Tabel6[[#This Row],[Afschrijvings-
termijn  ]]</f>
        <v>0</v>
      </c>
      <c r="T151" s="122">
        <v>1</v>
      </c>
      <c r="U151" s="121">
        <f>Tabel6[[#This Row],[Afschrijvings-
kost  ]]*Tabel6[[#This Row],[Bezetting tijdens opleidingsproject (%)  ]]</f>
        <v>0</v>
      </c>
      <c r="V151" s="123">
        <f>Tabel6[[#This Row],[Factuurnummer]]</f>
        <v>0</v>
      </c>
      <c r="W151" s="124"/>
      <c r="X151" s="123"/>
    </row>
    <row r="152" spans="1:24" hidden="1" outlineLevel="1" x14ac:dyDescent="0.3">
      <c r="A152" s="135"/>
      <c r="B152" s="136">
        <v>0</v>
      </c>
      <c r="C152" s="137">
        <v>1</v>
      </c>
      <c r="D152" s="138">
        <f>Tabel6[[#This Row],[Bedrag excl. Btw]]/Tabel6[[#This Row],[Afschrijvings-
termijn ]]</f>
        <v>0</v>
      </c>
      <c r="E152" s="139">
        <v>1</v>
      </c>
      <c r="F152" s="141">
        <f>Tabel6[[#This Row],[Afschrijvings-
kost]]*Tabel6[[#This Row],[Bezetting tijdens opleidingsproject (%)]]</f>
        <v>0</v>
      </c>
      <c r="G152" s="151"/>
      <c r="H152" s="152"/>
      <c r="I152" s="153"/>
      <c r="J152" s="151"/>
      <c r="K152" s="151"/>
      <c r="L152" s="96">
        <v>0</v>
      </c>
      <c r="M152" s="154">
        <v>1</v>
      </c>
      <c r="N152" s="155">
        <f>Tabel6[[#This Row],[Bedrag 
excl. Btw  ]]/Tabel6[[#This Row],[Afschrijvings-
termijn]]</f>
        <v>0</v>
      </c>
      <c r="O152" s="156">
        <v>1</v>
      </c>
      <c r="P152" s="155">
        <f>Tabel6[[#This Row],[Afschrijvings-
kost ]]*Tabel6[[#This Row],[Bezetting tijdens opleidingsproject (%) ]]</f>
        <v>0</v>
      </c>
      <c r="Q152" s="143">
        <v>0</v>
      </c>
      <c r="R152" s="120">
        <v>1</v>
      </c>
      <c r="S152" s="121">
        <f>Tabel6[[#This Row],[Aanvaarde kosten]]/Tabel6[[#This Row],[Afschrijvings-
termijn  ]]</f>
        <v>0</v>
      </c>
      <c r="T152" s="122">
        <v>1</v>
      </c>
      <c r="U152" s="121">
        <f>Tabel6[[#This Row],[Afschrijvings-
kost  ]]*Tabel6[[#This Row],[Bezetting tijdens opleidingsproject (%)  ]]</f>
        <v>0</v>
      </c>
      <c r="V152" s="123">
        <f>Tabel6[[#This Row],[Factuurnummer]]</f>
        <v>0</v>
      </c>
      <c r="W152" s="124"/>
      <c r="X152" s="123"/>
    </row>
    <row r="153" spans="1:24" hidden="1" outlineLevel="1" x14ac:dyDescent="0.3">
      <c r="A153" s="135"/>
      <c r="B153" s="136">
        <v>0</v>
      </c>
      <c r="C153" s="137">
        <v>1</v>
      </c>
      <c r="D153" s="138">
        <f>Tabel6[[#This Row],[Bedrag excl. Btw]]/Tabel6[[#This Row],[Afschrijvings-
termijn ]]</f>
        <v>0</v>
      </c>
      <c r="E153" s="139">
        <v>1</v>
      </c>
      <c r="F153" s="141">
        <f>Tabel6[[#This Row],[Afschrijvings-
kost]]*Tabel6[[#This Row],[Bezetting tijdens opleidingsproject (%)]]</f>
        <v>0</v>
      </c>
      <c r="G153" s="151"/>
      <c r="H153" s="152"/>
      <c r="I153" s="153"/>
      <c r="J153" s="151"/>
      <c r="K153" s="151"/>
      <c r="L153" s="96">
        <v>0</v>
      </c>
      <c r="M153" s="154">
        <v>1</v>
      </c>
      <c r="N153" s="155">
        <f>Tabel6[[#This Row],[Bedrag 
excl. Btw  ]]/Tabel6[[#This Row],[Afschrijvings-
termijn]]</f>
        <v>0</v>
      </c>
      <c r="O153" s="157">
        <v>1</v>
      </c>
      <c r="P153" s="155">
        <f>Tabel6[[#This Row],[Afschrijvings-
kost ]]*Tabel6[[#This Row],[Bezetting tijdens opleidingsproject (%) ]]</f>
        <v>0</v>
      </c>
      <c r="Q153" s="143">
        <v>0</v>
      </c>
      <c r="R153" s="120">
        <v>1</v>
      </c>
      <c r="S153" s="121">
        <f>Tabel6[[#This Row],[Aanvaarde kosten]]/Tabel6[[#This Row],[Afschrijvings-
termijn  ]]</f>
        <v>0</v>
      </c>
      <c r="T153" s="122">
        <v>1</v>
      </c>
      <c r="U153" s="121">
        <f>Tabel6[[#This Row],[Afschrijvings-
kost  ]]*Tabel6[[#This Row],[Bezetting tijdens opleidingsproject (%)  ]]</f>
        <v>0</v>
      </c>
      <c r="V153" s="123">
        <f>Tabel6[[#This Row],[Factuurnummer]]</f>
        <v>0</v>
      </c>
      <c r="W153" s="124"/>
      <c r="X153" s="123"/>
    </row>
    <row r="154" spans="1:24" hidden="1" outlineLevel="1" x14ac:dyDescent="0.3">
      <c r="A154" s="135"/>
      <c r="B154" s="136">
        <v>0</v>
      </c>
      <c r="C154" s="137">
        <v>1</v>
      </c>
      <c r="D154" s="138">
        <f>Tabel6[[#This Row],[Bedrag excl. Btw]]/Tabel6[[#This Row],[Afschrijvings-
termijn ]]</f>
        <v>0</v>
      </c>
      <c r="E154" s="139">
        <v>1</v>
      </c>
      <c r="F154" s="141">
        <f>Tabel6[[#This Row],[Afschrijvings-
kost]]*Tabel6[[#This Row],[Bezetting tijdens opleidingsproject (%)]]</f>
        <v>0</v>
      </c>
      <c r="G154" s="151"/>
      <c r="H154" s="152"/>
      <c r="I154" s="153"/>
      <c r="J154" s="151"/>
      <c r="K154" s="151"/>
      <c r="L154" s="96">
        <v>0</v>
      </c>
      <c r="M154" s="154">
        <v>1</v>
      </c>
      <c r="N154" s="155">
        <f>Tabel6[[#This Row],[Bedrag 
excl. Btw  ]]/Tabel6[[#This Row],[Afschrijvings-
termijn]]</f>
        <v>0</v>
      </c>
      <c r="O154" s="156">
        <v>1</v>
      </c>
      <c r="P154" s="155">
        <f>Tabel6[[#This Row],[Afschrijvings-
kost ]]*Tabel6[[#This Row],[Bezetting tijdens opleidingsproject (%) ]]</f>
        <v>0</v>
      </c>
      <c r="Q154" s="143">
        <v>0</v>
      </c>
      <c r="R154" s="120">
        <v>1</v>
      </c>
      <c r="S154" s="121">
        <f>Tabel6[[#This Row],[Aanvaarde kosten]]/Tabel6[[#This Row],[Afschrijvings-
termijn  ]]</f>
        <v>0</v>
      </c>
      <c r="T154" s="122">
        <v>1</v>
      </c>
      <c r="U154" s="121">
        <f>Tabel6[[#This Row],[Afschrijvings-
kost  ]]*Tabel6[[#This Row],[Bezetting tijdens opleidingsproject (%)  ]]</f>
        <v>0</v>
      </c>
      <c r="V154" s="123">
        <f>Tabel6[[#This Row],[Factuurnummer]]</f>
        <v>0</v>
      </c>
      <c r="W154" s="124"/>
      <c r="X154" s="123"/>
    </row>
    <row r="155" spans="1:24" hidden="1" outlineLevel="1" x14ac:dyDescent="0.3">
      <c r="A155" s="135"/>
      <c r="B155" s="136">
        <v>0</v>
      </c>
      <c r="C155" s="137">
        <v>1</v>
      </c>
      <c r="D155" s="138">
        <f>Tabel6[[#This Row],[Bedrag excl. Btw]]/Tabel6[[#This Row],[Afschrijvings-
termijn ]]</f>
        <v>0</v>
      </c>
      <c r="E155" s="139">
        <v>1</v>
      </c>
      <c r="F155" s="141">
        <f>Tabel6[[#This Row],[Afschrijvings-
kost]]*Tabel6[[#This Row],[Bezetting tijdens opleidingsproject (%)]]</f>
        <v>0</v>
      </c>
      <c r="G155" s="151"/>
      <c r="H155" s="152"/>
      <c r="I155" s="153"/>
      <c r="J155" s="151"/>
      <c r="K155" s="151"/>
      <c r="L155" s="96">
        <v>0</v>
      </c>
      <c r="M155" s="154">
        <v>1</v>
      </c>
      <c r="N155" s="155">
        <f>Tabel6[[#This Row],[Bedrag 
excl. Btw  ]]/Tabel6[[#This Row],[Afschrijvings-
termijn]]</f>
        <v>0</v>
      </c>
      <c r="O155" s="157">
        <v>1</v>
      </c>
      <c r="P155" s="155">
        <f>Tabel6[[#This Row],[Afschrijvings-
kost ]]*Tabel6[[#This Row],[Bezetting tijdens opleidingsproject (%) ]]</f>
        <v>0</v>
      </c>
      <c r="Q155" s="143">
        <v>0</v>
      </c>
      <c r="R155" s="120">
        <v>1</v>
      </c>
      <c r="S155" s="121">
        <f>Tabel6[[#This Row],[Aanvaarde kosten]]/Tabel6[[#This Row],[Afschrijvings-
termijn  ]]</f>
        <v>0</v>
      </c>
      <c r="T155" s="122">
        <v>1</v>
      </c>
      <c r="U155" s="121">
        <f>Tabel6[[#This Row],[Afschrijvings-
kost  ]]*Tabel6[[#This Row],[Bezetting tijdens opleidingsproject (%)  ]]</f>
        <v>0</v>
      </c>
      <c r="V155" s="123">
        <f>Tabel6[[#This Row],[Factuurnummer]]</f>
        <v>0</v>
      </c>
      <c r="W155" s="124"/>
      <c r="X155" s="123"/>
    </row>
    <row r="156" spans="1:24" hidden="1" outlineLevel="1" x14ac:dyDescent="0.3">
      <c r="A156" s="135"/>
      <c r="B156" s="136">
        <v>0</v>
      </c>
      <c r="C156" s="137">
        <v>1</v>
      </c>
      <c r="D156" s="138">
        <f>Tabel6[[#This Row],[Bedrag excl. Btw]]/Tabel6[[#This Row],[Afschrijvings-
termijn ]]</f>
        <v>0</v>
      </c>
      <c r="E156" s="139">
        <v>1</v>
      </c>
      <c r="F156" s="141">
        <f>Tabel6[[#This Row],[Afschrijvings-
kost]]*Tabel6[[#This Row],[Bezetting tijdens opleidingsproject (%)]]</f>
        <v>0</v>
      </c>
      <c r="G156" s="151"/>
      <c r="H156" s="152"/>
      <c r="I156" s="153"/>
      <c r="J156" s="151"/>
      <c r="K156" s="151"/>
      <c r="L156" s="96">
        <v>0</v>
      </c>
      <c r="M156" s="154">
        <v>1</v>
      </c>
      <c r="N156" s="155">
        <f>Tabel6[[#This Row],[Bedrag 
excl. Btw  ]]/Tabel6[[#This Row],[Afschrijvings-
termijn]]</f>
        <v>0</v>
      </c>
      <c r="O156" s="156">
        <v>1</v>
      </c>
      <c r="P156" s="155">
        <f>Tabel6[[#This Row],[Afschrijvings-
kost ]]*Tabel6[[#This Row],[Bezetting tijdens opleidingsproject (%) ]]</f>
        <v>0</v>
      </c>
      <c r="Q156" s="143">
        <v>0</v>
      </c>
      <c r="R156" s="120">
        <v>1</v>
      </c>
      <c r="S156" s="121">
        <f>Tabel6[[#This Row],[Aanvaarde kosten]]/Tabel6[[#This Row],[Afschrijvings-
termijn  ]]</f>
        <v>0</v>
      </c>
      <c r="T156" s="122">
        <v>1</v>
      </c>
      <c r="U156" s="121">
        <f>Tabel6[[#This Row],[Afschrijvings-
kost  ]]*Tabel6[[#This Row],[Bezetting tijdens opleidingsproject (%)  ]]</f>
        <v>0</v>
      </c>
      <c r="V156" s="123">
        <f>Tabel6[[#This Row],[Factuurnummer]]</f>
        <v>0</v>
      </c>
      <c r="W156" s="124"/>
      <c r="X156" s="123"/>
    </row>
    <row r="157" spans="1:24" hidden="1" outlineLevel="1" x14ac:dyDescent="0.3">
      <c r="A157" s="135"/>
      <c r="B157" s="136">
        <v>0</v>
      </c>
      <c r="C157" s="137">
        <v>1</v>
      </c>
      <c r="D157" s="138">
        <f>Tabel6[[#This Row],[Bedrag excl. Btw]]/Tabel6[[#This Row],[Afschrijvings-
termijn ]]</f>
        <v>0</v>
      </c>
      <c r="E157" s="139">
        <v>1</v>
      </c>
      <c r="F157" s="141">
        <f>Tabel6[[#This Row],[Afschrijvings-
kost]]*Tabel6[[#This Row],[Bezetting tijdens opleidingsproject (%)]]</f>
        <v>0</v>
      </c>
      <c r="G157" s="151"/>
      <c r="H157" s="152"/>
      <c r="I157" s="153"/>
      <c r="J157" s="151"/>
      <c r="K157" s="151"/>
      <c r="L157" s="96">
        <v>0</v>
      </c>
      <c r="M157" s="154">
        <v>1</v>
      </c>
      <c r="N157" s="155">
        <f>Tabel6[[#This Row],[Bedrag 
excl. Btw  ]]/Tabel6[[#This Row],[Afschrijvings-
termijn]]</f>
        <v>0</v>
      </c>
      <c r="O157" s="157">
        <v>1</v>
      </c>
      <c r="P157" s="155">
        <f>Tabel6[[#This Row],[Afschrijvings-
kost ]]*Tabel6[[#This Row],[Bezetting tijdens opleidingsproject (%) ]]</f>
        <v>0</v>
      </c>
      <c r="Q157" s="143">
        <v>0</v>
      </c>
      <c r="R157" s="120">
        <v>1</v>
      </c>
      <c r="S157" s="121">
        <f>Tabel6[[#This Row],[Aanvaarde kosten]]/Tabel6[[#This Row],[Afschrijvings-
termijn  ]]</f>
        <v>0</v>
      </c>
      <c r="T157" s="122">
        <v>1</v>
      </c>
      <c r="U157" s="121">
        <f>Tabel6[[#This Row],[Afschrijvings-
kost  ]]*Tabel6[[#This Row],[Bezetting tijdens opleidingsproject (%)  ]]</f>
        <v>0</v>
      </c>
      <c r="V157" s="123">
        <f>Tabel6[[#This Row],[Factuurnummer]]</f>
        <v>0</v>
      </c>
      <c r="W157" s="124"/>
      <c r="X157" s="123"/>
    </row>
    <row r="158" spans="1:24" hidden="1" outlineLevel="1" x14ac:dyDescent="0.3">
      <c r="A158" s="135"/>
      <c r="B158" s="136">
        <v>0</v>
      </c>
      <c r="C158" s="137">
        <v>1</v>
      </c>
      <c r="D158" s="138">
        <f>Tabel6[[#This Row],[Bedrag excl. Btw]]/Tabel6[[#This Row],[Afschrijvings-
termijn ]]</f>
        <v>0</v>
      </c>
      <c r="E158" s="139">
        <v>1</v>
      </c>
      <c r="F158" s="141">
        <f>Tabel6[[#This Row],[Afschrijvings-
kost]]*Tabel6[[#This Row],[Bezetting tijdens opleidingsproject (%)]]</f>
        <v>0</v>
      </c>
      <c r="G158" s="151"/>
      <c r="H158" s="152"/>
      <c r="I158" s="153"/>
      <c r="J158" s="151"/>
      <c r="K158" s="151"/>
      <c r="L158" s="96">
        <v>0</v>
      </c>
      <c r="M158" s="154">
        <v>1</v>
      </c>
      <c r="N158" s="155">
        <f>Tabel6[[#This Row],[Bedrag 
excl. Btw  ]]/Tabel6[[#This Row],[Afschrijvings-
termijn]]</f>
        <v>0</v>
      </c>
      <c r="O158" s="156">
        <v>1</v>
      </c>
      <c r="P158" s="155">
        <f>Tabel6[[#This Row],[Afschrijvings-
kost ]]*Tabel6[[#This Row],[Bezetting tijdens opleidingsproject (%) ]]</f>
        <v>0</v>
      </c>
      <c r="Q158" s="143">
        <v>0</v>
      </c>
      <c r="R158" s="120">
        <v>1</v>
      </c>
      <c r="S158" s="121">
        <f>Tabel6[[#This Row],[Aanvaarde kosten]]/Tabel6[[#This Row],[Afschrijvings-
termijn  ]]</f>
        <v>0</v>
      </c>
      <c r="T158" s="122">
        <v>1</v>
      </c>
      <c r="U158" s="121">
        <f>Tabel6[[#This Row],[Afschrijvings-
kost  ]]*Tabel6[[#This Row],[Bezetting tijdens opleidingsproject (%)  ]]</f>
        <v>0</v>
      </c>
      <c r="V158" s="123">
        <f>Tabel6[[#This Row],[Factuurnummer]]</f>
        <v>0</v>
      </c>
      <c r="W158" s="124"/>
      <c r="X158" s="123"/>
    </row>
    <row r="159" spans="1:24" hidden="1" outlineLevel="1" x14ac:dyDescent="0.3">
      <c r="A159" s="135"/>
      <c r="B159" s="136">
        <v>0</v>
      </c>
      <c r="C159" s="137">
        <v>1</v>
      </c>
      <c r="D159" s="138">
        <f>Tabel6[[#This Row],[Bedrag excl. Btw]]/Tabel6[[#This Row],[Afschrijvings-
termijn ]]</f>
        <v>0</v>
      </c>
      <c r="E159" s="139">
        <v>1</v>
      </c>
      <c r="F159" s="141">
        <f>Tabel6[[#This Row],[Afschrijvings-
kost]]*Tabel6[[#This Row],[Bezetting tijdens opleidingsproject (%)]]</f>
        <v>0</v>
      </c>
      <c r="G159" s="151"/>
      <c r="H159" s="152"/>
      <c r="I159" s="153"/>
      <c r="J159" s="151"/>
      <c r="K159" s="151"/>
      <c r="L159" s="96">
        <v>0</v>
      </c>
      <c r="M159" s="154">
        <v>1</v>
      </c>
      <c r="N159" s="155">
        <f>Tabel6[[#This Row],[Bedrag 
excl. Btw  ]]/Tabel6[[#This Row],[Afschrijvings-
termijn]]</f>
        <v>0</v>
      </c>
      <c r="O159" s="157">
        <v>1</v>
      </c>
      <c r="P159" s="155">
        <f>Tabel6[[#This Row],[Afschrijvings-
kost ]]*Tabel6[[#This Row],[Bezetting tijdens opleidingsproject (%) ]]</f>
        <v>0</v>
      </c>
      <c r="Q159" s="143">
        <v>0</v>
      </c>
      <c r="R159" s="120">
        <v>1</v>
      </c>
      <c r="S159" s="121">
        <f>Tabel6[[#This Row],[Aanvaarde kosten]]/Tabel6[[#This Row],[Afschrijvings-
termijn  ]]</f>
        <v>0</v>
      </c>
      <c r="T159" s="122">
        <v>1</v>
      </c>
      <c r="U159" s="121">
        <f>Tabel6[[#This Row],[Afschrijvings-
kost  ]]*Tabel6[[#This Row],[Bezetting tijdens opleidingsproject (%)  ]]</f>
        <v>0</v>
      </c>
      <c r="V159" s="123">
        <f>Tabel6[[#This Row],[Factuurnummer]]</f>
        <v>0</v>
      </c>
      <c r="W159" s="124"/>
      <c r="X159" s="123"/>
    </row>
    <row r="160" spans="1:24" hidden="1" outlineLevel="1" x14ac:dyDescent="0.3">
      <c r="A160" s="135"/>
      <c r="B160" s="136">
        <v>0</v>
      </c>
      <c r="C160" s="137">
        <v>1</v>
      </c>
      <c r="D160" s="138">
        <f>Tabel6[[#This Row],[Bedrag excl. Btw]]/Tabel6[[#This Row],[Afschrijvings-
termijn ]]</f>
        <v>0</v>
      </c>
      <c r="E160" s="139">
        <v>1</v>
      </c>
      <c r="F160" s="141">
        <f>Tabel6[[#This Row],[Afschrijvings-
kost]]*Tabel6[[#This Row],[Bezetting tijdens opleidingsproject (%)]]</f>
        <v>0</v>
      </c>
      <c r="G160" s="151"/>
      <c r="H160" s="152"/>
      <c r="I160" s="153"/>
      <c r="J160" s="151"/>
      <c r="K160" s="151"/>
      <c r="L160" s="96">
        <v>0</v>
      </c>
      <c r="M160" s="154">
        <v>1</v>
      </c>
      <c r="N160" s="155">
        <f>Tabel6[[#This Row],[Bedrag 
excl. Btw  ]]/Tabel6[[#This Row],[Afschrijvings-
termijn]]</f>
        <v>0</v>
      </c>
      <c r="O160" s="156">
        <v>1</v>
      </c>
      <c r="P160" s="155">
        <f>Tabel6[[#This Row],[Afschrijvings-
kost ]]*Tabel6[[#This Row],[Bezetting tijdens opleidingsproject (%) ]]</f>
        <v>0</v>
      </c>
      <c r="Q160" s="143">
        <v>0</v>
      </c>
      <c r="R160" s="120">
        <v>1</v>
      </c>
      <c r="S160" s="121">
        <f>Tabel6[[#This Row],[Aanvaarde kosten]]/Tabel6[[#This Row],[Afschrijvings-
termijn  ]]</f>
        <v>0</v>
      </c>
      <c r="T160" s="122">
        <v>1</v>
      </c>
      <c r="U160" s="121">
        <f>Tabel6[[#This Row],[Afschrijvings-
kost  ]]*Tabel6[[#This Row],[Bezetting tijdens opleidingsproject (%)  ]]</f>
        <v>0</v>
      </c>
      <c r="V160" s="123">
        <f>Tabel6[[#This Row],[Factuurnummer]]</f>
        <v>0</v>
      </c>
      <c r="W160" s="124"/>
      <c r="X160" s="123"/>
    </row>
    <row r="161" spans="1:24" hidden="1" outlineLevel="1" x14ac:dyDescent="0.3">
      <c r="A161" s="135"/>
      <c r="B161" s="136">
        <v>0</v>
      </c>
      <c r="C161" s="137">
        <v>1</v>
      </c>
      <c r="D161" s="138">
        <f>Tabel6[[#This Row],[Bedrag excl. Btw]]/Tabel6[[#This Row],[Afschrijvings-
termijn ]]</f>
        <v>0</v>
      </c>
      <c r="E161" s="139">
        <v>1</v>
      </c>
      <c r="F161" s="141">
        <f>Tabel6[[#This Row],[Afschrijvings-
kost]]*Tabel6[[#This Row],[Bezetting tijdens opleidingsproject (%)]]</f>
        <v>0</v>
      </c>
      <c r="G161" s="151"/>
      <c r="H161" s="152"/>
      <c r="I161" s="153"/>
      <c r="J161" s="151"/>
      <c r="K161" s="151"/>
      <c r="L161" s="96">
        <v>0</v>
      </c>
      <c r="M161" s="154">
        <v>1</v>
      </c>
      <c r="N161" s="155">
        <f>Tabel6[[#This Row],[Bedrag 
excl. Btw  ]]/Tabel6[[#This Row],[Afschrijvings-
termijn]]</f>
        <v>0</v>
      </c>
      <c r="O161" s="157">
        <v>1</v>
      </c>
      <c r="P161" s="155">
        <f>Tabel6[[#This Row],[Afschrijvings-
kost ]]*Tabel6[[#This Row],[Bezetting tijdens opleidingsproject (%) ]]</f>
        <v>0</v>
      </c>
      <c r="Q161" s="143">
        <v>0</v>
      </c>
      <c r="R161" s="120">
        <v>1</v>
      </c>
      <c r="S161" s="121">
        <f>Tabel6[[#This Row],[Aanvaarde kosten]]/Tabel6[[#This Row],[Afschrijvings-
termijn  ]]</f>
        <v>0</v>
      </c>
      <c r="T161" s="122">
        <v>1</v>
      </c>
      <c r="U161" s="121">
        <f>Tabel6[[#This Row],[Afschrijvings-
kost  ]]*Tabel6[[#This Row],[Bezetting tijdens opleidingsproject (%)  ]]</f>
        <v>0</v>
      </c>
      <c r="V161" s="123">
        <f>Tabel6[[#This Row],[Factuurnummer]]</f>
        <v>0</v>
      </c>
      <c r="W161" s="124"/>
      <c r="X161" s="123"/>
    </row>
    <row r="162" spans="1:24" hidden="1" outlineLevel="1" x14ac:dyDescent="0.3">
      <c r="A162" s="135"/>
      <c r="B162" s="136">
        <v>0</v>
      </c>
      <c r="C162" s="137">
        <v>1</v>
      </c>
      <c r="D162" s="138">
        <f>Tabel6[[#This Row],[Bedrag excl. Btw]]/Tabel6[[#This Row],[Afschrijvings-
termijn ]]</f>
        <v>0</v>
      </c>
      <c r="E162" s="139">
        <v>1</v>
      </c>
      <c r="F162" s="141">
        <f>Tabel6[[#This Row],[Afschrijvings-
kost]]*Tabel6[[#This Row],[Bezetting tijdens opleidingsproject (%)]]</f>
        <v>0</v>
      </c>
      <c r="G162" s="151"/>
      <c r="H162" s="152"/>
      <c r="I162" s="153"/>
      <c r="J162" s="151"/>
      <c r="K162" s="151"/>
      <c r="L162" s="96">
        <v>0</v>
      </c>
      <c r="M162" s="154">
        <v>1</v>
      </c>
      <c r="N162" s="155">
        <f>Tabel6[[#This Row],[Bedrag 
excl. Btw  ]]/Tabel6[[#This Row],[Afschrijvings-
termijn]]</f>
        <v>0</v>
      </c>
      <c r="O162" s="156">
        <v>1</v>
      </c>
      <c r="P162" s="155">
        <f>Tabel6[[#This Row],[Afschrijvings-
kost ]]*Tabel6[[#This Row],[Bezetting tijdens opleidingsproject (%) ]]</f>
        <v>0</v>
      </c>
      <c r="Q162" s="143">
        <v>0</v>
      </c>
      <c r="R162" s="120">
        <v>1</v>
      </c>
      <c r="S162" s="121">
        <f>Tabel6[[#This Row],[Aanvaarde kosten]]/Tabel6[[#This Row],[Afschrijvings-
termijn  ]]</f>
        <v>0</v>
      </c>
      <c r="T162" s="122">
        <v>1</v>
      </c>
      <c r="U162" s="121">
        <f>Tabel6[[#This Row],[Afschrijvings-
kost  ]]*Tabel6[[#This Row],[Bezetting tijdens opleidingsproject (%)  ]]</f>
        <v>0</v>
      </c>
      <c r="V162" s="123">
        <f>Tabel6[[#This Row],[Factuurnummer]]</f>
        <v>0</v>
      </c>
      <c r="W162" s="124"/>
      <c r="X162" s="123"/>
    </row>
    <row r="163" spans="1:24" hidden="1" outlineLevel="1" x14ac:dyDescent="0.3">
      <c r="A163" s="135"/>
      <c r="B163" s="136">
        <v>0</v>
      </c>
      <c r="C163" s="137">
        <v>1</v>
      </c>
      <c r="D163" s="138">
        <f>Tabel6[[#This Row],[Bedrag excl. Btw]]/Tabel6[[#This Row],[Afschrijvings-
termijn ]]</f>
        <v>0</v>
      </c>
      <c r="E163" s="139">
        <v>1</v>
      </c>
      <c r="F163" s="141">
        <f>Tabel6[[#This Row],[Afschrijvings-
kost]]*Tabel6[[#This Row],[Bezetting tijdens opleidingsproject (%)]]</f>
        <v>0</v>
      </c>
      <c r="G163" s="151"/>
      <c r="H163" s="152"/>
      <c r="I163" s="153"/>
      <c r="J163" s="151"/>
      <c r="K163" s="151"/>
      <c r="L163" s="96">
        <v>0</v>
      </c>
      <c r="M163" s="154">
        <v>1</v>
      </c>
      <c r="N163" s="155">
        <f>Tabel6[[#This Row],[Bedrag 
excl. Btw  ]]/Tabel6[[#This Row],[Afschrijvings-
termijn]]</f>
        <v>0</v>
      </c>
      <c r="O163" s="157">
        <v>1</v>
      </c>
      <c r="P163" s="155">
        <f>Tabel6[[#This Row],[Afschrijvings-
kost ]]*Tabel6[[#This Row],[Bezetting tijdens opleidingsproject (%) ]]</f>
        <v>0</v>
      </c>
      <c r="Q163" s="143">
        <v>0</v>
      </c>
      <c r="R163" s="120">
        <v>1</v>
      </c>
      <c r="S163" s="121">
        <f>Tabel6[[#This Row],[Aanvaarde kosten]]/Tabel6[[#This Row],[Afschrijvings-
termijn  ]]</f>
        <v>0</v>
      </c>
      <c r="T163" s="122">
        <v>1</v>
      </c>
      <c r="U163" s="121">
        <f>Tabel6[[#This Row],[Afschrijvings-
kost  ]]*Tabel6[[#This Row],[Bezetting tijdens opleidingsproject (%)  ]]</f>
        <v>0</v>
      </c>
      <c r="V163" s="123">
        <f>Tabel6[[#This Row],[Factuurnummer]]</f>
        <v>0</v>
      </c>
      <c r="W163" s="124"/>
      <c r="X163" s="123"/>
    </row>
    <row r="164" spans="1:24" hidden="1" outlineLevel="1" x14ac:dyDescent="0.3">
      <c r="A164" s="135"/>
      <c r="B164" s="136">
        <v>0</v>
      </c>
      <c r="C164" s="137">
        <v>1</v>
      </c>
      <c r="D164" s="138">
        <f>Tabel6[[#This Row],[Bedrag excl. Btw]]/Tabel6[[#This Row],[Afschrijvings-
termijn ]]</f>
        <v>0</v>
      </c>
      <c r="E164" s="139">
        <v>1</v>
      </c>
      <c r="F164" s="141">
        <f>Tabel6[[#This Row],[Afschrijvings-
kost]]*Tabel6[[#This Row],[Bezetting tijdens opleidingsproject (%)]]</f>
        <v>0</v>
      </c>
      <c r="G164" s="151"/>
      <c r="H164" s="152"/>
      <c r="I164" s="153"/>
      <c r="J164" s="151"/>
      <c r="K164" s="151"/>
      <c r="L164" s="96">
        <v>0</v>
      </c>
      <c r="M164" s="154">
        <v>1</v>
      </c>
      <c r="N164" s="155">
        <f>Tabel6[[#This Row],[Bedrag 
excl. Btw  ]]/Tabel6[[#This Row],[Afschrijvings-
termijn]]</f>
        <v>0</v>
      </c>
      <c r="O164" s="156">
        <v>1</v>
      </c>
      <c r="P164" s="155">
        <f>Tabel6[[#This Row],[Afschrijvings-
kost ]]*Tabel6[[#This Row],[Bezetting tijdens opleidingsproject (%) ]]</f>
        <v>0</v>
      </c>
      <c r="Q164" s="143">
        <v>0</v>
      </c>
      <c r="R164" s="120">
        <v>1</v>
      </c>
      <c r="S164" s="121">
        <f>Tabel6[[#This Row],[Aanvaarde kosten]]/Tabel6[[#This Row],[Afschrijvings-
termijn  ]]</f>
        <v>0</v>
      </c>
      <c r="T164" s="122">
        <v>1</v>
      </c>
      <c r="U164" s="121">
        <f>Tabel6[[#This Row],[Afschrijvings-
kost  ]]*Tabel6[[#This Row],[Bezetting tijdens opleidingsproject (%)  ]]</f>
        <v>0</v>
      </c>
      <c r="V164" s="123">
        <f>Tabel6[[#This Row],[Factuurnummer]]</f>
        <v>0</v>
      </c>
      <c r="W164" s="124"/>
      <c r="X164" s="123"/>
    </row>
    <row r="165" spans="1:24" hidden="1" outlineLevel="1" x14ac:dyDescent="0.3">
      <c r="A165" s="135"/>
      <c r="B165" s="136">
        <v>0</v>
      </c>
      <c r="C165" s="137">
        <v>1</v>
      </c>
      <c r="D165" s="138">
        <f>Tabel6[[#This Row],[Bedrag excl. Btw]]/Tabel6[[#This Row],[Afschrijvings-
termijn ]]</f>
        <v>0</v>
      </c>
      <c r="E165" s="139">
        <v>1</v>
      </c>
      <c r="F165" s="141">
        <f>Tabel6[[#This Row],[Afschrijvings-
kost]]*Tabel6[[#This Row],[Bezetting tijdens opleidingsproject (%)]]</f>
        <v>0</v>
      </c>
      <c r="G165" s="151"/>
      <c r="H165" s="152"/>
      <c r="I165" s="153"/>
      <c r="J165" s="151"/>
      <c r="K165" s="151"/>
      <c r="L165" s="96">
        <v>0</v>
      </c>
      <c r="M165" s="154">
        <v>1</v>
      </c>
      <c r="N165" s="155">
        <f>Tabel6[[#This Row],[Bedrag 
excl. Btw  ]]/Tabel6[[#This Row],[Afschrijvings-
termijn]]</f>
        <v>0</v>
      </c>
      <c r="O165" s="157">
        <v>1</v>
      </c>
      <c r="P165" s="155">
        <f>Tabel6[[#This Row],[Afschrijvings-
kost ]]*Tabel6[[#This Row],[Bezetting tijdens opleidingsproject (%) ]]</f>
        <v>0</v>
      </c>
      <c r="Q165" s="143">
        <v>0</v>
      </c>
      <c r="R165" s="120">
        <v>1</v>
      </c>
      <c r="S165" s="121">
        <f>Tabel6[[#This Row],[Aanvaarde kosten]]/Tabel6[[#This Row],[Afschrijvings-
termijn  ]]</f>
        <v>0</v>
      </c>
      <c r="T165" s="122">
        <v>1</v>
      </c>
      <c r="U165" s="121">
        <f>Tabel6[[#This Row],[Afschrijvings-
kost  ]]*Tabel6[[#This Row],[Bezetting tijdens opleidingsproject (%)  ]]</f>
        <v>0</v>
      </c>
      <c r="V165" s="123">
        <f>Tabel6[[#This Row],[Factuurnummer]]</f>
        <v>0</v>
      </c>
      <c r="W165" s="124"/>
      <c r="X165" s="123"/>
    </row>
    <row r="166" spans="1:24" hidden="1" outlineLevel="1" x14ac:dyDescent="0.3">
      <c r="A166" s="135"/>
      <c r="B166" s="136">
        <v>0</v>
      </c>
      <c r="C166" s="137">
        <v>1</v>
      </c>
      <c r="D166" s="138">
        <f>Tabel6[[#This Row],[Bedrag excl. Btw]]/Tabel6[[#This Row],[Afschrijvings-
termijn ]]</f>
        <v>0</v>
      </c>
      <c r="E166" s="139">
        <v>1</v>
      </c>
      <c r="F166" s="141">
        <f>Tabel6[[#This Row],[Afschrijvings-
kost]]*Tabel6[[#This Row],[Bezetting tijdens opleidingsproject (%)]]</f>
        <v>0</v>
      </c>
      <c r="G166" s="151"/>
      <c r="H166" s="152"/>
      <c r="I166" s="153"/>
      <c r="J166" s="151"/>
      <c r="K166" s="151"/>
      <c r="L166" s="96">
        <v>0</v>
      </c>
      <c r="M166" s="154">
        <v>1</v>
      </c>
      <c r="N166" s="155">
        <f>Tabel6[[#This Row],[Bedrag 
excl. Btw  ]]/Tabel6[[#This Row],[Afschrijvings-
termijn]]</f>
        <v>0</v>
      </c>
      <c r="O166" s="156">
        <v>1</v>
      </c>
      <c r="P166" s="155">
        <f>Tabel6[[#This Row],[Afschrijvings-
kost ]]*Tabel6[[#This Row],[Bezetting tijdens opleidingsproject (%) ]]</f>
        <v>0</v>
      </c>
      <c r="Q166" s="143">
        <v>0</v>
      </c>
      <c r="R166" s="120">
        <v>1</v>
      </c>
      <c r="S166" s="121">
        <f>Tabel6[[#This Row],[Aanvaarde kosten]]/Tabel6[[#This Row],[Afschrijvings-
termijn  ]]</f>
        <v>0</v>
      </c>
      <c r="T166" s="122">
        <v>1</v>
      </c>
      <c r="U166" s="121">
        <f>Tabel6[[#This Row],[Afschrijvings-
kost  ]]*Tabel6[[#This Row],[Bezetting tijdens opleidingsproject (%)  ]]</f>
        <v>0</v>
      </c>
      <c r="V166" s="123">
        <f>Tabel6[[#This Row],[Factuurnummer]]</f>
        <v>0</v>
      </c>
      <c r="W166" s="124"/>
      <c r="X166" s="123"/>
    </row>
    <row r="167" spans="1:24" hidden="1" outlineLevel="1" x14ac:dyDescent="0.3">
      <c r="A167" s="135"/>
      <c r="B167" s="136">
        <v>0</v>
      </c>
      <c r="C167" s="137">
        <v>1</v>
      </c>
      <c r="D167" s="138">
        <f>Tabel6[[#This Row],[Bedrag excl. Btw]]/Tabel6[[#This Row],[Afschrijvings-
termijn ]]</f>
        <v>0</v>
      </c>
      <c r="E167" s="139">
        <v>1</v>
      </c>
      <c r="F167" s="141">
        <f>Tabel6[[#This Row],[Afschrijvings-
kost]]*Tabel6[[#This Row],[Bezetting tijdens opleidingsproject (%)]]</f>
        <v>0</v>
      </c>
      <c r="G167" s="151"/>
      <c r="H167" s="152"/>
      <c r="I167" s="153"/>
      <c r="J167" s="151"/>
      <c r="K167" s="151"/>
      <c r="L167" s="96">
        <v>0</v>
      </c>
      <c r="M167" s="154">
        <v>1</v>
      </c>
      <c r="N167" s="155">
        <f>Tabel6[[#This Row],[Bedrag 
excl. Btw  ]]/Tabel6[[#This Row],[Afschrijvings-
termijn]]</f>
        <v>0</v>
      </c>
      <c r="O167" s="157">
        <v>1</v>
      </c>
      <c r="P167" s="155">
        <f>Tabel6[[#This Row],[Afschrijvings-
kost ]]*Tabel6[[#This Row],[Bezetting tijdens opleidingsproject (%) ]]</f>
        <v>0</v>
      </c>
      <c r="Q167" s="143">
        <v>0</v>
      </c>
      <c r="R167" s="120">
        <v>1</v>
      </c>
      <c r="S167" s="121">
        <f>Tabel6[[#This Row],[Aanvaarde kosten]]/Tabel6[[#This Row],[Afschrijvings-
termijn  ]]</f>
        <v>0</v>
      </c>
      <c r="T167" s="122">
        <v>1</v>
      </c>
      <c r="U167" s="121">
        <f>Tabel6[[#This Row],[Afschrijvings-
kost  ]]*Tabel6[[#This Row],[Bezetting tijdens opleidingsproject (%)  ]]</f>
        <v>0</v>
      </c>
      <c r="V167" s="123">
        <f>Tabel6[[#This Row],[Factuurnummer]]</f>
        <v>0</v>
      </c>
      <c r="W167" s="124"/>
      <c r="X167" s="123"/>
    </row>
    <row r="168" spans="1:24" hidden="1" outlineLevel="1" x14ac:dyDescent="0.3">
      <c r="A168" s="135"/>
      <c r="B168" s="136">
        <v>0</v>
      </c>
      <c r="C168" s="137">
        <v>1</v>
      </c>
      <c r="D168" s="138">
        <f>Tabel6[[#This Row],[Bedrag excl. Btw]]/Tabel6[[#This Row],[Afschrijvings-
termijn ]]</f>
        <v>0</v>
      </c>
      <c r="E168" s="139">
        <v>1</v>
      </c>
      <c r="F168" s="141">
        <f>Tabel6[[#This Row],[Afschrijvings-
kost]]*Tabel6[[#This Row],[Bezetting tijdens opleidingsproject (%)]]</f>
        <v>0</v>
      </c>
      <c r="G168" s="151"/>
      <c r="H168" s="152"/>
      <c r="I168" s="153"/>
      <c r="J168" s="151"/>
      <c r="K168" s="151"/>
      <c r="L168" s="96">
        <v>0</v>
      </c>
      <c r="M168" s="154">
        <v>1</v>
      </c>
      <c r="N168" s="155">
        <f>Tabel6[[#This Row],[Bedrag 
excl. Btw  ]]/Tabel6[[#This Row],[Afschrijvings-
termijn]]</f>
        <v>0</v>
      </c>
      <c r="O168" s="156">
        <v>1</v>
      </c>
      <c r="P168" s="155">
        <f>Tabel6[[#This Row],[Afschrijvings-
kost ]]*Tabel6[[#This Row],[Bezetting tijdens opleidingsproject (%) ]]</f>
        <v>0</v>
      </c>
      <c r="Q168" s="143">
        <v>0</v>
      </c>
      <c r="R168" s="120">
        <v>1</v>
      </c>
      <c r="S168" s="121">
        <f>Tabel6[[#This Row],[Aanvaarde kosten]]/Tabel6[[#This Row],[Afschrijvings-
termijn  ]]</f>
        <v>0</v>
      </c>
      <c r="T168" s="122">
        <v>1</v>
      </c>
      <c r="U168" s="121">
        <f>Tabel6[[#This Row],[Afschrijvings-
kost  ]]*Tabel6[[#This Row],[Bezetting tijdens opleidingsproject (%)  ]]</f>
        <v>0</v>
      </c>
      <c r="V168" s="123">
        <f>Tabel6[[#This Row],[Factuurnummer]]</f>
        <v>0</v>
      </c>
      <c r="W168" s="124"/>
      <c r="X168" s="123"/>
    </row>
    <row r="169" spans="1:24" hidden="1" outlineLevel="1" x14ac:dyDescent="0.3">
      <c r="A169" s="135"/>
      <c r="B169" s="136">
        <v>0</v>
      </c>
      <c r="C169" s="137">
        <v>1</v>
      </c>
      <c r="D169" s="138">
        <f>Tabel6[[#This Row],[Bedrag excl. Btw]]/Tabel6[[#This Row],[Afschrijvings-
termijn ]]</f>
        <v>0</v>
      </c>
      <c r="E169" s="139">
        <v>1</v>
      </c>
      <c r="F169" s="141">
        <f>Tabel6[[#This Row],[Afschrijvings-
kost]]*Tabel6[[#This Row],[Bezetting tijdens opleidingsproject (%)]]</f>
        <v>0</v>
      </c>
      <c r="G169" s="151"/>
      <c r="H169" s="152"/>
      <c r="I169" s="153"/>
      <c r="J169" s="151"/>
      <c r="K169" s="151"/>
      <c r="L169" s="96">
        <v>0</v>
      </c>
      <c r="M169" s="154">
        <v>1</v>
      </c>
      <c r="N169" s="155">
        <f>Tabel6[[#This Row],[Bedrag 
excl. Btw  ]]/Tabel6[[#This Row],[Afschrijvings-
termijn]]</f>
        <v>0</v>
      </c>
      <c r="O169" s="157">
        <v>1</v>
      </c>
      <c r="P169" s="155">
        <f>Tabel6[[#This Row],[Afschrijvings-
kost ]]*Tabel6[[#This Row],[Bezetting tijdens opleidingsproject (%) ]]</f>
        <v>0</v>
      </c>
      <c r="Q169" s="143">
        <v>0</v>
      </c>
      <c r="R169" s="120">
        <v>1</v>
      </c>
      <c r="S169" s="121">
        <f>Tabel6[[#This Row],[Aanvaarde kosten]]/Tabel6[[#This Row],[Afschrijvings-
termijn  ]]</f>
        <v>0</v>
      </c>
      <c r="T169" s="122">
        <v>1</v>
      </c>
      <c r="U169" s="121">
        <f>Tabel6[[#This Row],[Afschrijvings-
kost  ]]*Tabel6[[#This Row],[Bezetting tijdens opleidingsproject (%)  ]]</f>
        <v>0</v>
      </c>
      <c r="V169" s="123">
        <f>Tabel6[[#This Row],[Factuurnummer]]</f>
        <v>0</v>
      </c>
      <c r="W169" s="124"/>
      <c r="X169" s="123"/>
    </row>
    <row r="170" spans="1:24" hidden="1" outlineLevel="1" x14ac:dyDescent="0.3">
      <c r="A170" s="135"/>
      <c r="B170" s="136">
        <v>0</v>
      </c>
      <c r="C170" s="137">
        <v>1</v>
      </c>
      <c r="D170" s="138">
        <f>Tabel6[[#This Row],[Bedrag excl. Btw]]/Tabel6[[#This Row],[Afschrijvings-
termijn ]]</f>
        <v>0</v>
      </c>
      <c r="E170" s="139">
        <v>1</v>
      </c>
      <c r="F170" s="141">
        <f>Tabel6[[#This Row],[Afschrijvings-
kost]]*Tabel6[[#This Row],[Bezetting tijdens opleidingsproject (%)]]</f>
        <v>0</v>
      </c>
      <c r="G170" s="151"/>
      <c r="H170" s="152"/>
      <c r="I170" s="153"/>
      <c r="J170" s="151"/>
      <c r="K170" s="151"/>
      <c r="L170" s="96">
        <v>0</v>
      </c>
      <c r="M170" s="154">
        <v>1</v>
      </c>
      <c r="N170" s="155">
        <f>Tabel6[[#This Row],[Bedrag 
excl. Btw  ]]/Tabel6[[#This Row],[Afschrijvings-
termijn]]</f>
        <v>0</v>
      </c>
      <c r="O170" s="156">
        <v>1</v>
      </c>
      <c r="P170" s="155">
        <f>Tabel6[[#This Row],[Afschrijvings-
kost ]]*Tabel6[[#This Row],[Bezetting tijdens opleidingsproject (%) ]]</f>
        <v>0</v>
      </c>
      <c r="Q170" s="143">
        <v>0</v>
      </c>
      <c r="R170" s="120">
        <v>1</v>
      </c>
      <c r="S170" s="121">
        <f>Tabel6[[#This Row],[Aanvaarde kosten]]/Tabel6[[#This Row],[Afschrijvings-
termijn  ]]</f>
        <v>0</v>
      </c>
      <c r="T170" s="122">
        <v>1</v>
      </c>
      <c r="U170" s="121">
        <f>Tabel6[[#This Row],[Afschrijvings-
kost  ]]*Tabel6[[#This Row],[Bezetting tijdens opleidingsproject (%)  ]]</f>
        <v>0</v>
      </c>
      <c r="V170" s="123">
        <f>Tabel6[[#This Row],[Factuurnummer]]</f>
        <v>0</v>
      </c>
      <c r="W170" s="124"/>
      <c r="X170" s="123"/>
    </row>
    <row r="171" spans="1:24" hidden="1" outlineLevel="1" x14ac:dyDescent="0.3">
      <c r="A171" s="135"/>
      <c r="B171" s="136">
        <v>0</v>
      </c>
      <c r="C171" s="137">
        <v>1</v>
      </c>
      <c r="D171" s="138">
        <f>Tabel6[[#This Row],[Bedrag excl. Btw]]/Tabel6[[#This Row],[Afschrijvings-
termijn ]]</f>
        <v>0</v>
      </c>
      <c r="E171" s="139">
        <v>1</v>
      </c>
      <c r="F171" s="141">
        <f>Tabel6[[#This Row],[Afschrijvings-
kost]]*Tabel6[[#This Row],[Bezetting tijdens opleidingsproject (%)]]</f>
        <v>0</v>
      </c>
      <c r="G171" s="151"/>
      <c r="H171" s="152"/>
      <c r="I171" s="153"/>
      <c r="J171" s="151"/>
      <c r="K171" s="151"/>
      <c r="L171" s="96">
        <v>0</v>
      </c>
      <c r="M171" s="154">
        <v>1</v>
      </c>
      <c r="N171" s="155">
        <f>Tabel6[[#This Row],[Bedrag 
excl. Btw  ]]/Tabel6[[#This Row],[Afschrijvings-
termijn]]</f>
        <v>0</v>
      </c>
      <c r="O171" s="157">
        <v>1</v>
      </c>
      <c r="P171" s="155">
        <f>Tabel6[[#This Row],[Afschrijvings-
kost ]]*Tabel6[[#This Row],[Bezetting tijdens opleidingsproject (%) ]]</f>
        <v>0</v>
      </c>
      <c r="Q171" s="143">
        <v>0</v>
      </c>
      <c r="R171" s="120">
        <v>1</v>
      </c>
      <c r="S171" s="121">
        <f>Tabel6[[#This Row],[Aanvaarde kosten]]/Tabel6[[#This Row],[Afschrijvings-
termijn  ]]</f>
        <v>0</v>
      </c>
      <c r="T171" s="122">
        <v>1</v>
      </c>
      <c r="U171" s="121">
        <f>Tabel6[[#This Row],[Afschrijvings-
kost  ]]*Tabel6[[#This Row],[Bezetting tijdens opleidingsproject (%)  ]]</f>
        <v>0</v>
      </c>
      <c r="V171" s="123">
        <f>Tabel6[[#This Row],[Factuurnummer]]</f>
        <v>0</v>
      </c>
      <c r="W171" s="124"/>
      <c r="X171" s="123"/>
    </row>
    <row r="172" spans="1:24" hidden="1" outlineLevel="1" x14ac:dyDescent="0.3">
      <c r="A172" s="135"/>
      <c r="B172" s="136">
        <v>0</v>
      </c>
      <c r="C172" s="137">
        <v>1</v>
      </c>
      <c r="D172" s="138">
        <f>Tabel6[[#This Row],[Bedrag excl. Btw]]/Tabel6[[#This Row],[Afschrijvings-
termijn ]]</f>
        <v>0</v>
      </c>
      <c r="E172" s="139">
        <v>1</v>
      </c>
      <c r="F172" s="141">
        <f>Tabel6[[#This Row],[Afschrijvings-
kost]]*Tabel6[[#This Row],[Bezetting tijdens opleidingsproject (%)]]</f>
        <v>0</v>
      </c>
      <c r="G172" s="151"/>
      <c r="H172" s="152"/>
      <c r="I172" s="153"/>
      <c r="J172" s="151"/>
      <c r="K172" s="151"/>
      <c r="L172" s="96">
        <v>0</v>
      </c>
      <c r="M172" s="154">
        <v>1</v>
      </c>
      <c r="N172" s="155">
        <f>Tabel6[[#This Row],[Bedrag 
excl. Btw  ]]/Tabel6[[#This Row],[Afschrijvings-
termijn]]</f>
        <v>0</v>
      </c>
      <c r="O172" s="156">
        <v>1</v>
      </c>
      <c r="P172" s="155">
        <f>Tabel6[[#This Row],[Afschrijvings-
kost ]]*Tabel6[[#This Row],[Bezetting tijdens opleidingsproject (%) ]]</f>
        <v>0</v>
      </c>
      <c r="Q172" s="143">
        <v>0</v>
      </c>
      <c r="R172" s="120">
        <v>1</v>
      </c>
      <c r="S172" s="121">
        <f>Tabel6[[#This Row],[Aanvaarde kosten]]/Tabel6[[#This Row],[Afschrijvings-
termijn  ]]</f>
        <v>0</v>
      </c>
      <c r="T172" s="122">
        <v>1</v>
      </c>
      <c r="U172" s="121">
        <f>Tabel6[[#This Row],[Afschrijvings-
kost  ]]*Tabel6[[#This Row],[Bezetting tijdens opleidingsproject (%)  ]]</f>
        <v>0</v>
      </c>
      <c r="V172" s="123">
        <f>Tabel6[[#This Row],[Factuurnummer]]</f>
        <v>0</v>
      </c>
      <c r="W172" s="124"/>
      <c r="X172" s="123"/>
    </row>
    <row r="173" spans="1:24" hidden="1" outlineLevel="1" x14ac:dyDescent="0.3">
      <c r="A173" s="135"/>
      <c r="B173" s="136">
        <v>0</v>
      </c>
      <c r="C173" s="137">
        <v>1</v>
      </c>
      <c r="D173" s="138">
        <f>Tabel6[[#This Row],[Bedrag excl. Btw]]/Tabel6[[#This Row],[Afschrijvings-
termijn ]]</f>
        <v>0</v>
      </c>
      <c r="E173" s="139">
        <v>1</v>
      </c>
      <c r="F173" s="141">
        <f>Tabel6[[#This Row],[Afschrijvings-
kost]]*Tabel6[[#This Row],[Bezetting tijdens opleidingsproject (%)]]</f>
        <v>0</v>
      </c>
      <c r="G173" s="151"/>
      <c r="H173" s="152"/>
      <c r="I173" s="153"/>
      <c r="J173" s="151"/>
      <c r="K173" s="151"/>
      <c r="L173" s="96">
        <v>0</v>
      </c>
      <c r="M173" s="154">
        <v>1</v>
      </c>
      <c r="N173" s="155">
        <f>Tabel6[[#This Row],[Bedrag 
excl. Btw  ]]/Tabel6[[#This Row],[Afschrijvings-
termijn]]</f>
        <v>0</v>
      </c>
      <c r="O173" s="157">
        <v>1</v>
      </c>
      <c r="P173" s="155">
        <f>Tabel6[[#This Row],[Afschrijvings-
kost ]]*Tabel6[[#This Row],[Bezetting tijdens opleidingsproject (%) ]]</f>
        <v>0</v>
      </c>
      <c r="Q173" s="143">
        <v>0</v>
      </c>
      <c r="R173" s="120">
        <v>1</v>
      </c>
      <c r="S173" s="121">
        <f>Tabel6[[#This Row],[Aanvaarde kosten]]/Tabel6[[#This Row],[Afschrijvings-
termijn  ]]</f>
        <v>0</v>
      </c>
      <c r="T173" s="122">
        <v>1</v>
      </c>
      <c r="U173" s="121">
        <f>Tabel6[[#This Row],[Afschrijvings-
kost  ]]*Tabel6[[#This Row],[Bezetting tijdens opleidingsproject (%)  ]]</f>
        <v>0</v>
      </c>
      <c r="V173" s="123">
        <f>Tabel6[[#This Row],[Factuurnummer]]</f>
        <v>0</v>
      </c>
      <c r="W173" s="124"/>
      <c r="X173" s="123"/>
    </row>
    <row r="174" spans="1:24" hidden="1" outlineLevel="1" x14ac:dyDescent="0.3">
      <c r="A174" s="135"/>
      <c r="B174" s="136">
        <v>0</v>
      </c>
      <c r="C174" s="137">
        <v>1</v>
      </c>
      <c r="D174" s="138">
        <f>Tabel6[[#This Row],[Bedrag excl. Btw]]/Tabel6[[#This Row],[Afschrijvings-
termijn ]]</f>
        <v>0</v>
      </c>
      <c r="E174" s="139">
        <v>1</v>
      </c>
      <c r="F174" s="141">
        <f>Tabel6[[#This Row],[Afschrijvings-
kost]]*Tabel6[[#This Row],[Bezetting tijdens opleidingsproject (%)]]</f>
        <v>0</v>
      </c>
      <c r="G174" s="151"/>
      <c r="H174" s="152"/>
      <c r="I174" s="153"/>
      <c r="J174" s="151"/>
      <c r="K174" s="151"/>
      <c r="L174" s="96">
        <v>0</v>
      </c>
      <c r="M174" s="154">
        <v>1</v>
      </c>
      <c r="N174" s="155">
        <f>Tabel6[[#This Row],[Bedrag 
excl. Btw  ]]/Tabel6[[#This Row],[Afschrijvings-
termijn]]</f>
        <v>0</v>
      </c>
      <c r="O174" s="156">
        <v>1</v>
      </c>
      <c r="P174" s="155">
        <f>Tabel6[[#This Row],[Afschrijvings-
kost ]]*Tabel6[[#This Row],[Bezetting tijdens opleidingsproject (%) ]]</f>
        <v>0</v>
      </c>
      <c r="Q174" s="143">
        <v>0</v>
      </c>
      <c r="R174" s="120">
        <v>1</v>
      </c>
      <c r="S174" s="121">
        <f>Tabel6[[#This Row],[Aanvaarde kosten]]/Tabel6[[#This Row],[Afschrijvings-
termijn  ]]</f>
        <v>0</v>
      </c>
      <c r="T174" s="122">
        <v>1</v>
      </c>
      <c r="U174" s="121">
        <f>Tabel6[[#This Row],[Afschrijvings-
kost  ]]*Tabel6[[#This Row],[Bezetting tijdens opleidingsproject (%)  ]]</f>
        <v>0</v>
      </c>
      <c r="V174" s="123">
        <f>Tabel6[[#This Row],[Factuurnummer]]</f>
        <v>0</v>
      </c>
      <c r="W174" s="124"/>
      <c r="X174" s="123"/>
    </row>
    <row r="175" spans="1:24" hidden="1" outlineLevel="1" x14ac:dyDescent="0.3">
      <c r="A175" s="135"/>
      <c r="B175" s="136">
        <v>0</v>
      </c>
      <c r="C175" s="137">
        <v>1</v>
      </c>
      <c r="D175" s="138">
        <f>Tabel6[[#This Row],[Bedrag excl. Btw]]/Tabel6[[#This Row],[Afschrijvings-
termijn ]]</f>
        <v>0</v>
      </c>
      <c r="E175" s="139">
        <v>1</v>
      </c>
      <c r="F175" s="141">
        <f>Tabel6[[#This Row],[Afschrijvings-
kost]]*Tabel6[[#This Row],[Bezetting tijdens opleidingsproject (%)]]</f>
        <v>0</v>
      </c>
      <c r="G175" s="151"/>
      <c r="H175" s="152"/>
      <c r="I175" s="153"/>
      <c r="J175" s="151"/>
      <c r="K175" s="151"/>
      <c r="L175" s="96">
        <v>0</v>
      </c>
      <c r="M175" s="154">
        <v>1</v>
      </c>
      <c r="N175" s="155">
        <f>Tabel6[[#This Row],[Bedrag 
excl. Btw  ]]/Tabel6[[#This Row],[Afschrijvings-
termijn]]</f>
        <v>0</v>
      </c>
      <c r="O175" s="157">
        <v>1</v>
      </c>
      <c r="P175" s="155">
        <f>Tabel6[[#This Row],[Afschrijvings-
kost ]]*Tabel6[[#This Row],[Bezetting tijdens opleidingsproject (%) ]]</f>
        <v>0</v>
      </c>
      <c r="Q175" s="143">
        <v>0</v>
      </c>
      <c r="R175" s="120">
        <v>1</v>
      </c>
      <c r="S175" s="121">
        <f>Tabel6[[#This Row],[Aanvaarde kosten]]/Tabel6[[#This Row],[Afschrijvings-
termijn  ]]</f>
        <v>0</v>
      </c>
      <c r="T175" s="122">
        <v>1</v>
      </c>
      <c r="U175" s="121">
        <f>Tabel6[[#This Row],[Afschrijvings-
kost  ]]*Tabel6[[#This Row],[Bezetting tijdens opleidingsproject (%)  ]]</f>
        <v>0</v>
      </c>
      <c r="V175" s="123">
        <f>Tabel6[[#This Row],[Factuurnummer]]</f>
        <v>0</v>
      </c>
      <c r="W175" s="124"/>
      <c r="X175" s="123"/>
    </row>
    <row r="176" spans="1:24" hidden="1" outlineLevel="1" x14ac:dyDescent="0.3">
      <c r="A176" s="135"/>
      <c r="B176" s="136">
        <v>0</v>
      </c>
      <c r="C176" s="137">
        <v>1</v>
      </c>
      <c r="D176" s="138">
        <f>Tabel6[[#This Row],[Bedrag excl. Btw]]/Tabel6[[#This Row],[Afschrijvings-
termijn ]]</f>
        <v>0</v>
      </c>
      <c r="E176" s="139">
        <v>1</v>
      </c>
      <c r="F176" s="141">
        <f>Tabel6[[#This Row],[Afschrijvings-
kost]]*Tabel6[[#This Row],[Bezetting tijdens opleidingsproject (%)]]</f>
        <v>0</v>
      </c>
      <c r="G176" s="151"/>
      <c r="H176" s="152"/>
      <c r="I176" s="153"/>
      <c r="J176" s="151"/>
      <c r="K176" s="151"/>
      <c r="L176" s="96">
        <v>0</v>
      </c>
      <c r="M176" s="154">
        <v>1</v>
      </c>
      <c r="N176" s="155">
        <f>Tabel6[[#This Row],[Bedrag 
excl. Btw  ]]/Tabel6[[#This Row],[Afschrijvings-
termijn]]</f>
        <v>0</v>
      </c>
      <c r="O176" s="156">
        <v>1</v>
      </c>
      <c r="P176" s="155">
        <f>Tabel6[[#This Row],[Afschrijvings-
kost ]]*Tabel6[[#This Row],[Bezetting tijdens opleidingsproject (%) ]]</f>
        <v>0</v>
      </c>
      <c r="Q176" s="143">
        <v>0</v>
      </c>
      <c r="R176" s="120">
        <v>1</v>
      </c>
      <c r="S176" s="121">
        <f>Tabel6[[#This Row],[Aanvaarde kosten]]/Tabel6[[#This Row],[Afschrijvings-
termijn  ]]</f>
        <v>0</v>
      </c>
      <c r="T176" s="122">
        <v>1</v>
      </c>
      <c r="U176" s="121">
        <f>Tabel6[[#This Row],[Afschrijvings-
kost  ]]*Tabel6[[#This Row],[Bezetting tijdens opleidingsproject (%)  ]]</f>
        <v>0</v>
      </c>
      <c r="V176" s="123">
        <f>Tabel6[[#This Row],[Factuurnummer]]</f>
        <v>0</v>
      </c>
      <c r="W176" s="124"/>
      <c r="X176" s="123"/>
    </row>
    <row r="177" spans="1:24" hidden="1" outlineLevel="1" x14ac:dyDescent="0.3">
      <c r="A177" s="135"/>
      <c r="B177" s="136">
        <v>0</v>
      </c>
      <c r="C177" s="137">
        <v>1</v>
      </c>
      <c r="D177" s="138">
        <f>Tabel6[[#This Row],[Bedrag excl. Btw]]/Tabel6[[#This Row],[Afschrijvings-
termijn ]]</f>
        <v>0</v>
      </c>
      <c r="E177" s="139">
        <v>1</v>
      </c>
      <c r="F177" s="141">
        <f>Tabel6[[#This Row],[Afschrijvings-
kost]]*Tabel6[[#This Row],[Bezetting tijdens opleidingsproject (%)]]</f>
        <v>0</v>
      </c>
      <c r="G177" s="151"/>
      <c r="H177" s="152"/>
      <c r="I177" s="153"/>
      <c r="J177" s="151"/>
      <c r="K177" s="151"/>
      <c r="L177" s="96">
        <v>0</v>
      </c>
      <c r="M177" s="154">
        <v>1</v>
      </c>
      <c r="N177" s="155">
        <f>Tabel6[[#This Row],[Bedrag 
excl. Btw  ]]/Tabel6[[#This Row],[Afschrijvings-
termijn]]</f>
        <v>0</v>
      </c>
      <c r="O177" s="157">
        <v>1</v>
      </c>
      <c r="P177" s="155">
        <f>Tabel6[[#This Row],[Afschrijvings-
kost ]]*Tabel6[[#This Row],[Bezetting tijdens opleidingsproject (%) ]]</f>
        <v>0</v>
      </c>
      <c r="Q177" s="143">
        <v>0</v>
      </c>
      <c r="R177" s="120">
        <v>1</v>
      </c>
      <c r="S177" s="121">
        <f>Tabel6[[#This Row],[Aanvaarde kosten]]/Tabel6[[#This Row],[Afschrijvings-
termijn  ]]</f>
        <v>0</v>
      </c>
      <c r="T177" s="122">
        <v>1</v>
      </c>
      <c r="U177" s="121">
        <f>Tabel6[[#This Row],[Afschrijvings-
kost  ]]*Tabel6[[#This Row],[Bezetting tijdens opleidingsproject (%)  ]]</f>
        <v>0</v>
      </c>
      <c r="V177" s="123">
        <f>Tabel6[[#This Row],[Factuurnummer]]</f>
        <v>0</v>
      </c>
      <c r="W177" s="124"/>
      <c r="X177" s="123"/>
    </row>
    <row r="178" spans="1:24" hidden="1" outlineLevel="1" x14ac:dyDescent="0.3">
      <c r="A178" s="135"/>
      <c r="B178" s="136">
        <v>0</v>
      </c>
      <c r="C178" s="137">
        <v>1</v>
      </c>
      <c r="D178" s="138">
        <f>Tabel6[[#This Row],[Bedrag excl. Btw]]/Tabel6[[#This Row],[Afschrijvings-
termijn ]]</f>
        <v>0</v>
      </c>
      <c r="E178" s="139">
        <v>1</v>
      </c>
      <c r="F178" s="141">
        <f>Tabel6[[#This Row],[Afschrijvings-
kost]]*Tabel6[[#This Row],[Bezetting tijdens opleidingsproject (%)]]</f>
        <v>0</v>
      </c>
      <c r="G178" s="151"/>
      <c r="H178" s="152"/>
      <c r="I178" s="153"/>
      <c r="J178" s="151"/>
      <c r="K178" s="151"/>
      <c r="L178" s="96">
        <v>0</v>
      </c>
      <c r="M178" s="154">
        <v>1</v>
      </c>
      <c r="N178" s="155">
        <f>Tabel6[[#This Row],[Bedrag 
excl. Btw  ]]/Tabel6[[#This Row],[Afschrijvings-
termijn]]</f>
        <v>0</v>
      </c>
      <c r="O178" s="156">
        <v>1</v>
      </c>
      <c r="P178" s="155">
        <f>Tabel6[[#This Row],[Afschrijvings-
kost ]]*Tabel6[[#This Row],[Bezetting tijdens opleidingsproject (%) ]]</f>
        <v>0</v>
      </c>
      <c r="Q178" s="143">
        <v>0</v>
      </c>
      <c r="R178" s="120">
        <v>1</v>
      </c>
      <c r="S178" s="121">
        <f>Tabel6[[#This Row],[Aanvaarde kosten]]/Tabel6[[#This Row],[Afschrijvings-
termijn  ]]</f>
        <v>0</v>
      </c>
      <c r="T178" s="122">
        <v>1</v>
      </c>
      <c r="U178" s="121">
        <f>Tabel6[[#This Row],[Afschrijvings-
kost  ]]*Tabel6[[#This Row],[Bezetting tijdens opleidingsproject (%)  ]]</f>
        <v>0</v>
      </c>
      <c r="V178" s="123">
        <f>Tabel6[[#This Row],[Factuurnummer]]</f>
        <v>0</v>
      </c>
      <c r="W178" s="124"/>
      <c r="X178" s="123"/>
    </row>
    <row r="179" spans="1:24" hidden="1" outlineLevel="1" x14ac:dyDescent="0.3">
      <c r="A179" s="135"/>
      <c r="B179" s="136">
        <v>0</v>
      </c>
      <c r="C179" s="137">
        <v>1</v>
      </c>
      <c r="D179" s="138">
        <f>Tabel6[[#This Row],[Bedrag excl. Btw]]/Tabel6[[#This Row],[Afschrijvings-
termijn ]]</f>
        <v>0</v>
      </c>
      <c r="E179" s="139">
        <v>1</v>
      </c>
      <c r="F179" s="141">
        <f>Tabel6[[#This Row],[Afschrijvings-
kost]]*Tabel6[[#This Row],[Bezetting tijdens opleidingsproject (%)]]</f>
        <v>0</v>
      </c>
      <c r="G179" s="151"/>
      <c r="H179" s="152"/>
      <c r="I179" s="153"/>
      <c r="J179" s="151"/>
      <c r="K179" s="151"/>
      <c r="L179" s="96">
        <v>0</v>
      </c>
      <c r="M179" s="154">
        <v>1</v>
      </c>
      <c r="N179" s="155">
        <f>Tabel6[[#This Row],[Bedrag 
excl. Btw  ]]/Tabel6[[#This Row],[Afschrijvings-
termijn]]</f>
        <v>0</v>
      </c>
      <c r="O179" s="157">
        <v>1</v>
      </c>
      <c r="P179" s="155">
        <f>Tabel6[[#This Row],[Afschrijvings-
kost ]]*Tabel6[[#This Row],[Bezetting tijdens opleidingsproject (%) ]]</f>
        <v>0</v>
      </c>
      <c r="Q179" s="143">
        <v>0</v>
      </c>
      <c r="R179" s="120">
        <v>1</v>
      </c>
      <c r="S179" s="121">
        <f>Tabel6[[#This Row],[Aanvaarde kosten]]/Tabel6[[#This Row],[Afschrijvings-
termijn  ]]</f>
        <v>0</v>
      </c>
      <c r="T179" s="122">
        <v>1</v>
      </c>
      <c r="U179" s="121">
        <f>Tabel6[[#This Row],[Afschrijvings-
kost  ]]*Tabel6[[#This Row],[Bezetting tijdens opleidingsproject (%)  ]]</f>
        <v>0</v>
      </c>
      <c r="V179" s="123">
        <f>Tabel6[[#This Row],[Factuurnummer]]</f>
        <v>0</v>
      </c>
      <c r="W179" s="124"/>
      <c r="X179" s="123"/>
    </row>
    <row r="180" spans="1:24" hidden="1" outlineLevel="1" x14ac:dyDescent="0.3">
      <c r="A180" s="135"/>
      <c r="B180" s="136">
        <v>0</v>
      </c>
      <c r="C180" s="137">
        <v>1</v>
      </c>
      <c r="D180" s="138">
        <f>Tabel6[[#This Row],[Bedrag excl. Btw]]/Tabel6[[#This Row],[Afschrijvings-
termijn ]]</f>
        <v>0</v>
      </c>
      <c r="E180" s="139">
        <v>1</v>
      </c>
      <c r="F180" s="141">
        <f>Tabel6[[#This Row],[Afschrijvings-
kost]]*Tabel6[[#This Row],[Bezetting tijdens opleidingsproject (%)]]</f>
        <v>0</v>
      </c>
      <c r="G180" s="151"/>
      <c r="H180" s="152"/>
      <c r="I180" s="153"/>
      <c r="J180" s="151"/>
      <c r="K180" s="151"/>
      <c r="L180" s="96">
        <v>0</v>
      </c>
      <c r="M180" s="154">
        <v>1</v>
      </c>
      <c r="N180" s="155">
        <f>Tabel6[[#This Row],[Bedrag 
excl. Btw  ]]/Tabel6[[#This Row],[Afschrijvings-
termijn]]</f>
        <v>0</v>
      </c>
      <c r="O180" s="156">
        <v>1</v>
      </c>
      <c r="P180" s="155">
        <f>Tabel6[[#This Row],[Afschrijvings-
kost ]]*Tabel6[[#This Row],[Bezetting tijdens opleidingsproject (%) ]]</f>
        <v>0</v>
      </c>
      <c r="Q180" s="143">
        <v>0</v>
      </c>
      <c r="R180" s="120">
        <v>1</v>
      </c>
      <c r="S180" s="121">
        <f>Tabel6[[#This Row],[Aanvaarde kosten]]/Tabel6[[#This Row],[Afschrijvings-
termijn  ]]</f>
        <v>0</v>
      </c>
      <c r="T180" s="122">
        <v>1</v>
      </c>
      <c r="U180" s="121">
        <f>Tabel6[[#This Row],[Afschrijvings-
kost  ]]*Tabel6[[#This Row],[Bezetting tijdens opleidingsproject (%)  ]]</f>
        <v>0</v>
      </c>
      <c r="V180" s="123">
        <f>Tabel6[[#This Row],[Factuurnummer]]</f>
        <v>0</v>
      </c>
      <c r="W180" s="124"/>
      <c r="X180" s="123"/>
    </row>
    <row r="181" spans="1:24" hidden="1" outlineLevel="1" x14ac:dyDescent="0.3">
      <c r="A181" s="135"/>
      <c r="B181" s="136">
        <v>0</v>
      </c>
      <c r="C181" s="137">
        <v>1</v>
      </c>
      <c r="D181" s="138">
        <f>Tabel6[[#This Row],[Bedrag excl. Btw]]/Tabel6[[#This Row],[Afschrijvings-
termijn ]]</f>
        <v>0</v>
      </c>
      <c r="E181" s="139">
        <v>1</v>
      </c>
      <c r="F181" s="141">
        <f>Tabel6[[#This Row],[Afschrijvings-
kost]]*Tabel6[[#This Row],[Bezetting tijdens opleidingsproject (%)]]</f>
        <v>0</v>
      </c>
      <c r="G181" s="151"/>
      <c r="H181" s="152"/>
      <c r="I181" s="153"/>
      <c r="J181" s="151"/>
      <c r="K181" s="151"/>
      <c r="L181" s="96">
        <v>0</v>
      </c>
      <c r="M181" s="154">
        <v>1</v>
      </c>
      <c r="N181" s="155">
        <f>Tabel6[[#This Row],[Bedrag 
excl. Btw  ]]/Tabel6[[#This Row],[Afschrijvings-
termijn]]</f>
        <v>0</v>
      </c>
      <c r="O181" s="157">
        <v>1</v>
      </c>
      <c r="P181" s="155">
        <f>Tabel6[[#This Row],[Afschrijvings-
kost ]]*Tabel6[[#This Row],[Bezetting tijdens opleidingsproject (%) ]]</f>
        <v>0</v>
      </c>
      <c r="Q181" s="143">
        <v>0</v>
      </c>
      <c r="R181" s="120">
        <v>1</v>
      </c>
      <c r="S181" s="121">
        <f>Tabel6[[#This Row],[Aanvaarde kosten]]/Tabel6[[#This Row],[Afschrijvings-
termijn  ]]</f>
        <v>0</v>
      </c>
      <c r="T181" s="122">
        <v>1</v>
      </c>
      <c r="U181" s="121">
        <f>Tabel6[[#This Row],[Afschrijvings-
kost  ]]*Tabel6[[#This Row],[Bezetting tijdens opleidingsproject (%)  ]]</f>
        <v>0</v>
      </c>
      <c r="V181" s="123">
        <f>Tabel6[[#This Row],[Factuurnummer]]</f>
        <v>0</v>
      </c>
      <c r="W181" s="124"/>
      <c r="X181" s="123"/>
    </row>
    <row r="182" spans="1:24" hidden="1" outlineLevel="1" x14ac:dyDescent="0.3">
      <c r="A182" s="135"/>
      <c r="B182" s="136">
        <v>0</v>
      </c>
      <c r="C182" s="137">
        <v>1</v>
      </c>
      <c r="D182" s="138">
        <f>Tabel6[[#This Row],[Bedrag excl. Btw]]/Tabel6[[#This Row],[Afschrijvings-
termijn ]]</f>
        <v>0</v>
      </c>
      <c r="E182" s="139">
        <v>1</v>
      </c>
      <c r="F182" s="141">
        <f>Tabel6[[#This Row],[Afschrijvings-
kost]]*Tabel6[[#This Row],[Bezetting tijdens opleidingsproject (%)]]</f>
        <v>0</v>
      </c>
      <c r="G182" s="151"/>
      <c r="H182" s="152"/>
      <c r="I182" s="153"/>
      <c r="J182" s="151"/>
      <c r="K182" s="151"/>
      <c r="L182" s="96">
        <v>0</v>
      </c>
      <c r="M182" s="154">
        <v>1</v>
      </c>
      <c r="N182" s="155">
        <f>Tabel6[[#This Row],[Bedrag 
excl. Btw  ]]/Tabel6[[#This Row],[Afschrijvings-
termijn]]</f>
        <v>0</v>
      </c>
      <c r="O182" s="156">
        <v>1</v>
      </c>
      <c r="P182" s="155">
        <f>Tabel6[[#This Row],[Afschrijvings-
kost ]]*Tabel6[[#This Row],[Bezetting tijdens opleidingsproject (%) ]]</f>
        <v>0</v>
      </c>
      <c r="Q182" s="143">
        <v>0</v>
      </c>
      <c r="R182" s="120">
        <v>1</v>
      </c>
      <c r="S182" s="121">
        <f>Tabel6[[#This Row],[Aanvaarde kosten]]/Tabel6[[#This Row],[Afschrijvings-
termijn  ]]</f>
        <v>0</v>
      </c>
      <c r="T182" s="122">
        <v>1</v>
      </c>
      <c r="U182" s="121">
        <f>Tabel6[[#This Row],[Afschrijvings-
kost  ]]*Tabel6[[#This Row],[Bezetting tijdens opleidingsproject (%)  ]]</f>
        <v>0</v>
      </c>
      <c r="V182" s="123">
        <f>Tabel6[[#This Row],[Factuurnummer]]</f>
        <v>0</v>
      </c>
      <c r="W182" s="124"/>
      <c r="X182" s="123"/>
    </row>
    <row r="183" spans="1:24" hidden="1" outlineLevel="1" x14ac:dyDescent="0.3">
      <c r="A183" s="135"/>
      <c r="B183" s="136">
        <v>0</v>
      </c>
      <c r="C183" s="137">
        <v>1</v>
      </c>
      <c r="D183" s="138">
        <f>Tabel6[[#This Row],[Bedrag excl. Btw]]/Tabel6[[#This Row],[Afschrijvings-
termijn ]]</f>
        <v>0</v>
      </c>
      <c r="E183" s="139">
        <v>1</v>
      </c>
      <c r="F183" s="141">
        <f>Tabel6[[#This Row],[Afschrijvings-
kost]]*Tabel6[[#This Row],[Bezetting tijdens opleidingsproject (%)]]</f>
        <v>0</v>
      </c>
      <c r="G183" s="151"/>
      <c r="H183" s="152"/>
      <c r="I183" s="153"/>
      <c r="J183" s="151"/>
      <c r="K183" s="151"/>
      <c r="L183" s="96">
        <v>0</v>
      </c>
      <c r="M183" s="154">
        <v>1</v>
      </c>
      <c r="N183" s="155">
        <f>Tabel6[[#This Row],[Bedrag 
excl. Btw  ]]/Tabel6[[#This Row],[Afschrijvings-
termijn]]</f>
        <v>0</v>
      </c>
      <c r="O183" s="157">
        <v>1</v>
      </c>
      <c r="P183" s="155">
        <f>Tabel6[[#This Row],[Afschrijvings-
kost ]]*Tabel6[[#This Row],[Bezetting tijdens opleidingsproject (%) ]]</f>
        <v>0</v>
      </c>
      <c r="Q183" s="143">
        <v>0</v>
      </c>
      <c r="R183" s="120">
        <v>1</v>
      </c>
      <c r="S183" s="121">
        <f>Tabel6[[#This Row],[Aanvaarde kosten]]/Tabel6[[#This Row],[Afschrijvings-
termijn  ]]</f>
        <v>0</v>
      </c>
      <c r="T183" s="122">
        <v>1</v>
      </c>
      <c r="U183" s="121">
        <f>Tabel6[[#This Row],[Afschrijvings-
kost  ]]*Tabel6[[#This Row],[Bezetting tijdens opleidingsproject (%)  ]]</f>
        <v>0</v>
      </c>
      <c r="V183" s="123">
        <f>Tabel6[[#This Row],[Factuurnummer]]</f>
        <v>0</v>
      </c>
      <c r="W183" s="124"/>
      <c r="X183" s="123"/>
    </row>
    <row r="184" spans="1:24" hidden="1" outlineLevel="1" x14ac:dyDescent="0.3">
      <c r="A184" s="135"/>
      <c r="B184" s="136">
        <v>0</v>
      </c>
      <c r="C184" s="137">
        <v>1</v>
      </c>
      <c r="D184" s="138">
        <f>Tabel6[[#This Row],[Bedrag excl. Btw]]/Tabel6[[#This Row],[Afschrijvings-
termijn ]]</f>
        <v>0</v>
      </c>
      <c r="E184" s="139">
        <v>1</v>
      </c>
      <c r="F184" s="141">
        <f>Tabel6[[#This Row],[Afschrijvings-
kost]]*Tabel6[[#This Row],[Bezetting tijdens opleidingsproject (%)]]</f>
        <v>0</v>
      </c>
      <c r="G184" s="151"/>
      <c r="H184" s="152"/>
      <c r="I184" s="153"/>
      <c r="J184" s="151"/>
      <c r="K184" s="151"/>
      <c r="L184" s="96">
        <v>0</v>
      </c>
      <c r="M184" s="154">
        <v>1</v>
      </c>
      <c r="N184" s="155">
        <f>Tabel6[[#This Row],[Bedrag 
excl. Btw  ]]/Tabel6[[#This Row],[Afschrijvings-
termijn]]</f>
        <v>0</v>
      </c>
      <c r="O184" s="156">
        <v>1</v>
      </c>
      <c r="P184" s="155">
        <f>Tabel6[[#This Row],[Afschrijvings-
kost ]]*Tabel6[[#This Row],[Bezetting tijdens opleidingsproject (%) ]]</f>
        <v>0</v>
      </c>
      <c r="Q184" s="143">
        <v>0</v>
      </c>
      <c r="R184" s="120">
        <v>1</v>
      </c>
      <c r="S184" s="121">
        <f>Tabel6[[#This Row],[Aanvaarde kosten]]/Tabel6[[#This Row],[Afschrijvings-
termijn  ]]</f>
        <v>0</v>
      </c>
      <c r="T184" s="122">
        <v>1</v>
      </c>
      <c r="U184" s="121">
        <f>Tabel6[[#This Row],[Afschrijvings-
kost  ]]*Tabel6[[#This Row],[Bezetting tijdens opleidingsproject (%)  ]]</f>
        <v>0</v>
      </c>
      <c r="V184" s="123">
        <f>Tabel6[[#This Row],[Factuurnummer]]</f>
        <v>0</v>
      </c>
      <c r="W184" s="124"/>
      <c r="X184" s="123"/>
    </row>
    <row r="185" spans="1:24" hidden="1" outlineLevel="1" x14ac:dyDescent="0.3">
      <c r="A185" s="135"/>
      <c r="B185" s="136">
        <v>0</v>
      </c>
      <c r="C185" s="137">
        <v>1</v>
      </c>
      <c r="D185" s="138">
        <f>Tabel6[[#This Row],[Bedrag excl. Btw]]/Tabel6[[#This Row],[Afschrijvings-
termijn ]]</f>
        <v>0</v>
      </c>
      <c r="E185" s="139">
        <v>1</v>
      </c>
      <c r="F185" s="141">
        <f>Tabel6[[#This Row],[Afschrijvings-
kost]]*Tabel6[[#This Row],[Bezetting tijdens opleidingsproject (%)]]</f>
        <v>0</v>
      </c>
      <c r="G185" s="151"/>
      <c r="H185" s="152"/>
      <c r="I185" s="153"/>
      <c r="J185" s="151"/>
      <c r="K185" s="151"/>
      <c r="L185" s="96">
        <v>0</v>
      </c>
      <c r="M185" s="154">
        <v>1</v>
      </c>
      <c r="N185" s="155">
        <f>Tabel6[[#This Row],[Bedrag 
excl. Btw  ]]/Tabel6[[#This Row],[Afschrijvings-
termijn]]</f>
        <v>0</v>
      </c>
      <c r="O185" s="157">
        <v>1</v>
      </c>
      <c r="P185" s="155">
        <f>Tabel6[[#This Row],[Afschrijvings-
kost ]]*Tabel6[[#This Row],[Bezetting tijdens opleidingsproject (%) ]]</f>
        <v>0</v>
      </c>
      <c r="Q185" s="143">
        <v>0</v>
      </c>
      <c r="R185" s="120">
        <v>1</v>
      </c>
      <c r="S185" s="121">
        <f>Tabel6[[#This Row],[Aanvaarde kosten]]/Tabel6[[#This Row],[Afschrijvings-
termijn  ]]</f>
        <v>0</v>
      </c>
      <c r="T185" s="122">
        <v>1</v>
      </c>
      <c r="U185" s="121">
        <f>Tabel6[[#This Row],[Afschrijvings-
kost  ]]*Tabel6[[#This Row],[Bezetting tijdens opleidingsproject (%)  ]]</f>
        <v>0</v>
      </c>
      <c r="V185" s="123">
        <f>Tabel6[[#This Row],[Factuurnummer]]</f>
        <v>0</v>
      </c>
      <c r="W185" s="124"/>
      <c r="X185" s="123"/>
    </row>
    <row r="186" spans="1:24" hidden="1" outlineLevel="1" x14ac:dyDescent="0.3">
      <c r="A186" s="135"/>
      <c r="B186" s="136">
        <v>0</v>
      </c>
      <c r="C186" s="137">
        <v>1</v>
      </c>
      <c r="D186" s="138">
        <f>Tabel6[[#This Row],[Bedrag excl. Btw]]/Tabel6[[#This Row],[Afschrijvings-
termijn ]]</f>
        <v>0</v>
      </c>
      <c r="E186" s="139">
        <v>1</v>
      </c>
      <c r="F186" s="141">
        <f>Tabel6[[#This Row],[Afschrijvings-
kost]]*Tabel6[[#This Row],[Bezetting tijdens opleidingsproject (%)]]</f>
        <v>0</v>
      </c>
      <c r="G186" s="151"/>
      <c r="H186" s="152"/>
      <c r="I186" s="153"/>
      <c r="J186" s="151"/>
      <c r="K186" s="151"/>
      <c r="L186" s="96">
        <v>0</v>
      </c>
      <c r="M186" s="154">
        <v>1</v>
      </c>
      <c r="N186" s="155">
        <f>Tabel6[[#This Row],[Bedrag 
excl. Btw  ]]/Tabel6[[#This Row],[Afschrijvings-
termijn]]</f>
        <v>0</v>
      </c>
      <c r="O186" s="156">
        <v>1</v>
      </c>
      <c r="P186" s="155">
        <f>Tabel6[[#This Row],[Afschrijvings-
kost ]]*Tabel6[[#This Row],[Bezetting tijdens opleidingsproject (%) ]]</f>
        <v>0</v>
      </c>
      <c r="Q186" s="143">
        <v>0</v>
      </c>
      <c r="R186" s="120">
        <v>1</v>
      </c>
      <c r="S186" s="121">
        <f>Tabel6[[#This Row],[Aanvaarde kosten]]/Tabel6[[#This Row],[Afschrijvings-
termijn  ]]</f>
        <v>0</v>
      </c>
      <c r="T186" s="122">
        <v>1</v>
      </c>
      <c r="U186" s="121">
        <f>Tabel6[[#This Row],[Afschrijvings-
kost  ]]*Tabel6[[#This Row],[Bezetting tijdens opleidingsproject (%)  ]]</f>
        <v>0</v>
      </c>
      <c r="V186" s="123">
        <f>Tabel6[[#This Row],[Factuurnummer]]</f>
        <v>0</v>
      </c>
      <c r="W186" s="124"/>
      <c r="X186" s="123"/>
    </row>
    <row r="187" spans="1:24" hidden="1" outlineLevel="1" x14ac:dyDescent="0.3">
      <c r="A187" s="135"/>
      <c r="B187" s="136">
        <v>0</v>
      </c>
      <c r="C187" s="137">
        <v>1</v>
      </c>
      <c r="D187" s="138">
        <f>Tabel6[[#This Row],[Bedrag excl. Btw]]/Tabel6[[#This Row],[Afschrijvings-
termijn ]]</f>
        <v>0</v>
      </c>
      <c r="E187" s="139">
        <v>1</v>
      </c>
      <c r="F187" s="141">
        <f>Tabel6[[#This Row],[Afschrijvings-
kost]]*Tabel6[[#This Row],[Bezetting tijdens opleidingsproject (%)]]</f>
        <v>0</v>
      </c>
      <c r="G187" s="151"/>
      <c r="H187" s="152"/>
      <c r="I187" s="153"/>
      <c r="J187" s="151"/>
      <c r="K187" s="151"/>
      <c r="L187" s="96">
        <v>0</v>
      </c>
      <c r="M187" s="154">
        <v>1</v>
      </c>
      <c r="N187" s="155">
        <f>Tabel6[[#This Row],[Bedrag 
excl. Btw  ]]/Tabel6[[#This Row],[Afschrijvings-
termijn]]</f>
        <v>0</v>
      </c>
      <c r="O187" s="157">
        <v>1</v>
      </c>
      <c r="P187" s="155">
        <f>Tabel6[[#This Row],[Afschrijvings-
kost ]]*Tabel6[[#This Row],[Bezetting tijdens opleidingsproject (%) ]]</f>
        <v>0</v>
      </c>
      <c r="Q187" s="143">
        <v>0</v>
      </c>
      <c r="R187" s="120">
        <v>1</v>
      </c>
      <c r="S187" s="121">
        <f>Tabel6[[#This Row],[Aanvaarde kosten]]/Tabel6[[#This Row],[Afschrijvings-
termijn  ]]</f>
        <v>0</v>
      </c>
      <c r="T187" s="122">
        <v>1</v>
      </c>
      <c r="U187" s="121">
        <f>Tabel6[[#This Row],[Afschrijvings-
kost  ]]*Tabel6[[#This Row],[Bezetting tijdens opleidingsproject (%)  ]]</f>
        <v>0</v>
      </c>
      <c r="V187" s="123">
        <f>Tabel6[[#This Row],[Factuurnummer]]</f>
        <v>0</v>
      </c>
      <c r="W187" s="124"/>
      <c r="X187" s="123"/>
    </row>
    <row r="188" spans="1:24" hidden="1" outlineLevel="1" x14ac:dyDescent="0.3">
      <c r="A188" s="135"/>
      <c r="B188" s="136">
        <v>0</v>
      </c>
      <c r="C188" s="137">
        <v>1</v>
      </c>
      <c r="D188" s="138">
        <f>Tabel6[[#This Row],[Bedrag excl. Btw]]/Tabel6[[#This Row],[Afschrijvings-
termijn ]]</f>
        <v>0</v>
      </c>
      <c r="E188" s="139">
        <v>1</v>
      </c>
      <c r="F188" s="141">
        <f>Tabel6[[#This Row],[Afschrijvings-
kost]]*Tabel6[[#This Row],[Bezetting tijdens opleidingsproject (%)]]</f>
        <v>0</v>
      </c>
      <c r="G188" s="151"/>
      <c r="H188" s="152"/>
      <c r="I188" s="153"/>
      <c r="J188" s="151"/>
      <c r="K188" s="151"/>
      <c r="L188" s="96">
        <v>0</v>
      </c>
      <c r="M188" s="154">
        <v>1</v>
      </c>
      <c r="N188" s="155">
        <f>Tabel6[[#This Row],[Bedrag 
excl. Btw  ]]/Tabel6[[#This Row],[Afschrijvings-
termijn]]</f>
        <v>0</v>
      </c>
      <c r="O188" s="156">
        <v>1</v>
      </c>
      <c r="P188" s="155">
        <f>Tabel6[[#This Row],[Afschrijvings-
kost ]]*Tabel6[[#This Row],[Bezetting tijdens opleidingsproject (%) ]]</f>
        <v>0</v>
      </c>
      <c r="Q188" s="143">
        <v>0</v>
      </c>
      <c r="R188" s="120">
        <v>1</v>
      </c>
      <c r="S188" s="121">
        <f>Tabel6[[#This Row],[Aanvaarde kosten]]/Tabel6[[#This Row],[Afschrijvings-
termijn  ]]</f>
        <v>0</v>
      </c>
      <c r="T188" s="122">
        <v>1</v>
      </c>
      <c r="U188" s="121">
        <f>Tabel6[[#This Row],[Afschrijvings-
kost  ]]*Tabel6[[#This Row],[Bezetting tijdens opleidingsproject (%)  ]]</f>
        <v>0</v>
      </c>
      <c r="V188" s="123">
        <f>Tabel6[[#This Row],[Factuurnummer]]</f>
        <v>0</v>
      </c>
      <c r="W188" s="124"/>
      <c r="X188" s="123"/>
    </row>
    <row r="189" spans="1:24" hidden="1" outlineLevel="1" x14ac:dyDescent="0.3">
      <c r="A189" s="135"/>
      <c r="B189" s="136">
        <v>0</v>
      </c>
      <c r="C189" s="137">
        <v>1</v>
      </c>
      <c r="D189" s="138">
        <f>Tabel6[[#This Row],[Bedrag excl. Btw]]/Tabel6[[#This Row],[Afschrijvings-
termijn ]]</f>
        <v>0</v>
      </c>
      <c r="E189" s="139">
        <v>1</v>
      </c>
      <c r="F189" s="141">
        <f>Tabel6[[#This Row],[Afschrijvings-
kost]]*Tabel6[[#This Row],[Bezetting tijdens opleidingsproject (%)]]</f>
        <v>0</v>
      </c>
      <c r="G189" s="151"/>
      <c r="H189" s="152"/>
      <c r="I189" s="153"/>
      <c r="J189" s="151"/>
      <c r="K189" s="151"/>
      <c r="L189" s="96">
        <v>0</v>
      </c>
      <c r="M189" s="154">
        <v>1</v>
      </c>
      <c r="N189" s="155">
        <f>Tabel6[[#This Row],[Bedrag 
excl. Btw  ]]/Tabel6[[#This Row],[Afschrijvings-
termijn]]</f>
        <v>0</v>
      </c>
      <c r="O189" s="157">
        <v>1</v>
      </c>
      <c r="P189" s="155">
        <f>Tabel6[[#This Row],[Afschrijvings-
kost ]]*Tabel6[[#This Row],[Bezetting tijdens opleidingsproject (%) ]]</f>
        <v>0</v>
      </c>
      <c r="Q189" s="143">
        <v>0</v>
      </c>
      <c r="R189" s="120">
        <v>1</v>
      </c>
      <c r="S189" s="121">
        <f>Tabel6[[#This Row],[Aanvaarde kosten]]/Tabel6[[#This Row],[Afschrijvings-
termijn  ]]</f>
        <v>0</v>
      </c>
      <c r="T189" s="122">
        <v>1</v>
      </c>
      <c r="U189" s="121">
        <f>Tabel6[[#This Row],[Afschrijvings-
kost  ]]*Tabel6[[#This Row],[Bezetting tijdens opleidingsproject (%)  ]]</f>
        <v>0</v>
      </c>
      <c r="V189" s="123">
        <f>Tabel6[[#This Row],[Factuurnummer]]</f>
        <v>0</v>
      </c>
      <c r="W189" s="124"/>
      <c r="X189" s="123"/>
    </row>
    <row r="190" spans="1:24" hidden="1" outlineLevel="1" x14ac:dyDescent="0.3">
      <c r="A190" s="135"/>
      <c r="B190" s="136">
        <v>0</v>
      </c>
      <c r="C190" s="137">
        <v>1</v>
      </c>
      <c r="D190" s="138">
        <f>Tabel6[[#This Row],[Bedrag excl. Btw]]/Tabel6[[#This Row],[Afschrijvings-
termijn ]]</f>
        <v>0</v>
      </c>
      <c r="E190" s="139">
        <v>1</v>
      </c>
      <c r="F190" s="141">
        <f>Tabel6[[#This Row],[Afschrijvings-
kost]]*Tabel6[[#This Row],[Bezetting tijdens opleidingsproject (%)]]</f>
        <v>0</v>
      </c>
      <c r="G190" s="151"/>
      <c r="H190" s="152"/>
      <c r="I190" s="153"/>
      <c r="J190" s="151"/>
      <c r="K190" s="151"/>
      <c r="L190" s="96">
        <v>0</v>
      </c>
      <c r="M190" s="154">
        <v>1</v>
      </c>
      <c r="N190" s="155">
        <f>Tabel6[[#This Row],[Bedrag 
excl. Btw  ]]/Tabel6[[#This Row],[Afschrijvings-
termijn]]</f>
        <v>0</v>
      </c>
      <c r="O190" s="156">
        <v>1</v>
      </c>
      <c r="P190" s="155">
        <f>Tabel6[[#This Row],[Afschrijvings-
kost ]]*Tabel6[[#This Row],[Bezetting tijdens opleidingsproject (%) ]]</f>
        <v>0</v>
      </c>
      <c r="Q190" s="143">
        <v>0</v>
      </c>
      <c r="R190" s="120">
        <v>1</v>
      </c>
      <c r="S190" s="121">
        <f>Tabel6[[#This Row],[Aanvaarde kosten]]/Tabel6[[#This Row],[Afschrijvings-
termijn  ]]</f>
        <v>0</v>
      </c>
      <c r="T190" s="122">
        <v>1</v>
      </c>
      <c r="U190" s="121">
        <f>Tabel6[[#This Row],[Afschrijvings-
kost  ]]*Tabel6[[#This Row],[Bezetting tijdens opleidingsproject (%)  ]]</f>
        <v>0</v>
      </c>
      <c r="V190" s="123">
        <f>Tabel6[[#This Row],[Factuurnummer]]</f>
        <v>0</v>
      </c>
      <c r="W190" s="124"/>
      <c r="X190" s="123"/>
    </row>
    <row r="191" spans="1:24" hidden="1" outlineLevel="1" x14ac:dyDescent="0.3">
      <c r="A191" s="135"/>
      <c r="B191" s="136">
        <v>0</v>
      </c>
      <c r="C191" s="137">
        <v>1</v>
      </c>
      <c r="D191" s="138">
        <f>Tabel6[[#This Row],[Bedrag excl. Btw]]/Tabel6[[#This Row],[Afschrijvings-
termijn ]]</f>
        <v>0</v>
      </c>
      <c r="E191" s="139">
        <v>1</v>
      </c>
      <c r="F191" s="141">
        <f>Tabel6[[#This Row],[Afschrijvings-
kost]]*Tabel6[[#This Row],[Bezetting tijdens opleidingsproject (%)]]</f>
        <v>0</v>
      </c>
      <c r="G191" s="151"/>
      <c r="H191" s="152"/>
      <c r="I191" s="153"/>
      <c r="J191" s="151"/>
      <c r="K191" s="151"/>
      <c r="L191" s="96">
        <v>0</v>
      </c>
      <c r="M191" s="154">
        <v>1</v>
      </c>
      <c r="N191" s="155">
        <f>Tabel6[[#This Row],[Bedrag 
excl. Btw  ]]/Tabel6[[#This Row],[Afschrijvings-
termijn]]</f>
        <v>0</v>
      </c>
      <c r="O191" s="157">
        <v>1</v>
      </c>
      <c r="P191" s="155">
        <f>Tabel6[[#This Row],[Afschrijvings-
kost ]]*Tabel6[[#This Row],[Bezetting tijdens opleidingsproject (%) ]]</f>
        <v>0</v>
      </c>
      <c r="Q191" s="143">
        <v>0</v>
      </c>
      <c r="R191" s="120">
        <v>1</v>
      </c>
      <c r="S191" s="121">
        <f>Tabel6[[#This Row],[Aanvaarde kosten]]/Tabel6[[#This Row],[Afschrijvings-
termijn  ]]</f>
        <v>0</v>
      </c>
      <c r="T191" s="122">
        <v>1</v>
      </c>
      <c r="U191" s="121">
        <f>Tabel6[[#This Row],[Afschrijvings-
kost  ]]*Tabel6[[#This Row],[Bezetting tijdens opleidingsproject (%)  ]]</f>
        <v>0</v>
      </c>
      <c r="V191" s="123">
        <f>Tabel6[[#This Row],[Factuurnummer]]</f>
        <v>0</v>
      </c>
      <c r="W191" s="124"/>
      <c r="X191" s="123"/>
    </row>
    <row r="192" spans="1:24" hidden="1" outlineLevel="1" x14ac:dyDescent="0.3">
      <c r="A192" s="135"/>
      <c r="B192" s="136">
        <v>0</v>
      </c>
      <c r="C192" s="137">
        <v>1</v>
      </c>
      <c r="D192" s="138">
        <f>Tabel6[[#This Row],[Bedrag excl. Btw]]/Tabel6[[#This Row],[Afschrijvings-
termijn ]]</f>
        <v>0</v>
      </c>
      <c r="E192" s="139">
        <v>1</v>
      </c>
      <c r="F192" s="141">
        <f>Tabel6[[#This Row],[Afschrijvings-
kost]]*Tabel6[[#This Row],[Bezetting tijdens opleidingsproject (%)]]</f>
        <v>0</v>
      </c>
      <c r="G192" s="151"/>
      <c r="H192" s="152"/>
      <c r="I192" s="153"/>
      <c r="J192" s="151"/>
      <c r="K192" s="151"/>
      <c r="L192" s="96">
        <v>0</v>
      </c>
      <c r="M192" s="154">
        <v>1</v>
      </c>
      <c r="N192" s="155">
        <f>Tabel6[[#This Row],[Bedrag 
excl. Btw  ]]/Tabel6[[#This Row],[Afschrijvings-
termijn]]</f>
        <v>0</v>
      </c>
      <c r="O192" s="156">
        <v>1</v>
      </c>
      <c r="P192" s="155">
        <f>Tabel6[[#This Row],[Afschrijvings-
kost ]]*Tabel6[[#This Row],[Bezetting tijdens opleidingsproject (%) ]]</f>
        <v>0</v>
      </c>
      <c r="Q192" s="143">
        <v>0</v>
      </c>
      <c r="R192" s="120">
        <v>1</v>
      </c>
      <c r="S192" s="121">
        <f>Tabel6[[#This Row],[Aanvaarde kosten]]/Tabel6[[#This Row],[Afschrijvings-
termijn  ]]</f>
        <v>0</v>
      </c>
      <c r="T192" s="122">
        <v>1</v>
      </c>
      <c r="U192" s="121">
        <f>Tabel6[[#This Row],[Afschrijvings-
kost  ]]*Tabel6[[#This Row],[Bezetting tijdens opleidingsproject (%)  ]]</f>
        <v>0</v>
      </c>
      <c r="V192" s="123">
        <f>Tabel6[[#This Row],[Factuurnummer]]</f>
        <v>0</v>
      </c>
      <c r="W192" s="124"/>
      <c r="X192" s="123"/>
    </row>
    <row r="193" spans="1:24" hidden="1" outlineLevel="1" x14ac:dyDescent="0.3">
      <c r="A193" s="135"/>
      <c r="B193" s="136">
        <v>0</v>
      </c>
      <c r="C193" s="137">
        <v>1</v>
      </c>
      <c r="D193" s="138">
        <f>Tabel6[[#This Row],[Bedrag excl. Btw]]/Tabel6[[#This Row],[Afschrijvings-
termijn ]]</f>
        <v>0</v>
      </c>
      <c r="E193" s="139">
        <v>1</v>
      </c>
      <c r="F193" s="141">
        <f>Tabel6[[#This Row],[Afschrijvings-
kost]]*Tabel6[[#This Row],[Bezetting tijdens opleidingsproject (%)]]</f>
        <v>0</v>
      </c>
      <c r="G193" s="151"/>
      <c r="H193" s="152"/>
      <c r="I193" s="153"/>
      <c r="J193" s="151"/>
      <c r="K193" s="151"/>
      <c r="L193" s="96">
        <v>0</v>
      </c>
      <c r="M193" s="154">
        <v>1</v>
      </c>
      <c r="N193" s="155">
        <f>Tabel6[[#This Row],[Bedrag 
excl. Btw  ]]/Tabel6[[#This Row],[Afschrijvings-
termijn]]</f>
        <v>0</v>
      </c>
      <c r="O193" s="157">
        <v>1</v>
      </c>
      <c r="P193" s="155">
        <f>Tabel6[[#This Row],[Afschrijvings-
kost ]]*Tabel6[[#This Row],[Bezetting tijdens opleidingsproject (%) ]]</f>
        <v>0</v>
      </c>
      <c r="Q193" s="143">
        <v>0</v>
      </c>
      <c r="R193" s="120">
        <v>1</v>
      </c>
      <c r="S193" s="121">
        <f>Tabel6[[#This Row],[Aanvaarde kosten]]/Tabel6[[#This Row],[Afschrijvings-
termijn  ]]</f>
        <v>0</v>
      </c>
      <c r="T193" s="122">
        <v>1</v>
      </c>
      <c r="U193" s="121">
        <f>Tabel6[[#This Row],[Afschrijvings-
kost  ]]*Tabel6[[#This Row],[Bezetting tijdens opleidingsproject (%)  ]]</f>
        <v>0</v>
      </c>
      <c r="V193" s="123">
        <f>Tabel6[[#This Row],[Factuurnummer]]</f>
        <v>0</v>
      </c>
      <c r="W193" s="124"/>
      <c r="X193" s="123"/>
    </row>
    <row r="194" spans="1:24" hidden="1" outlineLevel="1" x14ac:dyDescent="0.3">
      <c r="A194" s="135"/>
      <c r="B194" s="136">
        <v>0</v>
      </c>
      <c r="C194" s="137">
        <v>1</v>
      </c>
      <c r="D194" s="138">
        <f>Tabel6[[#This Row],[Bedrag excl. Btw]]/Tabel6[[#This Row],[Afschrijvings-
termijn ]]</f>
        <v>0</v>
      </c>
      <c r="E194" s="139">
        <v>1</v>
      </c>
      <c r="F194" s="141">
        <f>Tabel6[[#This Row],[Afschrijvings-
kost]]*Tabel6[[#This Row],[Bezetting tijdens opleidingsproject (%)]]</f>
        <v>0</v>
      </c>
      <c r="G194" s="151"/>
      <c r="H194" s="152"/>
      <c r="I194" s="153"/>
      <c r="J194" s="151"/>
      <c r="K194" s="151"/>
      <c r="L194" s="96">
        <v>0</v>
      </c>
      <c r="M194" s="154">
        <v>1</v>
      </c>
      <c r="N194" s="155">
        <f>Tabel6[[#This Row],[Bedrag 
excl. Btw  ]]/Tabel6[[#This Row],[Afschrijvings-
termijn]]</f>
        <v>0</v>
      </c>
      <c r="O194" s="156">
        <v>1</v>
      </c>
      <c r="P194" s="155">
        <f>Tabel6[[#This Row],[Afschrijvings-
kost ]]*Tabel6[[#This Row],[Bezetting tijdens opleidingsproject (%) ]]</f>
        <v>0</v>
      </c>
      <c r="Q194" s="143">
        <v>0</v>
      </c>
      <c r="R194" s="120">
        <v>1</v>
      </c>
      <c r="S194" s="121">
        <f>Tabel6[[#This Row],[Aanvaarde kosten]]/Tabel6[[#This Row],[Afschrijvings-
termijn  ]]</f>
        <v>0</v>
      </c>
      <c r="T194" s="122">
        <v>1</v>
      </c>
      <c r="U194" s="121">
        <f>Tabel6[[#This Row],[Afschrijvings-
kost  ]]*Tabel6[[#This Row],[Bezetting tijdens opleidingsproject (%)  ]]</f>
        <v>0</v>
      </c>
      <c r="V194" s="123">
        <f>Tabel6[[#This Row],[Factuurnummer]]</f>
        <v>0</v>
      </c>
      <c r="W194" s="124"/>
      <c r="X194" s="123"/>
    </row>
    <row r="195" spans="1:24" hidden="1" outlineLevel="1" x14ac:dyDescent="0.3">
      <c r="A195" s="135"/>
      <c r="B195" s="136">
        <v>0</v>
      </c>
      <c r="C195" s="137">
        <v>1</v>
      </c>
      <c r="D195" s="138">
        <f>Tabel6[[#This Row],[Bedrag excl. Btw]]/Tabel6[[#This Row],[Afschrijvings-
termijn ]]</f>
        <v>0</v>
      </c>
      <c r="E195" s="139">
        <v>1</v>
      </c>
      <c r="F195" s="141">
        <f>Tabel6[[#This Row],[Afschrijvings-
kost]]*Tabel6[[#This Row],[Bezetting tijdens opleidingsproject (%)]]</f>
        <v>0</v>
      </c>
      <c r="G195" s="151"/>
      <c r="H195" s="152"/>
      <c r="I195" s="153"/>
      <c r="J195" s="151"/>
      <c r="K195" s="151"/>
      <c r="L195" s="96">
        <v>0</v>
      </c>
      <c r="M195" s="154">
        <v>1</v>
      </c>
      <c r="N195" s="155">
        <f>Tabel6[[#This Row],[Bedrag 
excl. Btw  ]]/Tabel6[[#This Row],[Afschrijvings-
termijn]]</f>
        <v>0</v>
      </c>
      <c r="O195" s="157">
        <v>1</v>
      </c>
      <c r="P195" s="155">
        <f>Tabel6[[#This Row],[Afschrijvings-
kost ]]*Tabel6[[#This Row],[Bezetting tijdens opleidingsproject (%) ]]</f>
        <v>0</v>
      </c>
      <c r="Q195" s="143">
        <v>0</v>
      </c>
      <c r="R195" s="120">
        <v>1</v>
      </c>
      <c r="S195" s="121">
        <f>Tabel6[[#This Row],[Aanvaarde kosten]]/Tabel6[[#This Row],[Afschrijvings-
termijn  ]]</f>
        <v>0</v>
      </c>
      <c r="T195" s="122">
        <v>1</v>
      </c>
      <c r="U195" s="121">
        <f>Tabel6[[#This Row],[Afschrijvings-
kost  ]]*Tabel6[[#This Row],[Bezetting tijdens opleidingsproject (%)  ]]</f>
        <v>0</v>
      </c>
      <c r="V195" s="123">
        <f>Tabel6[[#This Row],[Factuurnummer]]</f>
        <v>0</v>
      </c>
      <c r="W195" s="124"/>
      <c r="X195" s="123"/>
    </row>
    <row r="196" spans="1:24" hidden="1" outlineLevel="1" x14ac:dyDescent="0.3">
      <c r="A196" s="135"/>
      <c r="B196" s="136">
        <v>0</v>
      </c>
      <c r="C196" s="137">
        <v>1</v>
      </c>
      <c r="D196" s="138">
        <f>Tabel6[[#This Row],[Bedrag excl. Btw]]/Tabel6[[#This Row],[Afschrijvings-
termijn ]]</f>
        <v>0</v>
      </c>
      <c r="E196" s="139">
        <v>1</v>
      </c>
      <c r="F196" s="141">
        <f>Tabel6[[#This Row],[Afschrijvings-
kost]]*Tabel6[[#This Row],[Bezetting tijdens opleidingsproject (%)]]</f>
        <v>0</v>
      </c>
      <c r="G196" s="151"/>
      <c r="H196" s="152"/>
      <c r="I196" s="153"/>
      <c r="J196" s="151"/>
      <c r="K196" s="151"/>
      <c r="L196" s="96">
        <v>0</v>
      </c>
      <c r="M196" s="154">
        <v>1</v>
      </c>
      <c r="N196" s="155">
        <f>Tabel6[[#This Row],[Bedrag 
excl. Btw  ]]/Tabel6[[#This Row],[Afschrijvings-
termijn]]</f>
        <v>0</v>
      </c>
      <c r="O196" s="156">
        <v>1</v>
      </c>
      <c r="P196" s="155">
        <f>Tabel6[[#This Row],[Afschrijvings-
kost ]]*Tabel6[[#This Row],[Bezetting tijdens opleidingsproject (%) ]]</f>
        <v>0</v>
      </c>
      <c r="Q196" s="143">
        <v>0</v>
      </c>
      <c r="R196" s="120">
        <v>1</v>
      </c>
      <c r="S196" s="121">
        <f>Tabel6[[#This Row],[Aanvaarde kosten]]/Tabel6[[#This Row],[Afschrijvings-
termijn  ]]</f>
        <v>0</v>
      </c>
      <c r="T196" s="122">
        <v>1</v>
      </c>
      <c r="U196" s="121">
        <f>Tabel6[[#This Row],[Afschrijvings-
kost  ]]*Tabel6[[#This Row],[Bezetting tijdens opleidingsproject (%)  ]]</f>
        <v>0</v>
      </c>
      <c r="V196" s="123">
        <f>Tabel6[[#This Row],[Factuurnummer]]</f>
        <v>0</v>
      </c>
      <c r="W196" s="124"/>
      <c r="X196" s="123"/>
    </row>
    <row r="197" spans="1:24" hidden="1" outlineLevel="1" x14ac:dyDescent="0.3">
      <c r="A197" s="135"/>
      <c r="B197" s="136">
        <v>0</v>
      </c>
      <c r="C197" s="137">
        <v>1</v>
      </c>
      <c r="D197" s="138">
        <f>Tabel6[[#This Row],[Bedrag excl. Btw]]/Tabel6[[#This Row],[Afschrijvings-
termijn ]]</f>
        <v>0</v>
      </c>
      <c r="E197" s="139">
        <v>1</v>
      </c>
      <c r="F197" s="141">
        <f>Tabel6[[#This Row],[Afschrijvings-
kost]]*Tabel6[[#This Row],[Bezetting tijdens opleidingsproject (%)]]</f>
        <v>0</v>
      </c>
      <c r="G197" s="151"/>
      <c r="H197" s="152"/>
      <c r="I197" s="153"/>
      <c r="J197" s="151"/>
      <c r="K197" s="151"/>
      <c r="L197" s="96">
        <v>0</v>
      </c>
      <c r="M197" s="154">
        <v>1</v>
      </c>
      <c r="N197" s="155">
        <f>Tabel6[[#This Row],[Bedrag 
excl. Btw  ]]/Tabel6[[#This Row],[Afschrijvings-
termijn]]</f>
        <v>0</v>
      </c>
      <c r="O197" s="157">
        <v>1</v>
      </c>
      <c r="P197" s="155">
        <f>Tabel6[[#This Row],[Afschrijvings-
kost ]]*Tabel6[[#This Row],[Bezetting tijdens opleidingsproject (%) ]]</f>
        <v>0</v>
      </c>
      <c r="Q197" s="143">
        <v>0</v>
      </c>
      <c r="R197" s="120">
        <v>1</v>
      </c>
      <c r="S197" s="121">
        <f>Tabel6[[#This Row],[Aanvaarde kosten]]/Tabel6[[#This Row],[Afschrijvings-
termijn  ]]</f>
        <v>0</v>
      </c>
      <c r="T197" s="122">
        <v>1</v>
      </c>
      <c r="U197" s="121">
        <f>Tabel6[[#This Row],[Afschrijvings-
kost  ]]*Tabel6[[#This Row],[Bezetting tijdens opleidingsproject (%)  ]]</f>
        <v>0</v>
      </c>
      <c r="V197" s="123">
        <f>Tabel6[[#This Row],[Factuurnummer]]</f>
        <v>0</v>
      </c>
      <c r="W197" s="124"/>
      <c r="X197" s="123"/>
    </row>
    <row r="198" spans="1:24" hidden="1" outlineLevel="1" x14ac:dyDescent="0.3">
      <c r="A198" s="135"/>
      <c r="B198" s="136">
        <v>0</v>
      </c>
      <c r="C198" s="137">
        <v>1</v>
      </c>
      <c r="D198" s="138">
        <f>Tabel6[[#This Row],[Bedrag excl. Btw]]/Tabel6[[#This Row],[Afschrijvings-
termijn ]]</f>
        <v>0</v>
      </c>
      <c r="E198" s="139">
        <v>1</v>
      </c>
      <c r="F198" s="141">
        <f>Tabel6[[#This Row],[Afschrijvings-
kost]]*Tabel6[[#This Row],[Bezetting tijdens opleidingsproject (%)]]</f>
        <v>0</v>
      </c>
      <c r="G198" s="151"/>
      <c r="H198" s="152"/>
      <c r="I198" s="153"/>
      <c r="J198" s="151"/>
      <c r="K198" s="151"/>
      <c r="L198" s="96">
        <v>0</v>
      </c>
      <c r="M198" s="154">
        <v>1</v>
      </c>
      <c r="N198" s="155">
        <f>Tabel6[[#This Row],[Bedrag 
excl. Btw  ]]/Tabel6[[#This Row],[Afschrijvings-
termijn]]</f>
        <v>0</v>
      </c>
      <c r="O198" s="156">
        <v>1</v>
      </c>
      <c r="P198" s="155">
        <f>Tabel6[[#This Row],[Afschrijvings-
kost ]]*Tabel6[[#This Row],[Bezetting tijdens opleidingsproject (%) ]]</f>
        <v>0</v>
      </c>
      <c r="Q198" s="143">
        <v>0</v>
      </c>
      <c r="R198" s="120">
        <v>1</v>
      </c>
      <c r="S198" s="121">
        <f>Tabel6[[#This Row],[Aanvaarde kosten]]/Tabel6[[#This Row],[Afschrijvings-
termijn  ]]</f>
        <v>0</v>
      </c>
      <c r="T198" s="122">
        <v>1</v>
      </c>
      <c r="U198" s="121">
        <f>Tabel6[[#This Row],[Afschrijvings-
kost  ]]*Tabel6[[#This Row],[Bezetting tijdens opleidingsproject (%)  ]]</f>
        <v>0</v>
      </c>
      <c r="V198" s="123">
        <f>Tabel6[[#This Row],[Factuurnummer]]</f>
        <v>0</v>
      </c>
      <c r="W198" s="124"/>
      <c r="X198" s="123"/>
    </row>
    <row r="199" spans="1:24" hidden="1" outlineLevel="1" x14ac:dyDescent="0.3">
      <c r="A199" s="135"/>
      <c r="B199" s="136">
        <v>0</v>
      </c>
      <c r="C199" s="137">
        <v>1</v>
      </c>
      <c r="D199" s="138">
        <f>Tabel6[[#This Row],[Bedrag excl. Btw]]/Tabel6[[#This Row],[Afschrijvings-
termijn ]]</f>
        <v>0</v>
      </c>
      <c r="E199" s="139">
        <v>1</v>
      </c>
      <c r="F199" s="141">
        <f>Tabel6[[#This Row],[Afschrijvings-
kost]]*Tabel6[[#This Row],[Bezetting tijdens opleidingsproject (%)]]</f>
        <v>0</v>
      </c>
      <c r="G199" s="151"/>
      <c r="H199" s="152"/>
      <c r="I199" s="153"/>
      <c r="J199" s="151"/>
      <c r="K199" s="151"/>
      <c r="L199" s="96">
        <v>0</v>
      </c>
      <c r="M199" s="154">
        <v>1</v>
      </c>
      <c r="N199" s="155">
        <f>Tabel6[[#This Row],[Bedrag 
excl. Btw  ]]/Tabel6[[#This Row],[Afschrijvings-
termijn]]</f>
        <v>0</v>
      </c>
      <c r="O199" s="157">
        <v>1</v>
      </c>
      <c r="P199" s="155">
        <f>Tabel6[[#This Row],[Afschrijvings-
kost ]]*Tabel6[[#This Row],[Bezetting tijdens opleidingsproject (%) ]]</f>
        <v>0</v>
      </c>
      <c r="Q199" s="143">
        <v>0</v>
      </c>
      <c r="R199" s="120">
        <v>1</v>
      </c>
      <c r="S199" s="121">
        <f>Tabel6[[#This Row],[Aanvaarde kosten]]/Tabel6[[#This Row],[Afschrijvings-
termijn  ]]</f>
        <v>0</v>
      </c>
      <c r="T199" s="122">
        <v>1</v>
      </c>
      <c r="U199" s="121">
        <f>Tabel6[[#This Row],[Afschrijvings-
kost  ]]*Tabel6[[#This Row],[Bezetting tijdens opleidingsproject (%)  ]]</f>
        <v>0</v>
      </c>
      <c r="V199" s="123">
        <f>Tabel6[[#This Row],[Factuurnummer]]</f>
        <v>0</v>
      </c>
      <c r="W199" s="124"/>
      <c r="X199" s="123"/>
    </row>
    <row r="200" spans="1:24" hidden="1" outlineLevel="1" x14ac:dyDescent="0.3">
      <c r="A200" s="135"/>
      <c r="B200" s="136">
        <v>0</v>
      </c>
      <c r="C200" s="137">
        <v>1</v>
      </c>
      <c r="D200" s="138">
        <f>Tabel6[[#This Row],[Bedrag excl. Btw]]/Tabel6[[#This Row],[Afschrijvings-
termijn ]]</f>
        <v>0</v>
      </c>
      <c r="E200" s="139">
        <v>1</v>
      </c>
      <c r="F200" s="141">
        <f>Tabel6[[#This Row],[Afschrijvings-
kost]]*Tabel6[[#This Row],[Bezetting tijdens opleidingsproject (%)]]</f>
        <v>0</v>
      </c>
      <c r="G200" s="151"/>
      <c r="H200" s="152"/>
      <c r="I200" s="153"/>
      <c r="J200" s="151"/>
      <c r="K200" s="151"/>
      <c r="L200" s="96">
        <v>0</v>
      </c>
      <c r="M200" s="154">
        <v>1</v>
      </c>
      <c r="N200" s="155">
        <f>Tabel6[[#This Row],[Bedrag 
excl. Btw  ]]/Tabel6[[#This Row],[Afschrijvings-
termijn]]</f>
        <v>0</v>
      </c>
      <c r="O200" s="156">
        <v>1</v>
      </c>
      <c r="P200" s="155">
        <f>Tabel6[[#This Row],[Afschrijvings-
kost ]]*Tabel6[[#This Row],[Bezetting tijdens opleidingsproject (%) ]]</f>
        <v>0</v>
      </c>
      <c r="Q200" s="143">
        <v>0</v>
      </c>
      <c r="R200" s="120">
        <v>1</v>
      </c>
      <c r="S200" s="121">
        <f>Tabel6[[#This Row],[Aanvaarde kosten]]/Tabel6[[#This Row],[Afschrijvings-
termijn  ]]</f>
        <v>0</v>
      </c>
      <c r="T200" s="122">
        <v>1</v>
      </c>
      <c r="U200" s="121">
        <f>Tabel6[[#This Row],[Afschrijvings-
kost  ]]*Tabel6[[#This Row],[Bezetting tijdens opleidingsproject (%)  ]]</f>
        <v>0</v>
      </c>
      <c r="V200" s="123">
        <f>Tabel6[[#This Row],[Factuurnummer]]</f>
        <v>0</v>
      </c>
      <c r="W200" s="124"/>
      <c r="X200" s="123"/>
    </row>
    <row r="201" spans="1:24" hidden="1" outlineLevel="1" x14ac:dyDescent="0.3">
      <c r="A201" s="135"/>
      <c r="B201" s="136">
        <v>0</v>
      </c>
      <c r="C201" s="137">
        <v>1</v>
      </c>
      <c r="D201" s="138">
        <f>Tabel6[[#This Row],[Bedrag excl. Btw]]/Tabel6[[#This Row],[Afschrijvings-
termijn ]]</f>
        <v>0</v>
      </c>
      <c r="E201" s="139">
        <v>1</v>
      </c>
      <c r="F201" s="141">
        <f>Tabel6[[#This Row],[Afschrijvings-
kost]]*Tabel6[[#This Row],[Bezetting tijdens opleidingsproject (%)]]</f>
        <v>0</v>
      </c>
      <c r="G201" s="151"/>
      <c r="H201" s="152"/>
      <c r="I201" s="153"/>
      <c r="J201" s="151"/>
      <c r="K201" s="151"/>
      <c r="L201" s="96">
        <v>0</v>
      </c>
      <c r="M201" s="154">
        <v>1</v>
      </c>
      <c r="N201" s="155">
        <f>Tabel6[[#This Row],[Bedrag 
excl. Btw  ]]/Tabel6[[#This Row],[Afschrijvings-
termijn]]</f>
        <v>0</v>
      </c>
      <c r="O201" s="157">
        <v>1</v>
      </c>
      <c r="P201" s="155">
        <f>Tabel6[[#This Row],[Afschrijvings-
kost ]]*Tabel6[[#This Row],[Bezetting tijdens opleidingsproject (%) ]]</f>
        <v>0</v>
      </c>
      <c r="Q201" s="143">
        <v>0</v>
      </c>
      <c r="R201" s="120">
        <v>1</v>
      </c>
      <c r="S201" s="121">
        <f>Tabel6[[#This Row],[Aanvaarde kosten]]/Tabel6[[#This Row],[Afschrijvings-
termijn  ]]</f>
        <v>0</v>
      </c>
      <c r="T201" s="122">
        <v>1</v>
      </c>
      <c r="U201" s="121">
        <f>Tabel6[[#This Row],[Afschrijvings-
kost  ]]*Tabel6[[#This Row],[Bezetting tijdens opleidingsproject (%)  ]]</f>
        <v>0</v>
      </c>
      <c r="V201" s="123">
        <f>Tabel6[[#This Row],[Factuurnummer]]</f>
        <v>0</v>
      </c>
      <c r="W201" s="124"/>
      <c r="X201" s="123"/>
    </row>
    <row r="202" spans="1:24" hidden="1" outlineLevel="1" x14ac:dyDescent="0.3">
      <c r="A202" s="135"/>
      <c r="B202" s="136">
        <v>0</v>
      </c>
      <c r="C202" s="137">
        <v>1</v>
      </c>
      <c r="D202" s="138">
        <f>Tabel6[[#This Row],[Bedrag excl. Btw]]/Tabel6[[#This Row],[Afschrijvings-
termijn ]]</f>
        <v>0</v>
      </c>
      <c r="E202" s="139">
        <v>1</v>
      </c>
      <c r="F202" s="141">
        <f>Tabel6[[#This Row],[Afschrijvings-
kost]]*Tabel6[[#This Row],[Bezetting tijdens opleidingsproject (%)]]</f>
        <v>0</v>
      </c>
      <c r="G202" s="151"/>
      <c r="H202" s="152"/>
      <c r="I202" s="153"/>
      <c r="J202" s="151"/>
      <c r="K202" s="151"/>
      <c r="L202" s="96">
        <v>0</v>
      </c>
      <c r="M202" s="154">
        <v>1</v>
      </c>
      <c r="N202" s="155">
        <f>Tabel6[[#This Row],[Bedrag 
excl. Btw  ]]/Tabel6[[#This Row],[Afschrijvings-
termijn]]</f>
        <v>0</v>
      </c>
      <c r="O202" s="156">
        <v>1</v>
      </c>
      <c r="P202" s="155">
        <f>Tabel6[[#This Row],[Afschrijvings-
kost ]]*Tabel6[[#This Row],[Bezetting tijdens opleidingsproject (%) ]]</f>
        <v>0</v>
      </c>
      <c r="Q202" s="143">
        <v>0</v>
      </c>
      <c r="R202" s="120">
        <v>1</v>
      </c>
      <c r="S202" s="121">
        <f>Tabel6[[#This Row],[Aanvaarde kosten]]/Tabel6[[#This Row],[Afschrijvings-
termijn  ]]</f>
        <v>0</v>
      </c>
      <c r="T202" s="122">
        <v>1</v>
      </c>
      <c r="U202" s="121">
        <f>Tabel6[[#This Row],[Afschrijvings-
kost  ]]*Tabel6[[#This Row],[Bezetting tijdens opleidingsproject (%)  ]]</f>
        <v>0</v>
      </c>
      <c r="V202" s="123">
        <f>Tabel6[[#This Row],[Factuurnummer]]</f>
        <v>0</v>
      </c>
      <c r="W202" s="124"/>
      <c r="X202" s="123"/>
    </row>
    <row r="203" spans="1:24" hidden="1" outlineLevel="1" x14ac:dyDescent="0.3">
      <c r="A203" s="135"/>
      <c r="B203" s="136">
        <v>0</v>
      </c>
      <c r="C203" s="137">
        <v>1</v>
      </c>
      <c r="D203" s="138">
        <f>Tabel6[[#This Row],[Bedrag excl. Btw]]/Tabel6[[#This Row],[Afschrijvings-
termijn ]]</f>
        <v>0</v>
      </c>
      <c r="E203" s="139">
        <v>1</v>
      </c>
      <c r="F203" s="141">
        <f>Tabel6[[#This Row],[Afschrijvings-
kost]]*Tabel6[[#This Row],[Bezetting tijdens opleidingsproject (%)]]</f>
        <v>0</v>
      </c>
      <c r="G203" s="151"/>
      <c r="H203" s="152"/>
      <c r="I203" s="153"/>
      <c r="J203" s="151"/>
      <c r="K203" s="151"/>
      <c r="L203" s="96">
        <v>0</v>
      </c>
      <c r="M203" s="154">
        <v>1</v>
      </c>
      <c r="N203" s="155">
        <f>Tabel6[[#This Row],[Bedrag 
excl. Btw  ]]/Tabel6[[#This Row],[Afschrijvings-
termijn]]</f>
        <v>0</v>
      </c>
      <c r="O203" s="157">
        <v>1</v>
      </c>
      <c r="P203" s="155">
        <f>Tabel6[[#This Row],[Afschrijvings-
kost ]]*Tabel6[[#This Row],[Bezetting tijdens opleidingsproject (%) ]]</f>
        <v>0</v>
      </c>
      <c r="Q203" s="143">
        <v>0</v>
      </c>
      <c r="R203" s="120">
        <v>1</v>
      </c>
      <c r="S203" s="121">
        <f>Tabel6[[#This Row],[Aanvaarde kosten]]/Tabel6[[#This Row],[Afschrijvings-
termijn  ]]</f>
        <v>0</v>
      </c>
      <c r="T203" s="122">
        <v>1</v>
      </c>
      <c r="U203" s="121">
        <f>Tabel6[[#This Row],[Afschrijvings-
kost  ]]*Tabel6[[#This Row],[Bezetting tijdens opleidingsproject (%)  ]]</f>
        <v>0</v>
      </c>
      <c r="V203" s="123">
        <f>Tabel6[[#This Row],[Factuurnummer]]</f>
        <v>0</v>
      </c>
      <c r="W203" s="124"/>
      <c r="X203" s="123"/>
    </row>
    <row r="204" spans="1:24" hidden="1" outlineLevel="1" x14ac:dyDescent="0.3">
      <c r="A204" s="135"/>
      <c r="B204" s="136">
        <v>0</v>
      </c>
      <c r="C204" s="137">
        <v>1</v>
      </c>
      <c r="D204" s="138">
        <f>Tabel6[[#This Row],[Bedrag excl. Btw]]/Tabel6[[#This Row],[Afschrijvings-
termijn ]]</f>
        <v>0</v>
      </c>
      <c r="E204" s="139">
        <v>1</v>
      </c>
      <c r="F204" s="141">
        <f>Tabel6[[#This Row],[Afschrijvings-
kost]]*Tabel6[[#This Row],[Bezetting tijdens opleidingsproject (%)]]</f>
        <v>0</v>
      </c>
      <c r="G204" s="151"/>
      <c r="H204" s="152"/>
      <c r="I204" s="153"/>
      <c r="J204" s="151"/>
      <c r="K204" s="151"/>
      <c r="L204" s="96">
        <v>0</v>
      </c>
      <c r="M204" s="154">
        <v>1</v>
      </c>
      <c r="N204" s="155">
        <f>Tabel6[[#This Row],[Bedrag 
excl. Btw  ]]/Tabel6[[#This Row],[Afschrijvings-
termijn]]</f>
        <v>0</v>
      </c>
      <c r="O204" s="156">
        <v>1</v>
      </c>
      <c r="P204" s="155">
        <f>Tabel6[[#This Row],[Afschrijvings-
kost ]]*Tabel6[[#This Row],[Bezetting tijdens opleidingsproject (%) ]]</f>
        <v>0</v>
      </c>
      <c r="Q204" s="143">
        <v>0</v>
      </c>
      <c r="R204" s="120">
        <v>1</v>
      </c>
      <c r="S204" s="121">
        <f>Tabel6[[#This Row],[Aanvaarde kosten]]/Tabel6[[#This Row],[Afschrijvings-
termijn  ]]</f>
        <v>0</v>
      </c>
      <c r="T204" s="122">
        <v>1</v>
      </c>
      <c r="U204" s="121">
        <f>Tabel6[[#This Row],[Afschrijvings-
kost  ]]*Tabel6[[#This Row],[Bezetting tijdens opleidingsproject (%)  ]]</f>
        <v>0</v>
      </c>
      <c r="V204" s="123">
        <f>Tabel6[[#This Row],[Factuurnummer]]</f>
        <v>0</v>
      </c>
      <c r="W204" s="124"/>
      <c r="X204" s="123"/>
    </row>
    <row r="205" spans="1:24" x14ac:dyDescent="0.3">
      <c r="A205" s="133" t="s">
        <v>16</v>
      </c>
      <c r="B205" s="134">
        <f>SUM(B206:B305)</f>
        <v>0</v>
      </c>
      <c r="C205" s="134"/>
      <c r="D205" s="134">
        <f>SUM(D206:D305)</f>
        <v>0</v>
      </c>
      <c r="E205" s="134"/>
      <c r="F205" s="140">
        <f>SUM(F206:F305)</f>
        <v>0</v>
      </c>
      <c r="G205" s="147"/>
      <c r="H205" s="147"/>
      <c r="I205" s="148"/>
      <c r="J205" s="147"/>
      <c r="K205" s="147"/>
      <c r="L205" s="149">
        <f>SUM(L206:L305)</f>
        <v>0</v>
      </c>
      <c r="M205" s="150"/>
      <c r="N205" s="149">
        <f>SUM(N206:N305)</f>
        <v>0</v>
      </c>
      <c r="O205" s="149"/>
      <c r="P205" s="149">
        <f>SUM(P206:P305)</f>
        <v>0</v>
      </c>
      <c r="Q205" s="142">
        <f>SUM(Q206:Q305)</f>
        <v>0</v>
      </c>
      <c r="R205" s="126"/>
      <c r="S205" s="125">
        <f>SUM(S206:S305)</f>
        <v>0</v>
      </c>
      <c r="T205" s="127"/>
      <c r="U205" s="125">
        <f>SUM(U206:U305)</f>
        <v>0</v>
      </c>
      <c r="V205" s="128"/>
      <c r="W205" s="128"/>
      <c r="X205" s="128"/>
    </row>
    <row r="206" spans="1:24" outlineLevel="1" x14ac:dyDescent="0.3">
      <c r="A206" s="135"/>
      <c r="B206" s="136">
        <v>0</v>
      </c>
      <c r="C206" s="137">
        <v>1</v>
      </c>
      <c r="D206" s="138">
        <f>Tabel6[[#This Row],[Bedrag excl. Btw]]/Tabel6[[#This Row],[Afschrijvings-
termijn ]]</f>
        <v>0</v>
      </c>
      <c r="E206" s="139">
        <v>1</v>
      </c>
      <c r="F206" s="141">
        <f>Tabel6[[#This Row],[Afschrijvings-
kost]]*Tabel6[[#This Row],[Bezetting tijdens opleidingsproject (%)]]</f>
        <v>0</v>
      </c>
      <c r="G206" s="151"/>
      <c r="H206" s="152"/>
      <c r="I206" s="153"/>
      <c r="J206" s="151"/>
      <c r="K206" s="151"/>
      <c r="L206" s="96">
        <v>0</v>
      </c>
      <c r="M206" s="154">
        <v>1</v>
      </c>
      <c r="N206" s="155">
        <f>Tabel6[[#This Row],[Bedrag 
excl. Btw  ]]/Tabel6[[#This Row],[Afschrijvings-
termijn]]</f>
        <v>0</v>
      </c>
      <c r="O206" s="157">
        <v>1</v>
      </c>
      <c r="P206" s="155">
        <f>Tabel6[[#This Row],[Afschrijvings-
kost ]]*Tabel6[[#This Row],[Bezetting tijdens opleidingsproject (%) ]]</f>
        <v>0</v>
      </c>
      <c r="Q206" s="143">
        <v>0</v>
      </c>
      <c r="R206" s="120">
        <v>1</v>
      </c>
      <c r="S206" s="121">
        <f>Tabel6[[#This Row],[Aanvaarde kosten]]/Tabel6[[#This Row],[Afschrijvings-
termijn  ]]</f>
        <v>0</v>
      </c>
      <c r="T206" s="122">
        <v>1</v>
      </c>
      <c r="U206" s="121">
        <f>Tabel6[[#This Row],[Afschrijvings-
kost  ]]*Tabel6[[#This Row],[Bezetting tijdens opleidingsproject (%)  ]]</f>
        <v>0</v>
      </c>
      <c r="V206" s="123">
        <f>Tabel6[[#This Row],[Factuurnummer]]</f>
        <v>0</v>
      </c>
      <c r="W206" s="124"/>
      <c r="X206" s="123"/>
    </row>
    <row r="207" spans="1:24" outlineLevel="1" x14ac:dyDescent="0.3">
      <c r="A207" s="135"/>
      <c r="B207" s="136">
        <v>0</v>
      </c>
      <c r="C207" s="137">
        <v>1</v>
      </c>
      <c r="D207" s="138">
        <f>Tabel6[[#This Row],[Bedrag excl. Btw]]/Tabel6[[#This Row],[Afschrijvings-
termijn ]]</f>
        <v>0</v>
      </c>
      <c r="E207" s="139">
        <v>1</v>
      </c>
      <c r="F207" s="141">
        <f>Tabel6[[#This Row],[Afschrijvings-
kost]]*Tabel6[[#This Row],[Bezetting tijdens opleidingsproject (%)]]</f>
        <v>0</v>
      </c>
      <c r="G207" s="151"/>
      <c r="H207" s="152"/>
      <c r="I207" s="153"/>
      <c r="J207" s="151"/>
      <c r="K207" s="151"/>
      <c r="L207" s="96">
        <v>0</v>
      </c>
      <c r="M207" s="154">
        <v>1</v>
      </c>
      <c r="N207" s="155">
        <f>Tabel6[[#This Row],[Bedrag 
excl. Btw  ]]/Tabel6[[#This Row],[Afschrijvings-
termijn]]</f>
        <v>0</v>
      </c>
      <c r="O207" s="157">
        <v>1</v>
      </c>
      <c r="P207" s="155">
        <f>Tabel6[[#This Row],[Afschrijvings-
kost ]]*Tabel6[[#This Row],[Bezetting tijdens opleidingsproject (%) ]]</f>
        <v>0</v>
      </c>
      <c r="Q207" s="143">
        <v>0</v>
      </c>
      <c r="R207" s="120">
        <v>1</v>
      </c>
      <c r="S207" s="121">
        <f>Tabel6[[#This Row],[Aanvaarde kosten]]/Tabel6[[#This Row],[Afschrijvings-
termijn  ]]</f>
        <v>0</v>
      </c>
      <c r="T207" s="122">
        <v>1</v>
      </c>
      <c r="U207" s="121">
        <f>Tabel6[[#This Row],[Afschrijvings-
kost  ]]*Tabel6[[#This Row],[Bezetting tijdens opleidingsproject (%)  ]]</f>
        <v>0</v>
      </c>
      <c r="V207" s="123">
        <f>Tabel6[[#This Row],[Factuurnummer]]</f>
        <v>0</v>
      </c>
      <c r="W207" s="124"/>
      <c r="X207" s="123"/>
    </row>
    <row r="208" spans="1:24" outlineLevel="1" x14ac:dyDescent="0.3">
      <c r="A208" s="135"/>
      <c r="B208" s="136">
        <v>0</v>
      </c>
      <c r="C208" s="137">
        <v>1</v>
      </c>
      <c r="D208" s="138">
        <f>Tabel6[[#This Row],[Bedrag excl. Btw]]/Tabel6[[#This Row],[Afschrijvings-
termijn ]]</f>
        <v>0</v>
      </c>
      <c r="E208" s="139">
        <v>1</v>
      </c>
      <c r="F208" s="141">
        <f>Tabel6[[#This Row],[Afschrijvings-
kost]]*Tabel6[[#This Row],[Bezetting tijdens opleidingsproject (%)]]</f>
        <v>0</v>
      </c>
      <c r="G208" s="151"/>
      <c r="H208" s="152"/>
      <c r="I208" s="153"/>
      <c r="J208" s="151"/>
      <c r="K208" s="151"/>
      <c r="L208" s="96">
        <v>0</v>
      </c>
      <c r="M208" s="154">
        <v>1</v>
      </c>
      <c r="N208" s="155">
        <f>Tabel6[[#This Row],[Bedrag 
excl. Btw  ]]/Tabel6[[#This Row],[Afschrijvings-
termijn]]</f>
        <v>0</v>
      </c>
      <c r="O208" s="157">
        <v>1</v>
      </c>
      <c r="P208" s="155">
        <f>Tabel6[[#This Row],[Afschrijvings-
kost ]]*Tabel6[[#This Row],[Bezetting tijdens opleidingsproject (%) ]]</f>
        <v>0</v>
      </c>
      <c r="Q208" s="143">
        <v>0</v>
      </c>
      <c r="R208" s="120">
        <v>1</v>
      </c>
      <c r="S208" s="121">
        <f>Tabel6[[#This Row],[Aanvaarde kosten]]/Tabel6[[#This Row],[Afschrijvings-
termijn  ]]</f>
        <v>0</v>
      </c>
      <c r="T208" s="122">
        <v>1</v>
      </c>
      <c r="U208" s="121">
        <f>Tabel6[[#This Row],[Afschrijvings-
kost  ]]*Tabel6[[#This Row],[Bezetting tijdens opleidingsproject (%)  ]]</f>
        <v>0</v>
      </c>
      <c r="V208" s="123">
        <f>Tabel6[[#This Row],[Factuurnummer]]</f>
        <v>0</v>
      </c>
      <c r="W208" s="124"/>
      <c r="X208" s="123"/>
    </row>
    <row r="209" spans="1:24" outlineLevel="1" x14ac:dyDescent="0.3">
      <c r="A209" s="135"/>
      <c r="B209" s="136">
        <v>0</v>
      </c>
      <c r="C209" s="137">
        <v>1</v>
      </c>
      <c r="D209" s="138">
        <f>Tabel6[[#This Row],[Bedrag excl. Btw]]/Tabel6[[#This Row],[Afschrijvings-
termijn ]]</f>
        <v>0</v>
      </c>
      <c r="E209" s="139">
        <v>1</v>
      </c>
      <c r="F209" s="141">
        <f>Tabel6[[#This Row],[Afschrijvings-
kost]]*Tabel6[[#This Row],[Bezetting tijdens opleidingsproject (%)]]</f>
        <v>0</v>
      </c>
      <c r="G209" s="151"/>
      <c r="H209" s="152"/>
      <c r="I209" s="153"/>
      <c r="J209" s="151"/>
      <c r="K209" s="151"/>
      <c r="L209" s="96">
        <v>0</v>
      </c>
      <c r="M209" s="154">
        <v>1</v>
      </c>
      <c r="N209" s="155">
        <f>Tabel6[[#This Row],[Bedrag 
excl. Btw  ]]/Tabel6[[#This Row],[Afschrijvings-
termijn]]</f>
        <v>0</v>
      </c>
      <c r="O209" s="157">
        <v>1</v>
      </c>
      <c r="P209" s="155">
        <f>Tabel6[[#This Row],[Afschrijvings-
kost ]]*Tabel6[[#This Row],[Bezetting tijdens opleidingsproject (%) ]]</f>
        <v>0</v>
      </c>
      <c r="Q209" s="143">
        <v>0</v>
      </c>
      <c r="R209" s="120">
        <v>1</v>
      </c>
      <c r="S209" s="121">
        <f>Tabel6[[#This Row],[Aanvaarde kosten]]/Tabel6[[#This Row],[Afschrijvings-
termijn  ]]</f>
        <v>0</v>
      </c>
      <c r="T209" s="122">
        <v>1</v>
      </c>
      <c r="U209" s="121">
        <f>Tabel6[[#This Row],[Afschrijvings-
kost  ]]*Tabel6[[#This Row],[Bezetting tijdens opleidingsproject (%)  ]]</f>
        <v>0</v>
      </c>
      <c r="V209" s="123">
        <f>Tabel6[[#This Row],[Factuurnummer]]</f>
        <v>0</v>
      </c>
      <c r="W209" s="124"/>
      <c r="X209" s="123"/>
    </row>
    <row r="210" spans="1:24" outlineLevel="1" x14ac:dyDescent="0.3">
      <c r="A210" s="135"/>
      <c r="B210" s="136">
        <v>0</v>
      </c>
      <c r="C210" s="137">
        <v>1</v>
      </c>
      <c r="D210" s="138">
        <f>Tabel6[[#This Row],[Bedrag excl. Btw]]/Tabel6[[#This Row],[Afschrijvings-
termijn ]]</f>
        <v>0</v>
      </c>
      <c r="E210" s="139">
        <v>1</v>
      </c>
      <c r="F210" s="141">
        <f>Tabel6[[#This Row],[Afschrijvings-
kost]]*Tabel6[[#This Row],[Bezetting tijdens opleidingsproject (%)]]</f>
        <v>0</v>
      </c>
      <c r="G210" s="151"/>
      <c r="H210" s="152"/>
      <c r="I210" s="153"/>
      <c r="J210" s="151"/>
      <c r="K210" s="151"/>
      <c r="L210" s="96">
        <v>0</v>
      </c>
      <c r="M210" s="154">
        <v>1</v>
      </c>
      <c r="N210" s="155">
        <f>Tabel6[[#This Row],[Bedrag 
excl. Btw  ]]/Tabel6[[#This Row],[Afschrijvings-
termijn]]</f>
        <v>0</v>
      </c>
      <c r="O210" s="157">
        <v>1</v>
      </c>
      <c r="P210" s="155">
        <f>Tabel6[[#This Row],[Afschrijvings-
kost ]]*Tabel6[[#This Row],[Bezetting tijdens opleidingsproject (%) ]]</f>
        <v>0</v>
      </c>
      <c r="Q210" s="143">
        <v>0</v>
      </c>
      <c r="R210" s="120">
        <v>1</v>
      </c>
      <c r="S210" s="121">
        <f>Tabel6[[#This Row],[Aanvaarde kosten]]/Tabel6[[#This Row],[Afschrijvings-
termijn  ]]</f>
        <v>0</v>
      </c>
      <c r="T210" s="122">
        <v>1</v>
      </c>
      <c r="U210" s="121">
        <f>Tabel6[[#This Row],[Afschrijvings-
kost  ]]*Tabel6[[#This Row],[Bezetting tijdens opleidingsproject (%)  ]]</f>
        <v>0</v>
      </c>
      <c r="V210" s="123">
        <f>Tabel6[[#This Row],[Factuurnummer]]</f>
        <v>0</v>
      </c>
      <c r="W210" s="124"/>
      <c r="X210" s="123"/>
    </row>
    <row r="211" spans="1:24" outlineLevel="1" x14ac:dyDescent="0.3">
      <c r="A211" s="135"/>
      <c r="B211" s="136">
        <v>0</v>
      </c>
      <c r="C211" s="137">
        <v>1</v>
      </c>
      <c r="D211" s="138">
        <f>Tabel6[[#This Row],[Bedrag excl. Btw]]/Tabel6[[#This Row],[Afschrijvings-
termijn ]]</f>
        <v>0</v>
      </c>
      <c r="E211" s="139">
        <v>1</v>
      </c>
      <c r="F211" s="141">
        <f>Tabel6[[#This Row],[Afschrijvings-
kost]]*Tabel6[[#This Row],[Bezetting tijdens opleidingsproject (%)]]</f>
        <v>0</v>
      </c>
      <c r="G211" s="151"/>
      <c r="H211" s="152"/>
      <c r="I211" s="153"/>
      <c r="J211" s="151"/>
      <c r="K211" s="151"/>
      <c r="L211" s="96">
        <v>0</v>
      </c>
      <c r="M211" s="154">
        <v>1</v>
      </c>
      <c r="N211" s="155">
        <f>Tabel6[[#This Row],[Bedrag 
excl. Btw  ]]/Tabel6[[#This Row],[Afschrijvings-
termijn]]</f>
        <v>0</v>
      </c>
      <c r="O211" s="157">
        <v>1</v>
      </c>
      <c r="P211" s="155">
        <f>Tabel6[[#This Row],[Afschrijvings-
kost ]]*Tabel6[[#This Row],[Bezetting tijdens opleidingsproject (%) ]]</f>
        <v>0</v>
      </c>
      <c r="Q211" s="143">
        <v>0</v>
      </c>
      <c r="R211" s="120">
        <v>1</v>
      </c>
      <c r="S211" s="121">
        <f>Tabel6[[#This Row],[Aanvaarde kosten]]/Tabel6[[#This Row],[Afschrijvings-
termijn  ]]</f>
        <v>0</v>
      </c>
      <c r="T211" s="122">
        <v>1</v>
      </c>
      <c r="U211" s="121">
        <f>Tabel6[[#This Row],[Afschrijvings-
kost  ]]*Tabel6[[#This Row],[Bezetting tijdens opleidingsproject (%)  ]]</f>
        <v>0</v>
      </c>
      <c r="V211" s="123">
        <f>Tabel6[[#This Row],[Factuurnummer]]</f>
        <v>0</v>
      </c>
      <c r="W211" s="124"/>
      <c r="X211" s="123"/>
    </row>
    <row r="212" spans="1:24" outlineLevel="1" x14ac:dyDescent="0.3">
      <c r="A212" s="135"/>
      <c r="B212" s="136">
        <v>0</v>
      </c>
      <c r="C212" s="137">
        <v>1</v>
      </c>
      <c r="D212" s="138">
        <f>Tabel6[[#This Row],[Bedrag excl. Btw]]/Tabel6[[#This Row],[Afschrijvings-
termijn ]]</f>
        <v>0</v>
      </c>
      <c r="E212" s="139">
        <v>1</v>
      </c>
      <c r="F212" s="141">
        <f>Tabel6[[#This Row],[Afschrijvings-
kost]]*Tabel6[[#This Row],[Bezetting tijdens opleidingsproject (%)]]</f>
        <v>0</v>
      </c>
      <c r="G212" s="151"/>
      <c r="H212" s="152"/>
      <c r="I212" s="153"/>
      <c r="J212" s="151"/>
      <c r="K212" s="151"/>
      <c r="L212" s="96">
        <v>0</v>
      </c>
      <c r="M212" s="154">
        <v>1</v>
      </c>
      <c r="N212" s="155">
        <f>Tabel6[[#This Row],[Bedrag 
excl. Btw  ]]/Tabel6[[#This Row],[Afschrijvings-
termijn]]</f>
        <v>0</v>
      </c>
      <c r="O212" s="157">
        <v>1</v>
      </c>
      <c r="P212" s="155">
        <f>Tabel6[[#This Row],[Afschrijvings-
kost ]]*Tabel6[[#This Row],[Bezetting tijdens opleidingsproject (%) ]]</f>
        <v>0</v>
      </c>
      <c r="Q212" s="143">
        <v>0</v>
      </c>
      <c r="R212" s="120">
        <v>1</v>
      </c>
      <c r="S212" s="121">
        <f>Tabel6[[#This Row],[Aanvaarde kosten]]/Tabel6[[#This Row],[Afschrijvings-
termijn  ]]</f>
        <v>0</v>
      </c>
      <c r="T212" s="122">
        <v>1</v>
      </c>
      <c r="U212" s="121">
        <f>Tabel6[[#This Row],[Afschrijvings-
kost  ]]*Tabel6[[#This Row],[Bezetting tijdens opleidingsproject (%)  ]]</f>
        <v>0</v>
      </c>
      <c r="V212" s="123">
        <f>Tabel6[[#This Row],[Factuurnummer]]</f>
        <v>0</v>
      </c>
      <c r="W212" s="124"/>
      <c r="X212" s="123"/>
    </row>
    <row r="213" spans="1:24" outlineLevel="1" x14ac:dyDescent="0.3">
      <c r="A213" s="135"/>
      <c r="B213" s="136">
        <v>0</v>
      </c>
      <c r="C213" s="137">
        <v>1</v>
      </c>
      <c r="D213" s="138">
        <f>Tabel6[[#This Row],[Bedrag excl. Btw]]/Tabel6[[#This Row],[Afschrijvings-
termijn ]]</f>
        <v>0</v>
      </c>
      <c r="E213" s="139">
        <v>1</v>
      </c>
      <c r="F213" s="141">
        <f>Tabel6[[#This Row],[Afschrijvings-
kost]]*Tabel6[[#This Row],[Bezetting tijdens opleidingsproject (%)]]</f>
        <v>0</v>
      </c>
      <c r="G213" s="151"/>
      <c r="H213" s="152"/>
      <c r="I213" s="153"/>
      <c r="J213" s="151"/>
      <c r="K213" s="151"/>
      <c r="L213" s="96">
        <v>0</v>
      </c>
      <c r="M213" s="154">
        <v>1</v>
      </c>
      <c r="N213" s="155">
        <f>Tabel6[[#This Row],[Bedrag 
excl. Btw  ]]/Tabel6[[#This Row],[Afschrijvings-
termijn]]</f>
        <v>0</v>
      </c>
      <c r="O213" s="157">
        <v>1</v>
      </c>
      <c r="P213" s="155">
        <f>Tabel6[[#This Row],[Afschrijvings-
kost ]]*Tabel6[[#This Row],[Bezetting tijdens opleidingsproject (%) ]]</f>
        <v>0</v>
      </c>
      <c r="Q213" s="143">
        <v>0</v>
      </c>
      <c r="R213" s="120">
        <v>1</v>
      </c>
      <c r="S213" s="121">
        <f>Tabel6[[#This Row],[Aanvaarde kosten]]/Tabel6[[#This Row],[Afschrijvings-
termijn  ]]</f>
        <v>0</v>
      </c>
      <c r="T213" s="122">
        <v>1</v>
      </c>
      <c r="U213" s="121">
        <f>Tabel6[[#This Row],[Afschrijvings-
kost  ]]*Tabel6[[#This Row],[Bezetting tijdens opleidingsproject (%)  ]]</f>
        <v>0</v>
      </c>
      <c r="V213" s="123">
        <f>Tabel6[[#This Row],[Factuurnummer]]</f>
        <v>0</v>
      </c>
      <c r="W213" s="124"/>
      <c r="X213" s="123"/>
    </row>
    <row r="214" spans="1:24" outlineLevel="1" x14ac:dyDescent="0.3">
      <c r="A214" s="135"/>
      <c r="B214" s="136">
        <v>0</v>
      </c>
      <c r="C214" s="137">
        <v>1</v>
      </c>
      <c r="D214" s="138">
        <f>Tabel6[[#This Row],[Bedrag excl. Btw]]/Tabel6[[#This Row],[Afschrijvings-
termijn ]]</f>
        <v>0</v>
      </c>
      <c r="E214" s="139">
        <v>1</v>
      </c>
      <c r="F214" s="141">
        <f>Tabel6[[#This Row],[Afschrijvings-
kost]]*Tabel6[[#This Row],[Bezetting tijdens opleidingsproject (%)]]</f>
        <v>0</v>
      </c>
      <c r="G214" s="151"/>
      <c r="H214" s="152"/>
      <c r="I214" s="153"/>
      <c r="J214" s="151"/>
      <c r="K214" s="151"/>
      <c r="L214" s="96">
        <v>0</v>
      </c>
      <c r="M214" s="154">
        <v>1</v>
      </c>
      <c r="N214" s="155">
        <f>Tabel6[[#This Row],[Bedrag 
excl. Btw  ]]/Tabel6[[#This Row],[Afschrijvings-
termijn]]</f>
        <v>0</v>
      </c>
      <c r="O214" s="157">
        <v>1</v>
      </c>
      <c r="P214" s="155">
        <f>Tabel6[[#This Row],[Afschrijvings-
kost ]]*Tabel6[[#This Row],[Bezetting tijdens opleidingsproject (%) ]]</f>
        <v>0</v>
      </c>
      <c r="Q214" s="143">
        <v>0</v>
      </c>
      <c r="R214" s="120">
        <v>1</v>
      </c>
      <c r="S214" s="121">
        <f>Tabel6[[#This Row],[Aanvaarde kosten]]/Tabel6[[#This Row],[Afschrijvings-
termijn  ]]</f>
        <v>0</v>
      </c>
      <c r="T214" s="122">
        <v>1</v>
      </c>
      <c r="U214" s="121">
        <f>Tabel6[[#This Row],[Afschrijvings-
kost  ]]*Tabel6[[#This Row],[Bezetting tijdens opleidingsproject (%)  ]]</f>
        <v>0</v>
      </c>
      <c r="V214" s="123">
        <f>Tabel6[[#This Row],[Factuurnummer]]</f>
        <v>0</v>
      </c>
      <c r="W214" s="124"/>
      <c r="X214" s="123"/>
    </row>
    <row r="215" spans="1:24" outlineLevel="1" x14ac:dyDescent="0.3">
      <c r="A215" s="135"/>
      <c r="B215" s="136">
        <v>0</v>
      </c>
      <c r="C215" s="137">
        <v>1</v>
      </c>
      <c r="D215" s="138">
        <f>Tabel6[[#This Row],[Bedrag excl. Btw]]/Tabel6[[#This Row],[Afschrijvings-
termijn ]]</f>
        <v>0</v>
      </c>
      <c r="E215" s="139">
        <v>1</v>
      </c>
      <c r="F215" s="141">
        <f>Tabel6[[#This Row],[Afschrijvings-
kost]]*Tabel6[[#This Row],[Bezetting tijdens opleidingsproject (%)]]</f>
        <v>0</v>
      </c>
      <c r="G215" s="151"/>
      <c r="H215" s="152"/>
      <c r="I215" s="153"/>
      <c r="J215" s="151"/>
      <c r="K215" s="151"/>
      <c r="L215" s="96">
        <v>0</v>
      </c>
      <c r="M215" s="154">
        <v>1</v>
      </c>
      <c r="N215" s="155">
        <f>Tabel6[[#This Row],[Bedrag 
excl. Btw  ]]/Tabel6[[#This Row],[Afschrijvings-
termijn]]</f>
        <v>0</v>
      </c>
      <c r="O215" s="157">
        <v>1</v>
      </c>
      <c r="P215" s="155">
        <f>Tabel6[[#This Row],[Afschrijvings-
kost ]]*Tabel6[[#This Row],[Bezetting tijdens opleidingsproject (%) ]]</f>
        <v>0</v>
      </c>
      <c r="Q215" s="143">
        <v>0</v>
      </c>
      <c r="R215" s="120">
        <v>1</v>
      </c>
      <c r="S215" s="121">
        <f>Tabel6[[#This Row],[Aanvaarde kosten]]/Tabel6[[#This Row],[Afschrijvings-
termijn  ]]</f>
        <v>0</v>
      </c>
      <c r="T215" s="122">
        <v>1</v>
      </c>
      <c r="U215" s="121">
        <f>Tabel6[[#This Row],[Afschrijvings-
kost  ]]*Tabel6[[#This Row],[Bezetting tijdens opleidingsproject (%)  ]]</f>
        <v>0</v>
      </c>
      <c r="V215" s="123">
        <f>Tabel6[[#This Row],[Factuurnummer]]</f>
        <v>0</v>
      </c>
      <c r="W215" s="124"/>
      <c r="X215" s="123"/>
    </row>
    <row r="216" spans="1:24" outlineLevel="1" x14ac:dyDescent="0.3">
      <c r="A216" s="135"/>
      <c r="B216" s="136">
        <v>0</v>
      </c>
      <c r="C216" s="137">
        <v>1</v>
      </c>
      <c r="D216" s="138">
        <f>Tabel6[[#This Row],[Bedrag excl. Btw]]/Tabel6[[#This Row],[Afschrijvings-
termijn ]]</f>
        <v>0</v>
      </c>
      <c r="E216" s="139">
        <v>1</v>
      </c>
      <c r="F216" s="141">
        <f>Tabel6[[#This Row],[Afschrijvings-
kost]]*Tabel6[[#This Row],[Bezetting tijdens opleidingsproject (%)]]</f>
        <v>0</v>
      </c>
      <c r="G216" s="151"/>
      <c r="H216" s="152"/>
      <c r="I216" s="153"/>
      <c r="J216" s="151"/>
      <c r="K216" s="151"/>
      <c r="L216" s="96">
        <v>0</v>
      </c>
      <c r="M216" s="154">
        <v>1</v>
      </c>
      <c r="N216" s="155">
        <f>Tabel6[[#This Row],[Bedrag 
excl. Btw  ]]/Tabel6[[#This Row],[Afschrijvings-
termijn]]</f>
        <v>0</v>
      </c>
      <c r="O216" s="157">
        <v>1</v>
      </c>
      <c r="P216" s="155">
        <f>Tabel6[[#This Row],[Afschrijvings-
kost ]]*Tabel6[[#This Row],[Bezetting tijdens opleidingsproject (%) ]]</f>
        <v>0</v>
      </c>
      <c r="Q216" s="143">
        <v>0</v>
      </c>
      <c r="R216" s="120">
        <v>1</v>
      </c>
      <c r="S216" s="121">
        <f>Tabel6[[#This Row],[Aanvaarde kosten]]/Tabel6[[#This Row],[Afschrijvings-
termijn  ]]</f>
        <v>0</v>
      </c>
      <c r="T216" s="122">
        <v>1</v>
      </c>
      <c r="U216" s="121">
        <f>Tabel6[[#This Row],[Afschrijvings-
kost  ]]*Tabel6[[#This Row],[Bezetting tijdens opleidingsproject (%)  ]]</f>
        <v>0</v>
      </c>
      <c r="V216" s="123">
        <f>Tabel6[[#This Row],[Factuurnummer]]</f>
        <v>0</v>
      </c>
      <c r="W216" s="124"/>
      <c r="X216" s="123"/>
    </row>
    <row r="217" spans="1:24" outlineLevel="1" x14ac:dyDescent="0.3">
      <c r="A217" s="135"/>
      <c r="B217" s="136">
        <v>0</v>
      </c>
      <c r="C217" s="137">
        <v>1</v>
      </c>
      <c r="D217" s="138">
        <f>Tabel6[[#This Row],[Bedrag excl. Btw]]/Tabel6[[#This Row],[Afschrijvings-
termijn ]]</f>
        <v>0</v>
      </c>
      <c r="E217" s="139">
        <v>1</v>
      </c>
      <c r="F217" s="141">
        <f>Tabel6[[#This Row],[Afschrijvings-
kost]]*Tabel6[[#This Row],[Bezetting tijdens opleidingsproject (%)]]</f>
        <v>0</v>
      </c>
      <c r="G217" s="151"/>
      <c r="H217" s="152"/>
      <c r="I217" s="153"/>
      <c r="J217" s="151"/>
      <c r="K217" s="151"/>
      <c r="L217" s="96">
        <v>0</v>
      </c>
      <c r="M217" s="154">
        <v>1</v>
      </c>
      <c r="N217" s="155">
        <f>Tabel6[[#This Row],[Bedrag 
excl. Btw  ]]/Tabel6[[#This Row],[Afschrijvings-
termijn]]</f>
        <v>0</v>
      </c>
      <c r="O217" s="157">
        <v>1</v>
      </c>
      <c r="P217" s="155">
        <f>Tabel6[[#This Row],[Afschrijvings-
kost ]]*Tabel6[[#This Row],[Bezetting tijdens opleidingsproject (%) ]]</f>
        <v>0</v>
      </c>
      <c r="Q217" s="143">
        <v>0</v>
      </c>
      <c r="R217" s="120">
        <v>1</v>
      </c>
      <c r="S217" s="121">
        <f>Tabel6[[#This Row],[Aanvaarde kosten]]/Tabel6[[#This Row],[Afschrijvings-
termijn  ]]</f>
        <v>0</v>
      </c>
      <c r="T217" s="122">
        <v>1</v>
      </c>
      <c r="U217" s="121">
        <f>Tabel6[[#This Row],[Afschrijvings-
kost  ]]*Tabel6[[#This Row],[Bezetting tijdens opleidingsproject (%)  ]]</f>
        <v>0</v>
      </c>
      <c r="V217" s="123">
        <f>Tabel6[[#This Row],[Factuurnummer]]</f>
        <v>0</v>
      </c>
      <c r="W217" s="124"/>
      <c r="X217" s="123"/>
    </row>
    <row r="218" spans="1:24" outlineLevel="1" x14ac:dyDescent="0.3">
      <c r="A218" s="135"/>
      <c r="B218" s="136">
        <v>0</v>
      </c>
      <c r="C218" s="137">
        <v>1</v>
      </c>
      <c r="D218" s="138">
        <f>Tabel6[[#This Row],[Bedrag excl. Btw]]/Tabel6[[#This Row],[Afschrijvings-
termijn ]]</f>
        <v>0</v>
      </c>
      <c r="E218" s="139">
        <v>1</v>
      </c>
      <c r="F218" s="141">
        <f>Tabel6[[#This Row],[Afschrijvings-
kost]]*Tabel6[[#This Row],[Bezetting tijdens opleidingsproject (%)]]</f>
        <v>0</v>
      </c>
      <c r="G218" s="151"/>
      <c r="H218" s="152"/>
      <c r="I218" s="153"/>
      <c r="J218" s="151"/>
      <c r="K218" s="151"/>
      <c r="L218" s="96">
        <v>0</v>
      </c>
      <c r="M218" s="154">
        <v>1</v>
      </c>
      <c r="N218" s="155">
        <f>Tabel6[[#This Row],[Bedrag 
excl. Btw  ]]/Tabel6[[#This Row],[Afschrijvings-
termijn]]</f>
        <v>0</v>
      </c>
      <c r="O218" s="157">
        <v>1</v>
      </c>
      <c r="P218" s="155">
        <f>Tabel6[[#This Row],[Afschrijvings-
kost ]]*Tabel6[[#This Row],[Bezetting tijdens opleidingsproject (%) ]]</f>
        <v>0</v>
      </c>
      <c r="Q218" s="143">
        <v>0</v>
      </c>
      <c r="R218" s="120">
        <v>1</v>
      </c>
      <c r="S218" s="121">
        <f>Tabel6[[#This Row],[Aanvaarde kosten]]/Tabel6[[#This Row],[Afschrijvings-
termijn  ]]</f>
        <v>0</v>
      </c>
      <c r="T218" s="122">
        <v>1</v>
      </c>
      <c r="U218" s="121">
        <f>Tabel6[[#This Row],[Afschrijvings-
kost  ]]*Tabel6[[#This Row],[Bezetting tijdens opleidingsproject (%)  ]]</f>
        <v>0</v>
      </c>
      <c r="V218" s="123">
        <f>Tabel6[[#This Row],[Factuurnummer]]</f>
        <v>0</v>
      </c>
      <c r="W218" s="124"/>
      <c r="X218" s="123"/>
    </row>
    <row r="219" spans="1:24" outlineLevel="1" x14ac:dyDescent="0.3">
      <c r="A219" s="135"/>
      <c r="B219" s="136">
        <v>0</v>
      </c>
      <c r="C219" s="137">
        <v>1</v>
      </c>
      <c r="D219" s="138">
        <f>Tabel6[[#This Row],[Bedrag excl. Btw]]/Tabel6[[#This Row],[Afschrijvings-
termijn ]]</f>
        <v>0</v>
      </c>
      <c r="E219" s="139">
        <v>1</v>
      </c>
      <c r="F219" s="141">
        <f>Tabel6[[#This Row],[Afschrijvings-
kost]]*Tabel6[[#This Row],[Bezetting tijdens opleidingsproject (%)]]</f>
        <v>0</v>
      </c>
      <c r="G219" s="151"/>
      <c r="H219" s="152"/>
      <c r="I219" s="153"/>
      <c r="J219" s="151"/>
      <c r="K219" s="151"/>
      <c r="L219" s="96">
        <v>0</v>
      </c>
      <c r="M219" s="154">
        <v>1</v>
      </c>
      <c r="N219" s="155">
        <f>Tabel6[[#This Row],[Bedrag 
excl. Btw  ]]/Tabel6[[#This Row],[Afschrijvings-
termijn]]</f>
        <v>0</v>
      </c>
      <c r="O219" s="157">
        <v>1</v>
      </c>
      <c r="P219" s="155">
        <f>Tabel6[[#This Row],[Afschrijvings-
kost ]]*Tabel6[[#This Row],[Bezetting tijdens opleidingsproject (%) ]]</f>
        <v>0</v>
      </c>
      <c r="Q219" s="143">
        <v>0</v>
      </c>
      <c r="R219" s="120">
        <v>1</v>
      </c>
      <c r="S219" s="121">
        <f>Tabel6[[#This Row],[Aanvaarde kosten]]/Tabel6[[#This Row],[Afschrijvings-
termijn  ]]</f>
        <v>0</v>
      </c>
      <c r="T219" s="122">
        <v>1</v>
      </c>
      <c r="U219" s="121">
        <f>Tabel6[[#This Row],[Afschrijvings-
kost  ]]*Tabel6[[#This Row],[Bezetting tijdens opleidingsproject (%)  ]]</f>
        <v>0</v>
      </c>
      <c r="V219" s="123">
        <f>Tabel6[[#This Row],[Factuurnummer]]</f>
        <v>0</v>
      </c>
      <c r="W219" s="124"/>
      <c r="X219" s="123"/>
    </row>
    <row r="220" spans="1:24" outlineLevel="1" x14ac:dyDescent="0.3">
      <c r="A220" s="135"/>
      <c r="B220" s="136">
        <v>0</v>
      </c>
      <c r="C220" s="137">
        <v>1</v>
      </c>
      <c r="D220" s="138">
        <f>Tabel6[[#This Row],[Bedrag excl. Btw]]/Tabel6[[#This Row],[Afschrijvings-
termijn ]]</f>
        <v>0</v>
      </c>
      <c r="E220" s="139">
        <v>1</v>
      </c>
      <c r="F220" s="141">
        <f>Tabel6[[#This Row],[Afschrijvings-
kost]]*Tabel6[[#This Row],[Bezetting tijdens opleidingsproject (%)]]</f>
        <v>0</v>
      </c>
      <c r="G220" s="151"/>
      <c r="H220" s="152"/>
      <c r="I220" s="153"/>
      <c r="J220" s="151"/>
      <c r="K220" s="151"/>
      <c r="L220" s="96">
        <v>0</v>
      </c>
      <c r="M220" s="154">
        <v>1</v>
      </c>
      <c r="N220" s="155">
        <f>Tabel6[[#This Row],[Bedrag 
excl. Btw  ]]/Tabel6[[#This Row],[Afschrijvings-
termijn]]</f>
        <v>0</v>
      </c>
      <c r="O220" s="157">
        <v>1</v>
      </c>
      <c r="P220" s="155">
        <f>Tabel6[[#This Row],[Afschrijvings-
kost ]]*Tabel6[[#This Row],[Bezetting tijdens opleidingsproject (%) ]]</f>
        <v>0</v>
      </c>
      <c r="Q220" s="143">
        <v>0</v>
      </c>
      <c r="R220" s="120">
        <v>1</v>
      </c>
      <c r="S220" s="121">
        <f>Tabel6[[#This Row],[Aanvaarde kosten]]/Tabel6[[#This Row],[Afschrijvings-
termijn  ]]</f>
        <v>0</v>
      </c>
      <c r="T220" s="122">
        <v>1</v>
      </c>
      <c r="U220" s="121">
        <f>Tabel6[[#This Row],[Afschrijvings-
kost  ]]*Tabel6[[#This Row],[Bezetting tijdens opleidingsproject (%)  ]]</f>
        <v>0</v>
      </c>
      <c r="V220" s="123">
        <f>Tabel6[[#This Row],[Factuurnummer]]</f>
        <v>0</v>
      </c>
      <c r="W220" s="124"/>
      <c r="X220" s="123"/>
    </row>
    <row r="221" spans="1:24" hidden="1" outlineLevel="1" x14ac:dyDescent="0.3">
      <c r="A221" s="135"/>
      <c r="B221" s="136">
        <v>0</v>
      </c>
      <c r="C221" s="137">
        <v>1</v>
      </c>
      <c r="D221" s="138">
        <f>Tabel6[[#This Row],[Bedrag excl. Btw]]/Tabel6[[#This Row],[Afschrijvings-
termijn ]]</f>
        <v>0</v>
      </c>
      <c r="E221" s="139">
        <v>1</v>
      </c>
      <c r="F221" s="141">
        <f>Tabel6[[#This Row],[Afschrijvings-
kost]]*Tabel6[[#This Row],[Bezetting tijdens opleidingsproject (%)]]</f>
        <v>0</v>
      </c>
      <c r="G221" s="151"/>
      <c r="H221" s="152"/>
      <c r="I221" s="153"/>
      <c r="J221" s="151"/>
      <c r="K221" s="151"/>
      <c r="L221" s="96">
        <v>0</v>
      </c>
      <c r="M221" s="154">
        <v>1</v>
      </c>
      <c r="N221" s="155">
        <f>Tabel6[[#This Row],[Bedrag 
excl. Btw  ]]/Tabel6[[#This Row],[Afschrijvings-
termijn]]</f>
        <v>0</v>
      </c>
      <c r="O221" s="157">
        <v>1</v>
      </c>
      <c r="P221" s="155">
        <f>Tabel6[[#This Row],[Afschrijvings-
kost ]]*Tabel6[[#This Row],[Bezetting tijdens opleidingsproject (%) ]]</f>
        <v>0</v>
      </c>
      <c r="Q221" s="143">
        <v>0</v>
      </c>
      <c r="R221" s="120">
        <v>1</v>
      </c>
      <c r="S221" s="121">
        <f>Tabel6[[#This Row],[Aanvaarde kosten]]/Tabel6[[#This Row],[Afschrijvings-
termijn  ]]</f>
        <v>0</v>
      </c>
      <c r="T221" s="122">
        <v>1</v>
      </c>
      <c r="U221" s="121">
        <f>Tabel6[[#This Row],[Afschrijvings-
kost  ]]*Tabel6[[#This Row],[Bezetting tijdens opleidingsproject (%)  ]]</f>
        <v>0</v>
      </c>
      <c r="V221" s="123">
        <f>Tabel6[[#This Row],[Factuurnummer]]</f>
        <v>0</v>
      </c>
      <c r="W221" s="124"/>
      <c r="X221" s="123"/>
    </row>
    <row r="222" spans="1:24" hidden="1" outlineLevel="1" x14ac:dyDescent="0.3">
      <c r="A222" s="135"/>
      <c r="B222" s="136">
        <v>0</v>
      </c>
      <c r="C222" s="137">
        <v>1</v>
      </c>
      <c r="D222" s="138">
        <f>Tabel6[[#This Row],[Bedrag excl. Btw]]/Tabel6[[#This Row],[Afschrijvings-
termijn ]]</f>
        <v>0</v>
      </c>
      <c r="E222" s="139">
        <v>1</v>
      </c>
      <c r="F222" s="141">
        <f>Tabel6[[#This Row],[Afschrijvings-
kost]]*Tabel6[[#This Row],[Bezetting tijdens opleidingsproject (%)]]</f>
        <v>0</v>
      </c>
      <c r="G222" s="151"/>
      <c r="H222" s="152"/>
      <c r="I222" s="153"/>
      <c r="J222" s="151"/>
      <c r="K222" s="151"/>
      <c r="L222" s="96">
        <v>0</v>
      </c>
      <c r="M222" s="154">
        <v>1</v>
      </c>
      <c r="N222" s="155">
        <f>Tabel6[[#This Row],[Bedrag 
excl. Btw  ]]/Tabel6[[#This Row],[Afschrijvings-
termijn]]</f>
        <v>0</v>
      </c>
      <c r="O222" s="157">
        <v>1</v>
      </c>
      <c r="P222" s="155">
        <f>Tabel6[[#This Row],[Afschrijvings-
kost ]]*Tabel6[[#This Row],[Bezetting tijdens opleidingsproject (%) ]]</f>
        <v>0</v>
      </c>
      <c r="Q222" s="143">
        <v>0</v>
      </c>
      <c r="R222" s="120">
        <v>1</v>
      </c>
      <c r="S222" s="121">
        <f>Tabel6[[#This Row],[Aanvaarde kosten]]/Tabel6[[#This Row],[Afschrijvings-
termijn  ]]</f>
        <v>0</v>
      </c>
      <c r="T222" s="122">
        <v>1</v>
      </c>
      <c r="U222" s="121">
        <f>Tabel6[[#This Row],[Afschrijvings-
kost  ]]*Tabel6[[#This Row],[Bezetting tijdens opleidingsproject (%)  ]]</f>
        <v>0</v>
      </c>
      <c r="V222" s="123">
        <f>Tabel6[[#This Row],[Factuurnummer]]</f>
        <v>0</v>
      </c>
      <c r="W222" s="124"/>
      <c r="X222" s="123"/>
    </row>
    <row r="223" spans="1:24" hidden="1" outlineLevel="1" x14ac:dyDescent="0.3">
      <c r="A223" s="135"/>
      <c r="B223" s="136">
        <v>0</v>
      </c>
      <c r="C223" s="137">
        <v>1</v>
      </c>
      <c r="D223" s="138">
        <f>Tabel6[[#This Row],[Bedrag excl. Btw]]/Tabel6[[#This Row],[Afschrijvings-
termijn ]]</f>
        <v>0</v>
      </c>
      <c r="E223" s="139">
        <v>1</v>
      </c>
      <c r="F223" s="141">
        <f>Tabel6[[#This Row],[Afschrijvings-
kost]]*Tabel6[[#This Row],[Bezetting tijdens opleidingsproject (%)]]</f>
        <v>0</v>
      </c>
      <c r="G223" s="151"/>
      <c r="H223" s="152"/>
      <c r="I223" s="153"/>
      <c r="J223" s="151"/>
      <c r="K223" s="151"/>
      <c r="L223" s="96">
        <v>0</v>
      </c>
      <c r="M223" s="154">
        <v>1</v>
      </c>
      <c r="N223" s="155">
        <f>Tabel6[[#This Row],[Bedrag 
excl. Btw  ]]/Tabel6[[#This Row],[Afschrijvings-
termijn]]</f>
        <v>0</v>
      </c>
      <c r="O223" s="157">
        <v>1</v>
      </c>
      <c r="P223" s="155">
        <f>Tabel6[[#This Row],[Afschrijvings-
kost ]]*Tabel6[[#This Row],[Bezetting tijdens opleidingsproject (%) ]]</f>
        <v>0</v>
      </c>
      <c r="Q223" s="143">
        <v>0</v>
      </c>
      <c r="R223" s="120">
        <v>1</v>
      </c>
      <c r="S223" s="121">
        <f>Tabel6[[#This Row],[Aanvaarde kosten]]/Tabel6[[#This Row],[Afschrijvings-
termijn  ]]</f>
        <v>0</v>
      </c>
      <c r="T223" s="122">
        <v>1</v>
      </c>
      <c r="U223" s="121">
        <f>Tabel6[[#This Row],[Afschrijvings-
kost  ]]*Tabel6[[#This Row],[Bezetting tijdens opleidingsproject (%)  ]]</f>
        <v>0</v>
      </c>
      <c r="V223" s="123">
        <f>Tabel6[[#This Row],[Factuurnummer]]</f>
        <v>0</v>
      </c>
      <c r="W223" s="124"/>
      <c r="X223" s="123"/>
    </row>
    <row r="224" spans="1:24" hidden="1" outlineLevel="1" x14ac:dyDescent="0.3">
      <c r="A224" s="135"/>
      <c r="B224" s="136">
        <v>0</v>
      </c>
      <c r="C224" s="137">
        <v>1</v>
      </c>
      <c r="D224" s="138">
        <f>Tabel6[[#This Row],[Bedrag excl. Btw]]/Tabel6[[#This Row],[Afschrijvings-
termijn ]]</f>
        <v>0</v>
      </c>
      <c r="E224" s="139">
        <v>1</v>
      </c>
      <c r="F224" s="141">
        <f>Tabel6[[#This Row],[Afschrijvings-
kost]]*Tabel6[[#This Row],[Bezetting tijdens opleidingsproject (%)]]</f>
        <v>0</v>
      </c>
      <c r="G224" s="151"/>
      <c r="H224" s="152"/>
      <c r="I224" s="153"/>
      <c r="J224" s="151"/>
      <c r="K224" s="151"/>
      <c r="L224" s="96">
        <v>0</v>
      </c>
      <c r="M224" s="154">
        <v>1</v>
      </c>
      <c r="N224" s="155">
        <f>Tabel6[[#This Row],[Bedrag 
excl. Btw  ]]/Tabel6[[#This Row],[Afschrijvings-
termijn]]</f>
        <v>0</v>
      </c>
      <c r="O224" s="157">
        <v>1</v>
      </c>
      <c r="P224" s="155">
        <f>Tabel6[[#This Row],[Afschrijvings-
kost ]]*Tabel6[[#This Row],[Bezetting tijdens opleidingsproject (%) ]]</f>
        <v>0</v>
      </c>
      <c r="Q224" s="143">
        <v>0</v>
      </c>
      <c r="R224" s="120">
        <v>1</v>
      </c>
      <c r="S224" s="121">
        <f>Tabel6[[#This Row],[Aanvaarde kosten]]/Tabel6[[#This Row],[Afschrijvings-
termijn  ]]</f>
        <v>0</v>
      </c>
      <c r="T224" s="122">
        <v>1</v>
      </c>
      <c r="U224" s="121">
        <f>Tabel6[[#This Row],[Afschrijvings-
kost  ]]*Tabel6[[#This Row],[Bezetting tijdens opleidingsproject (%)  ]]</f>
        <v>0</v>
      </c>
      <c r="V224" s="123">
        <f>Tabel6[[#This Row],[Factuurnummer]]</f>
        <v>0</v>
      </c>
      <c r="W224" s="124"/>
      <c r="X224" s="123"/>
    </row>
    <row r="225" spans="1:24" hidden="1" outlineLevel="1" x14ac:dyDescent="0.3">
      <c r="A225" s="135"/>
      <c r="B225" s="136">
        <v>0</v>
      </c>
      <c r="C225" s="137">
        <v>1</v>
      </c>
      <c r="D225" s="138">
        <f>Tabel6[[#This Row],[Bedrag excl. Btw]]/Tabel6[[#This Row],[Afschrijvings-
termijn ]]</f>
        <v>0</v>
      </c>
      <c r="E225" s="139">
        <v>1</v>
      </c>
      <c r="F225" s="141">
        <f>Tabel6[[#This Row],[Afschrijvings-
kost]]*Tabel6[[#This Row],[Bezetting tijdens opleidingsproject (%)]]</f>
        <v>0</v>
      </c>
      <c r="G225" s="151"/>
      <c r="H225" s="152"/>
      <c r="I225" s="153"/>
      <c r="J225" s="151"/>
      <c r="K225" s="151"/>
      <c r="L225" s="96">
        <v>0</v>
      </c>
      <c r="M225" s="154">
        <v>1</v>
      </c>
      <c r="N225" s="155">
        <f>Tabel6[[#This Row],[Bedrag 
excl. Btw  ]]/Tabel6[[#This Row],[Afschrijvings-
termijn]]</f>
        <v>0</v>
      </c>
      <c r="O225" s="157">
        <v>1</v>
      </c>
      <c r="P225" s="155">
        <f>Tabel6[[#This Row],[Afschrijvings-
kost ]]*Tabel6[[#This Row],[Bezetting tijdens opleidingsproject (%) ]]</f>
        <v>0</v>
      </c>
      <c r="Q225" s="143">
        <v>0</v>
      </c>
      <c r="R225" s="120">
        <v>1</v>
      </c>
      <c r="S225" s="121">
        <f>Tabel6[[#This Row],[Aanvaarde kosten]]/Tabel6[[#This Row],[Afschrijvings-
termijn  ]]</f>
        <v>0</v>
      </c>
      <c r="T225" s="122">
        <v>1</v>
      </c>
      <c r="U225" s="121">
        <f>Tabel6[[#This Row],[Afschrijvings-
kost  ]]*Tabel6[[#This Row],[Bezetting tijdens opleidingsproject (%)  ]]</f>
        <v>0</v>
      </c>
      <c r="V225" s="123">
        <f>Tabel6[[#This Row],[Factuurnummer]]</f>
        <v>0</v>
      </c>
      <c r="W225" s="124"/>
      <c r="X225" s="123"/>
    </row>
    <row r="226" spans="1:24" hidden="1" outlineLevel="1" x14ac:dyDescent="0.3">
      <c r="A226" s="135"/>
      <c r="B226" s="136">
        <v>0</v>
      </c>
      <c r="C226" s="137">
        <v>1</v>
      </c>
      <c r="D226" s="138">
        <f>Tabel6[[#This Row],[Bedrag excl. Btw]]/Tabel6[[#This Row],[Afschrijvings-
termijn ]]</f>
        <v>0</v>
      </c>
      <c r="E226" s="139">
        <v>1</v>
      </c>
      <c r="F226" s="141">
        <f>Tabel6[[#This Row],[Afschrijvings-
kost]]*Tabel6[[#This Row],[Bezetting tijdens opleidingsproject (%)]]</f>
        <v>0</v>
      </c>
      <c r="G226" s="151"/>
      <c r="H226" s="152"/>
      <c r="I226" s="153"/>
      <c r="J226" s="151"/>
      <c r="K226" s="151"/>
      <c r="L226" s="96">
        <v>0</v>
      </c>
      <c r="M226" s="154">
        <v>1</v>
      </c>
      <c r="N226" s="155">
        <f>Tabel6[[#This Row],[Bedrag 
excl. Btw  ]]/Tabel6[[#This Row],[Afschrijvings-
termijn]]</f>
        <v>0</v>
      </c>
      <c r="O226" s="157">
        <v>1</v>
      </c>
      <c r="P226" s="155">
        <f>Tabel6[[#This Row],[Afschrijvings-
kost ]]*Tabel6[[#This Row],[Bezetting tijdens opleidingsproject (%) ]]</f>
        <v>0</v>
      </c>
      <c r="Q226" s="143">
        <v>0</v>
      </c>
      <c r="R226" s="120">
        <v>1</v>
      </c>
      <c r="S226" s="121">
        <f>Tabel6[[#This Row],[Aanvaarde kosten]]/Tabel6[[#This Row],[Afschrijvings-
termijn  ]]</f>
        <v>0</v>
      </c>
      <c r="T226" s="122">
        <v>1</v>
      </c>
      <c r="U226" s="121">
        <f>Tabel6[[#This Row],[Afschrijvings-
kost  ]]*Tabel6[[#This Row],[Bezetting tijdens opleidingsproject (%)  ]]</f>
        <v>0</v>
      </c>
      <c r="V226" s="123">
        <f>Tabel6[[#This Row],[Factuurnummer]]</f>
        <v>0</v>
      </c>
      <c r="W226" s="124"/>
      <c r="X226" s="123"/>
    </row>
    <row r="227" spans="1:24" hidden="1" outlineLevel="1" x14ac:dyDescent="0.3">
      <c r="A227" s="135"/>
      <c r="B227" s="136">
        <v>0</v>
      </c>
      <c r="C227" s="137">
        <v>1</v>
      </c>
      <c r="D227" s="138">
        <f>Tabel6[[#This Row],[Bedrag excl. Btw]]/Tabel6[[#This Row],[Afschrijvings-
termijn ]]</f>
        <v>0</v>
      </c>
      <c r="E227" s="139">
        <v>1</v>
      </c>
      <c r="F227" s="141">
        <f>Tabel6[[#This Row],[Afschrijvings-
kost]]*Tabel6[[#This Row],[Bezetting tijdens opleidingsproject (%)]]</f>
        <v>0</v>
      </c>
      <c r="G227" s="151"/>
      <c r="H227" s="152"/>
      <c r="I227" s="153"/>
      <c r="J227" s="151"/>
      <c r="K227" s="151"/>
      <c r="L227" s="96">
        <v>0</v>
      </c>
      <c r="M227" s="154">
        <v>1</v>
      </c>
      <c r="N227" s="155">
        <f>Tabel6[[#This Row],[Bedrag 
excl. Btw  ]]/Tabel6[[#This Row],[Afschrijvings-
termijn]]</f>
        <v>0</v>
      </c>
      <c r="O227" s="157">
        <v>1</v>
      </c>
      <c r="P227" s="155">
        <f>Tabel6[[#This Row],[Afschrijvings-
kost ]]*Tabel6[[#This Row],[Bezetting tijdens opleidingsproject (%) ]]</f>
        <v>0</v>
      </c>
      <c r="Q227" s="143">
        <v>0</v>
      </c>
      <c r="R227" s="120">
        <v>1</v>
      </c>
      <c r="S227" s="121">
        <f>Tabel6[[#This Row],[Aanvaarde kosten]]/Tabel6[[#This Row],[Afschrijvings-
termijn  ]]</f>
        <v>0</v>
      </c>
      <c r="T227" s="122">
        <v>1</v>
      </c>
      <c r="U227" s="121">
        <f>Tabel6[[#This Row],[Afschrijvings-
kost  ]]*Tabel6[[#This Row],[Bezetting tijdens opleidingsproject (%)  ]]</f>
        <v>0</v>
      </c>
      <c r="V227" s="123">
        <f>Tabel6[[#This Row],[Factuurnummer]]</f>
        <v>0</v>
      </c>
      <c r="W227" s="124"/>
      <c r="X227" s="123"/>
    </row>
    <row r="228" spans="1:24" hidden="1" outlineLevel="1" x14ac:dyDescent="0.3">
      <c r="A228" s="135"/>
      <c r="B228" s="136">
        <v>0</v>
      </c>
      <c r="C228" s="137">
        <v>1</v>
      </c>
      <c r="D228" s="138">
        <f>Tabel6[[#This Row],[Bedrag excl. Btw]]/Tabel6[[#This Row],[Afschrijvings-
termijn ]]</f>
        <v>0</v>
      </c>
      <c r="E228" s="139">
        <v>1</v>
      </c>
      <c r="F228" s="141">
        <f>Tabel6[[#This Row],[Afschrijvings-
kost]]*Tabel6[[#This Row],[Bezetting tijdens opleidingsproject (%)]]</f>
        <v>0</v>
      </c>
      <c r="G228" s="151"/>
      <c r="H228" s="152"/>
      <c r="I228" s="153"/>
      <c r="J228" s="151"/>
      <c r="K228" s="151"/>
      <c r="L228" s="96">
        <v>0</v>
      </c>
      <c r="M228" s="154">
        <v>1</v>
      </c>
      <c r="N228" s="155">
        <f>Tabel6[[#This Row],[Bedrag 
excl. Btw  ]]/Tabel6[[#This Row],[Afschrijvings-
termijn]]</f>
        <v>0</v>
      </c>
      <c r="O228" s="157">
        <v>1</v>
      </c>
      <c r="P228" s="155">
        <f>Tabel6[[#This Row],[Afschrijvings-
kost ]]*Tabel6[[#This Row],[Bezetting tijdens opleidingsproject (%) ]]</f>
        <v>0</v>
      </c>
      <c r="Q228" s="143">
        <v>0</v>
      </c>
      <c r="R228" s="120">
        <v>1</v>
      </c>
      <c r="S228" s="121">
        <f>Tabel6[[#This Row],[Aanvaarde kosten]]/Tabel6[[#This Row],[Afschrijvings-
termijn  ]]</f>
        <v>0</v>
      </c>
      <c r="T228" s="122">
        <v>1</v>
      </c>
      <c r="U228" s="121">
        <f>Tabel6[[#This Row],[Afschrijvings-
kost  ]]*Tabel6[[#This Row],[Bezetting tijdens opleidingsproject (%)  ]]</f>
        <v>0</v>
      </c>
      <c r="V228" s="123">
        <f>Tabel6[[#This Row],[Factuurnummer]]</f>
        <v>0</v>
      </c>
      <c r="W228" s="124"/>
      <c r="X228" s="123"/>
    </row>
    <row r="229" spans="1:24" hidden="1" outlineLevel="1" x14ac:dyDescent="0.3">
      <c r="A229" s="135"/>
      <c r="B229" s="136">
        <v>0</v>
      </c>
      <c r="C229" s="137">
        <v>1</v>
      </c>
      <c r="D229" s="138">
        <f>Tabel6[[#This Row],[Bedrag excl. Btw]]/Tabel6[[#This Row],[Afschrijvings-
termijn ]]</f>
        <v>0</v>
      </c>
      <c r="E229" s="139">
        <v>1</v>
      </c>
      <c r="F229" s="141">
        <f>Tabel6[[#This Row],[Afschrijvings-
kost]]*Tabel6[[#This Row],[Bezetting tijdens opleidingsproject (%)]]</f>
        <v>0</v>
      </c>
      <c r="G229" s="151"/>
      <c r="H229" s="152"/>
      <c r="I229" s="153"/>
      <c r="J229" s="151"/>
      <c r="K229" s="151"/>
      <c r="L229" s="96">
        <v>0</v>
      </c>
      <c r="M229" s="154">
        <v>1</v>
      </c>
      <c r="N229" s="155">
        <f>Tabel6[[#This Row],[Bedrag 
excl. Btw  ]]/Tabel6[[#This Row],[Afschrijvings-
termijn]]</f>
        <v>0</v>
      </c>
      <c r="O229" s="157">
        <v>1</v>
      </c>
      <c r="P229" s="155">
        <f>Tabel6[[#This Row],[Afschrijvings-
kost ]]*Tabel6[[#This Row],[Bezetting tijdens opleidingsproject (%) ]]</f>
        <v>0</v>
      </c>
      <c r="Q229" s="143">
        <v>0</v>
      </c>
      <c r="R229" s="120">
        <v>1</v>
      </c>
      <c r="S229" s="121">
        <f>Tabel6[[#This Row],[Aanvaarde kosten]]/Tabel6[[#This Row],[Afschrijvings-
termijn  ]]</f>
        <v>0</v>
      </c>
      <c r="T229" s="122">
        <v>1</v>
      </c>
      <c r="U229" s="121">
        <f>Tabel6[[#This Row],[Afschrijvings-
kost  ]]*Tabel6[[#This Row],[Bezetting tijdens opleidingsproject (%)  ]]</f>
        <v>0</v>
      </c>
      <c r="V229" s="123">
        <f>Tabel6[[#This Row],[Factuurnummer]]</f>
        <v>0</v>
      </c>
      <c r="W229" s="124"/>
      <c r="X229" s="123"/>
    </row>
    <row r="230" spans="1:24" hidden="1" outlineLevel="1" x14ac:dyDescent="0.3">
      <c r="A230" s="135"/>
      <c r="B230" s="136">
        <v>0</v>
      </c>
      <c r="C230" s="137">
        <v>1</v>
      </c>
      <c r="D230" s="138">
        <f>Tabel6[[#This Row],[Bedrag excl. Btw]]/Tabel6[[#This Row],[Afschrijvings-
termijn ]]</f>
        <v>0</v>
      </c>
      <c r="E230" s="139">
        <v>1</v>
      </c>
      <c r="F230" s="141">
        <f>Tabel6[[#This Row],[Afschrijvings-
kost]]*Tabel6[[#This Row],[Bezetting tijdens opleidingsproject (%)]]</f>
        <v>0</v>
      </c>
      <c r="G230" s="151"/>
      <c r="H230" s="152"/>
      <c r="I230" s="153"/>
      <c r="J230" s="151"/>
      <c r="K230" s="151"/>
      <c r="L230" s="96">
        <v>0</v>
      </c>
      <c r="M230" s="154">
        <v>1</v>
      </c>
      <c r="N230" s="155">
        <f>Tabel6[[#This Row],[Bedrag 
excl. Btw  ]]/Tabel6[[#This Row],[Afschrijvings-
termijn]]</f>
        <v>0</v>
      </c>
      <c r="O230" s="157">
        <v>1</v>
      </c>
      <c r="P230" s="155">
        <f>Tabel6[[#This Row],[Afschrijvings-
kost ]]*Tabel6[[#This Row],[Bezetting tijdens opleidingsproject (%) ]]</f>
        <v>0</v>
      </c>
      <c r="Q230" s="143">
        <v>0</v>
      </c>
      <c r="R230" s="120">
        <v>1</v>
      </c>
      <c r="S230" s="121">
        <f>Tabel6[[#This Row],[Aanvaarde kosten]]/Tabel6[[#This Row],[Afschrijvings-
termijn  ]]</f>
        <v>0</v>
      </c>
      <c r="T230" s="122">
        <v>1</v>
      </c>
      <c r="U230" s="121">
        <f>Tabel6[[#This Row],[Afschrijvings-
kost  ]]*Tabel6[[#This Row],[Bezetting tijdens opleidingsproject (%)  ]]</f>
        <v>0</v>
      </c>
      <c r="V230" s="123">
        <f>Tabel6[[#This Row],[Factuurnummer]]</f>
        <v>0</v>
      </c>
      <c r="W230" s="124"/>
      <c r="X230" s="123"/>
    </row>
    <row r="231" spans="1:24" hidden="1" outlineLevel="1" x14ac:dyDescent="0.3">
      <c r="A231" s="135"/>
      <c r="B231" s="136">
        <v>0</v>
      </c>
      <c r="C231" s="137">
        <v>1</v>
      </c>
      <c r="D231" s="138">
        <f>Tabel6[[#This Row],[Bedrag excl. Btw]]/Tabel6[[#This Row],[Afschrijvings-
termijn ]]</f>
        <v>0</v>
      </c>
      <c r="E231" s="139">
        <v>1</v>
      </c>
      <c r="F231" s="141">
        <f>Tabel6[[#This Row],[Afschrijvings-
kost]]*Tabel6[[#This Row],[Bezetting tijdens opleidingsproject (%)]]</f>
        <v>0</v>
      </c>
      <c r="G231" s="151"/>
      <c r="H231" s="152"/>
      <c r="I231" s="153"/>
      <c r="J231" s="151"/>
      <c r="K231" s="151"/>
      <c r="L231" s="96">
        <v>0</v>
      </c>
      <c r="M231" s="154">
        <v>1</v>
      </c>
      <c r="N231" s="155">
        <f>Tabel6[[#This Row],[Bedrag 
excl. Btw  ]]/Tabel6[[#This Row],[Afschrijvings-
termijn]]</f>
        <v>0</v>
      </c>
      <c r="O231" s="157">
        <v>1</v>
      </c>
      <c r="P231" s="155">
        <f>Tabel6[[#This Row],[Afschrijvings-
kost ]]*Tabel6[[#This Row],[Bezetting tijdens opleidingsproject (%) ]]</f>
        <v>0</v>
      </c>
      <c r="Q231" s="143">
        <v>0</v>
      </c>
      <c r="R231" s="120">
        <v>1</v>
      </c>
      <c r="S231" s="121">
        <f>Tabel6[[#This Row],[Aanvaarde kosten]]/Tabel6[[#This Row],[Afschrijvings-
termijn  ]]</f>
        <v>0</v>
      </c>
      <c r="T231" s="122">
        <v>1</v>
      </c>
      <c r="U231" s="121">
        <f>Tabel6[[#This Row],[Afschrijvings-
kost  ]]*Tabel6[[#This Row],[Bezetting tijdens opleidingsproject (%)  ]]</f>
        <v>0</v>
      </c>
      <c r="V231" s="123">
        <f>Tabel6[[#This Row],[Factuurnummer]]</f>
        <v>0</v>
      </c>
      <c r="W231" s="124"/>
      <c r="X231" s="123"/>
    </row>
    <row r="232" spans="1:24" hidden="1" outlineLevel="1" x14ac:dyDescent="0.3">
      <c r="A232" s="135"/>
      <c r="B232" s="136">
        <v>0</v>
      </c>
      <c r="C232" s="137">
        <v>1</v>
      </c>
      <c r="D232" s="138">
        <f>Tabel6[[#This Row],[Bedrag excl. Btw]]/Tabel6[[#This Row],[Afschrijvings-
termijn ]]</f>
        <v>0</v>
      </c>
      <c r="E232" s="139">
        <v>1</v>
      </c>
      <c r="F232" s="141">
        <f>Tabel6[[#This Row],[Afschrijvings-
kost]]*Tabel6[[#This Row],[Bezetting tijdens opleidingsproject (%)]]</f>
        <v>0</v>
      </c>
      <c r="G232" s="151"/>
      <c r="H232" s="152"/>
      <c r="I232" s="153"/>
      <c r="J232" s="151"/>
      <c r="K232" s="151"/>
      <c r="L232" s="96">
        <v>0</v>
      </c>
      <c r="M232" s="154">
        <v>1</v>
      </c>
      <c r="N232" s="155">
        <f>Tabel6[[#This Row],[Bedrag 
excl. Btw  ]]/Tabel6[[#This Row],[Afschrijvings-
termijn]]</f>
        <v>0</v>
      </c>
      <c r="O232" s="157">
        <v>1</v>
      </c>
      <c r="P232" s="155">
        <f>Tabel6[[#This Row],[Afschrijvings-
kost ]]*Tabel6[[#This Row],[Bezetting tijdens opleidingsproject (%) ]]</f>
        <v>0</v>
      </c>
      <c r="Q232" s="143">
        <v>0</v>
      </c>
      <c r="R232" s="120">
        <v>1</v>
      </c>
      <c r="S232" s="121">
        <f>Tabel6[[#This Row],[Aanvaarde kosten]]/Tabel6[[#This Row],[Afschrijvings-
termijn  ]]</f>
        <v>0</v>
      </c>
      <c r="T232" s="122">
        <v>1</v>
      </c>
      <c r="U232" s="121">
        <f>Tabel6[[#This Row],[Afschrijvings-
kost  ]]*Tabel6[[#This Row],[Bezetting tijdens opleidingsproject (%)  ]]</f>
        <v>0</v>
      </c>
      <c r="V232" s="123">
        <f>Tabel6[[#This Row],[Factuurnummer]]</f>
        <v>0</v>
      </c>
      <c r="W232" s="124"/>
      <c r="X232" s="123"/>
    </row>
    <row r="233" spans="1:24" hidden="1" outlineLevel="1" x14ac:dyDescent="0.3">
      <c r="A233" s="135"/>
      <c r="B233" s="136">
        <v>0</v>
      </c>
      <c r="C233" s="137">
        <v>1</v>
      </c>
      <c r="D233" s="138">
        <f>Tabel6[[#This Row],[Bedrag excl. Btw]]/Tabel6[[#This Row],[Afschrijvings-
termijn ]]</f>
        <v>0</v>
      </c>
      <c r="E233" s="139">
        <v>1</v>
      </c>
      <c r="F233" s="141">
        <f>Tabel6[[#This Row],[Afschrijvings-
kost]]*Tabel6[[#This Row],[Bezetting tijdens opleidingsproject (%)]]</f>
        <v>0</v>
      </c>
      <c r="G233" s="151"/>
      <c r="H233" s="152"/>
      <c r="I233" s="153"/>
      <c r="J233" s="151"/>
      <c r="K233" s="151"/>
      <c r="L233" s="96">
        <v>0</v>
      </c>
      <c r="M233" s="154">
        <v>1</v>
      </c>
      <c r="N233" s="155">
        <f>Tabel6[[#This Row],[Bedrag 
excl. Btw  ]]/Tabel6[[#This Row],[Afschrijvings-
termijn]]</f>
        <v>0</v>
      </c>
      <c r="O233" s="157">
        <v>1</v>
      </c>
      <c r="P233" s="155">
        <f>Tabel6[[#This Row],[Afschrijvings-
kost ]]*Tabel6[[#This Row],[Bezetting tijdens opleidingsproject (%) ]]</f>
        <v>0</v>
      </c>
      <c r="Q233" s="143">
        <v>0</v>
      </c>
      <c r="R233" s="120">
        <v>1</v>
      </c>
      <c r="S233" s="121">
        <f>Tabel6[[#This Row],[Aanvaarde kosten]]/Tabel6[[#This Row],[Afschrijvings-
termijn  ]]</f>
        <v>0</v>
      </c>
      <c r="T233" s="122">
        <v>1</v>
      </c>
      <c r="U233" s="121">
        <f>Tabel6[[#This Row],[Afschrijvings-
kost  ]]*Tabel6[[#This Row],[Bezetting tijdens opleidingsproject (%)  ]]</f>
        <v>0</v>
      </c>
      <c r="V233" s="123">
        <f>Tabel6[[#This Row],[Factuurnummer]]</f>
        <v>0</v>
      </c>
      <c r="W233" s="124"/>
      <c r="X233" s="123"/>
    </row>
    <row r="234" spans="1:24" hidden="1" outlineLevel="1" x14ac:dyDescent="0.3">
      <c r="A234" s="135"/>
      <c r="B234" s="136">
        <v>0</v>
      </c>
      <c r="C234" s="137">
        <v>1</v>
      </c>
      <c r="D234" s="138">
        <f>Tabel6[[#This Row],[Bedrag excl. Btw]]/Tabel6[[#This Row],[Afschrijvings-
termijn ]]</f>
        <v>0</v>
      </c>
      <c r="E234" s="139">
        <v>1</v>
      </c>
      <c r="F234" s="141">
        <f>Tabel6[[#This Row],[Afschrijvings-
kost]]*Tabel6[[#This Row],[Bezetting tijdens opleidingsproject (%)]]</f>
        <v>0</v>
      </c>
      <c r="G234" s="151"/>
      <c r="H234" s="152"/>
      <c r="I234" s="153"/>
      <c r="J234" s="151"/>
      <c r="K234" s="151"/>
      <c r="L234" s="96">
        <v>0</v>
      </c>
      <c r="M234" s="154">
        <v>1</v>
      </c>
      <c r="N234" s="155">
        <f>Tabel6[[#This Row],[Bedrag 
excl. Btw  ]]/Tabel6[[#This Row],[Afschrijvings-
termijn]]</f>
        <v>0</v>
      </c>
      <c r="O234" s="157">
        <v>1</v>
      </c>
      <c r="P234" s="155">
        <f>Tabel6[[#This Row],[Afschrijvings-
kost ]]*Tabel6[[#This Row],[Bezetting tijdens opleidingsproject (%) ]]</f>
        <v>0</v>
      </c>
      <c r="Q234" s="143">
        <v>0</v>
      </c>
      <c r="R234" s="120">
        <v>1</v>
      </c>
      <c r="S234" s="121">
        <f>Tabel6[[#This Row],[Aanvaarde kosten]]/Tabel6[[#This Row],[Afschrijvings-
termijn  ]]</f>
        <v>0</v>
      </c>
      <c r="T234" s="122">
        <v>1</v>
      </c>
      <c r="U234" s="121">
        <f>Tabel6[[#This Row],[Afschrijvings-
kost  ]]*Tabel6[[#This Row],[Bezetting tijdens opleidingsproject (%)  ]]</f>
        <v>0</v>
      </c>
      <c r="V234" s="123">
        <f>Tabel6[[#This Row],[Factuurnummer]]</f>
        <v>0</v>
      </c>
      <c r="W234" s="124"/>
      <c r="X234" s="123"/>
    </row>
    <row r="235" spans="1:24" hidden="1" outlineLevel="1" x14ac:dyDescent="0.3">
      <c r="A235" s="135"/>
      <c r="B235" s="136">
        <v>0</v>
      </c>
      <c r="C235" s="137">
        <v>1</v>
      </c>
      <c r="D235" s="138">
        <f>Tabel6[[#This Row],[Bedrag excl. Btw]]/Tabel6[[#This Row],[Afschrijvings-
termijn ]]</f>
        <v>0</v>
      </c>
      <c r="E235" s="139">
        <v>1</v>
      </c>
      <c r="F235" s="141">
        <f>Tabel6[[#This Row],[Afschrijvings-
kost]]*Tabel6[[#This Row],[Bezetting tijdens opleidingsproject (%)]]</f>
        <v>0</v>
      </c>
      <c r="G235" s="151"/>
      <c r="H235" s="152"/>
      <c r="I235" s="153"/>
      <c r="J235" s="151"/>
      <c r="K235" s="151"/>
      <c r="L235" s="96">
        <v>0</v>
      </c>
      <c r="M235" s="154">
        <v>1</v>
      </c>
      <c r="N235" s="155">
        <f>Tabel6[[#This Row],[Bedrag 
excl. Btw  ]]/Tabel6[[#This Row],[Afschrijvings-
termijn]]</f>
        <v>0</v>
      </c>
      <c r="O235" s="157">
        <v>1</v>
      </c>
      <c r="P235" s="155">
        <f>Tabel6[[#This Row],[Afschrijvings-
kost ]]*Tabel6[[#This Row],[Bezetting tijdens opleidingsproject (%) ]]</f>
        <v>0</v>
      </c>
      <c r="Q235" s="143">
        <v>0</v>
      </c>
      <c r="R235" s="120">
        <v>1</v>
      </c>
      <c r="S235" s="121">
        <f>Tabel6[[#This Row],[Aanvaarde kosten]]/Tabel6[[#This Row],[Afschrijvings-
termijn  ]]</f>
        <v>0</v>
      </c>
      <c r="T235" s="122">
        <v>1</v>
      </c>
      <c r="U235" s="121">
        <f>Tabel6[[#This Row],[Afschrijvings-
kost  ]]*Tabel6[[#This Row],[Bezetting tijdens opleidingsproject (%)  ]]</f>
        <v>0</v>
      </c>
      <c r="V235" s="123">
        <f>Tabel6[[#This Row],[Factuurnummer]]</f>
        <v>0</v>
      </c>
      <c r="W235" s="124"/>
      <c r="X235" s="123"/>
    </row>
    <row r="236" spans="1:24" hidden="1" outlineLevel="1" x14ac:dyDescent="0.3">
      <c r="A236" s="135"/>
      <c r="B236" s="136">
        <v>0</v>
      </c>
      <c r="C236" s="137">
        <v>1</v>
      </c>
      <c r="D236" s="138">
        <f>Tabel6[[#This Row],[Bedrag excl. Btw]]/Tabel6[[#This Row],[Afschrijvings-
termijn ]]</f>
        <v>0</v>
      </c>
      <c r="E236" s="139">
        <v>1</v>
      </c>
      <c r="F236" s="141">
        <f>Tabel6[[#This Row],[Afschrijvings-
kost]]*Tabel6[[#This Row],[Bezetting tijdens opleidingsproject (%)]]</f>
        <v>0</v>
      </c>
      <c r="G236" s="151"/>
      <c r="H236" s="152"/>
      <c r="I236" s="153"/>
      <c r="J236" s="151"/>
      <c r="K236" s="151"/>
      <c r="L236" s="96">
        <v>0</v>
      </c>
      <c r="M236" s="154">
        <v>1</v>
      </c>
      <c r="N236" s="155">
        <f>Tabel6[[#This Row],[Bedrag 
excl. Btw  ]]/Tabel6[[#This Row],[Afschrijvings-
termijn]]</f>
        <v>0</v>
      </c>
      <c r="O236" s="157">
        <v>1</v>
      </c>
      <c r="P236" s="155">
        <f>Tabel6[[#This Row],[Afschrijvings-
kost ]]*Tabel6[[#This Row],[Bezetting tijdens opleidingsproject (%) ]]</f>
        <v>0</v>
      </c>
      <c r="Q236" s="143">
        <v>0</v>
      </c>
      <c r="R236" s="120">
        <v>1</v>
      </c>
      <c r="S236" s="121">
        <f>Tabel6[[#This Row],[Aanvaarde kosten]]/Tabel6[[#This Row],[Afschrijvings-
termijn  ]]</f>
        <v>0</v>
      </c>
      <c r="T236" s="122">
        <v>1</v>
      </c>
      <c r="U236" s="121">
        <f>Tabel6[[#This Row],[Afschrijvings-
kost  ]]*Tabel6[[#This Row],[Bezetting tijdens opleidingsproject (%)  ]]</f>
        <v>0</v>
      </c>
      <c r="V236" s="123">
        <f>Tabel6[[#This Row],[Factuurnummer]]</f>
        <v>0</v>
      </c>
      <c r="W236" s="124"/>
      <c r="X236" s="123"/>
    </row>
    <row r="237" spans="1:24" hidden="1" outlineLevel="1" x14ac:dyDescent="0.3">
      <c r="A237" s="135"/>
      <c r="B237" s="136">
        <v>0</v>
      </c>
      <c r="C237" s="137">
        <v>1</v>
      </c>
      <c r="D237" s="138">
        <f>Tabel6[[#This Row],[Bedrag excl. Btw]]/Tabel6[[#This Row],[Afschrijvings-
termijn ]]</f>
        <v>0</v>
      </c>
      <c r="E237" s="139">
        <v>1</v>
      </c>
      <c r="F237" s="141">
        <f>Tabel6[[#This Row],[Afschrijvings-
kost]]*Tabel6[[#This Row],[Bezetting tijdens opleidingsproject (%)]]</f>
        <v>0</v>
      </c>
      <c r="G237" s="151"/>
      <c r="H237" s="152"/>
      <c r="I237" s="153"/>
      <c r="J237" s="151"/>
      <c r="K237" s="151"/>
      <c r="L237" s="96">
        <v>0</v>
      </c>
      <c r="M237" s="154">
        <v>1</v>
      </c>
      <c r="N237" s="155">
        <f>Tabel6[[#This Row],[Bedrag 
excl. Btw  ]]/Tabel6[[#This Row],[Afschrijvings-
termijn]]</f>
        <v>0</v>
      </c>
      <c r="O237" s="157">
        <v>1</v>
      </c>
      <c r="P237" s="155">
        <f>Tabel6[[#This Row],[Afschrijvings-
kost ]]*Tabel6[[#This Row],[Bezetting tijdens opleidingsproject (%) ]]</f>
        <v>0</v>
      </c>
      <c r="Q237" s="143">
        <v>0</v>
      </c>
      <c r="R237" s="120">
        <v>1</v>
      </c>
      <c r="S237" s="121">
        <f>Tabel6[[#This Row],[Aanvaarde kosten]]/Tabel6[[#This Row],[Afschrijvings-
termijn  ]]</f>
        <v>0</v>
      </c>
      <c r="T237" s="122">
        <v>1</v>
      </c>
      <c r="U237" s="121">
        <f>Tabel6[[#This Row],[Afschrijvings-
kost  ]]*Tabel6[[#This Row],[Bezetting tijdens opleidingsproject (%)  ]]</f>
        <v>0</v>
      </c>
      <c r="V237" s="123">
        <f>Tabel6[[#This Row],[Factuurnummer]]</f>
        <v>0</v>
      </c>
      <c r="W237" s="124"/>
      <c r="X237" s="123"/>
    </row>
    <row r="238" spans="1:24" hidden="1" outlineLevel="1" x14ac:dyDescent="0.3">
      <c r="A238" s="135"/>
      <c r="B238" s="136">
        <v>0</v>
      </c>
      <c r="C238" s="137">
        <v>1</v>
      </c>
      <c r="D238" s="138">
        <f>Tabel6[[#This Row],[Bedrag excl. Btw]]/Tabel6[[#This Row],[Afschrijvings-
termijn ]]</f>
        <v>0</v>
      </c>
      <c r="E238" s="139">
        <v>1</v>
      </c>
      <c r="F238" s="141">
        <f>Tabel6[[#This Row],[Afschrijvings-
kost]]*Tabel6[[#This Row],[Bezetting tijdens opleidingsproject (%)]]</f>
        <v>0</v>
      </c>
      <c r="G238" s="151"/>
      <c r="H238" s="152"/>
      <c r="I238" s="153"/>
      <c r="J238" s="151"/>
      <c r="K238" s="151"/>
      <c r="L238" s="96">
        <v>0</v>
      </c>
      <c r="M238" s="154">
        <v>1</v>
      </c>
      <c r="N238" s="155">
        <f>Tabel6[[#This Row],[Bedrag 
excl. Btw  ]]/Tabel6[[#This Row],[Afschrijvings-
termijn]]</f>
        <v>0</v>
      </c>
      <c r="O238" s="157">
        <v>1</v>
      </c>
      <c r="P238" s="155">
        <f>Tabel6[[#This Row],[Afschrijvings-
kost ]]*Tabel6[[#This Row],[Bezetting tijdens opleidingsproject (%) ]]</f>
        <v>0</v>
      </c>
      <c r="Q238" s="143">
        <v>0</v>
      </c>
      <c r="R238" s="120">
        <v>1</v>
      </c>
      <c r="S238" s="121">
        <f>Tabel6[[#This Row],[Aanvaarde kosten]]/Tabel6[[#This Row],[Afschrijvings-
termijn  ]]</f>
        <v>0</v>
      </c>
      <c r="T238" s="122">
        <v>1</v>
      </c>
      <c r="U238" s="121">
        <f>Tabel6[[#This Row],[Afschrijvings-
kost  ]]*Tabel6[[#This Row],[Bezetting tijdens opleidingsproject (%)  ]]</f>
        <v>0</v>
      </c>
      <c r="V238" s="123">
        <f>Tabel6[[#This Row],[Factuurnummer]]</f>
        <v>0</v>
      </c>
      <c r="W238" s="124"/>
      <c r="X238" s="123"/>
    </row>
    <row r="239" spans="1:24" hidden="1" outlineLevel="1" x14ac:dyDescent="0.3">
      <c r="A239" s="135"/>
      <c r="B239" s="136">
        <v>0</v>
      </c>
      <c r="C239" s="137">
        <v>1</v>
      </c>
      <c r="D239" s="138">
        <f>Tabel6[[#This Row],[Bedrag excl. Btw]]/Tabel6[[#This Row],[Afschrijvings-
termijn ]]</f>
        <v>0</v>
      </c>
      <c r="E239" s="139">
        <v>1</v>
      </c>
      <c r="F239" s="141">
        <f>Tabel6[[#This Row],[Afschrijvings-
kost]]*Tabel6[[#This Row],[Bezetting tijdens opleidingsproject (%)]]</f>
        <v>0</v>
      </c>
      <c r="G239" s="151"/>
      <c r="H239" s="152"/>
      <c r="I239" s="153"/>
      <c r="J239" s="151"/>
      <c r="K239" s="151"/>
      <c r="L239" s="96">
        <v>0</v>
      </c>
      <c r="M239" s="154">
        <v>1</v>
      </c>
      <c r="N239" s="155">
        <f>Tabel6[[#This Row],[Bedrag 
excl. Btw  ]]/Tabel6[[#This Row],[Afschrijvings-
termijn]]</f>
        <v>0</v>
      </c>
      <c r="O239" s="157">
        <v>1</v>
      </c>
      <c r="P239" s="155">
        <f>Tabel6[[#This Row],[Afschrijvings-
kost ]]*Tabel6[[#This Row],[Bezetting tijdens opleidingsproject (%) ]]</f>
        <v>0</v>
      </c>
      <c r="Q239" s="143">
        <v>0</v>
      </c>
      <c r="R239" s="120">
        <v>1</v>
      </c>
      <c r="S239" s="121">
        <f>Tabel6[[#This Row],[Aanvaarde kosten]]/Tabel6[[#This Row],[Afschrijvings-
termijn  ]]</f>
        <v>0</v>
      </c>
      <c r="T239" s="122">
        <v>1</v>
      </c>
      <c r="U239" s="121">
        <f>Tabel6[[#This Row],[Afschrijvings-
kost  ]]*Tabel6[[#This Row],[Bezetting tijdens opleidingsproject (%)  ]]</f>
        <v>0</v>
      </c>
      <c r="V239" s="123">
        <f>Tabel6[[#This Row],[Factuurnummer]]</f>
        <v>0</v>
      </c>
      <c r="W239" s="124"/>
      <c r="X239" s="123"/>
    </row>
    <row r="240" spans="1:24" hidden="1" outlineLevel="1" x14ac:dyDescent="0.3">
      <c r="A240" s="135"/>
      <c r="B240" s="136">
        <v>0</v>
      </c>
      <c r="C240" s="137">
        <v>1</v>
      </c>
      <c r="D240" s="138">
        <f>Tabel6[[#This Row],[Bedrag excl. Btw]]/Tabel6[[#This Row],[Afschrijvings-
termijn ]]</f>
        <v>0</v>
      </c>
      <c r="E240" s="139">
        <v>1</v>
      </c>
      <c r="F240" s="141">
        <f>Tabel6[[#This Row],[Afschrijvings-
kost]]*Tabel6[[#This Row],[Bezetting tijdens opleidingsproject (%)]]</f>
        <v>0</v>
      </c>
      <c r="G240" s="151"/>
      <c r="H240" s="152"/>
      <c r="I240" s="153"/>
      <c r="J240" s="151"/>
      <c r="K240" s="151"/>
      <c r="L240" s="96">
        <v>0</v>
      </c>
      <c r="M240" s="154">
        <v>1</v>
      </c>
      <c r="N240" s="155">
        <f>Tabel6[[#This Row],[Bedrag 
excl. Btw  ]]/Tabel6[[#This Row],[Afschrijvings-
termijn]]</f>
        <v>0</v>
      </c>
      <c r="O240" s="157">
        <v>1</v>
      </c>
      <c r="P240" s="155">
        <f>Tabel6[[#This Row],[Afschrijvings-
kost ]]*Tabel6[[#This Row],[Bezetting tijdens opleidingsproject (%) ]]</f>
        <v>0</v>
      </c>
      <c r="Q240" s="143">
        <v>0</v>
      </c>
      <c r="R240" s="120">
        <v>1</v>
      </c>
      <c r="S240" s="121">
        <f>Tabel6[[#This Row],[Aanvaarde kosten]]/Tabel6[[#This Row],[Afschrijvings-
termijn  ]]</f>
        <v>0</v>
      </c>
      <c r="T240" s="122">
        <v>1</v>
      </c>
      <c r="U240" s="121">
        <f>Tabel6[[#This Row],[Afschrijvings-
kost  ]]*Tabel6[[#This Row],[Bezetting tijdens opleidingsproject (%)  ]]</f>
        <v>0</v>
      </c>
      <c r="V240" s="123">
        <f>Tabel6[[#This Row],[Factuurnummer]]</f>
        <v>0</v>
      </c>
      <c r="W240" s="124"/>
      <c r="X240" s="123"/>
    </row>
    <row r="241" spans="1:24" hidden="1" outlineLevel="1" x14ac:dyDescent="0.3">
      <c r="A241" s="135"/>
      <c r="B241" s="136">
        <v>0</v>
      </c>
      <c r="C241" s="137">
        <v>1</v>
      </c>
      <c r="D241" s="138">
        <f>Tabel6[[#This Row],[Bedrag excl. Btw]]/Tabel6[[#This Row],[Afschrijvings-
termijn ]]</f>
        <v>0</v>
      </c>
      <c r="E241" s="139">
        <v>1</v>
      </c>
      <c r="F241" s="141">
        <f>Tabel6[[#This Row],[Afschrijvings-
kost]]*Tabel6[[#This Row],[Bezetting tijdens opleidingsproject (%)]]</f>
        <v>0</v>
      </c>
      <c r="G241" s="151"/>
      <c r="H241" s="152"/>
      <c r="I241" s="153"/>
      <c r="J241" s="151"/>
      <c r="K241" s="151"/>
      <c r="L241" s="96">
        <v>0</v>
      </c>
      <c r="M241" s="154">
        <v>1</v>
      </c>
      <c r="N241" s="155">
        <f>Tabel6[[#This Row],[Bedrag 
excl. Btw  ]]/Tabel6[[#This Row],[Afschrijvings-
termijn]]</f>
        <v>0</v>
      </c>
      <c r="O241" s="157">
        <v>1</v>
      </c>
      <c r="P241" s="155">
        <f>Tabel6[[#This Row],[Afschrijvings-
kost ]]*Tabel6[[#This Row],[Bezetting tijdens opleidingsproject (%) ]]</f>
        <v>0</v>
      </c>
      <c r="Q241" s="143">
        <v>0</v>
      </c>
      <c r="R241" s="120">
        <v>1</v>
      </c>
      <c r="S241" s="121">
        <f>Tabel6[[#This Row],[Aanvaarde kosten]]/Tabel6[[#This Row],[Afschrijvings-
termijn  ]]</f>
        <v>0</v>
      </c>
      <c r="T241" s="122">
        <v>1</v>
      </c>
      <c r="U241" s="121">
        <f>Tabel6[[#This Row],[Afschrijvings-
kost  ]]*Tabel6[[#This Row],[Bezetting tijdens opleidingsproject (%)  ]]</f>
        <v>0</v>
      </c>
      <c r="V241" s="123">
        <f>Tabel6[[#This Row],[Factuurnummer]]</f>
        <v>0</v>
      </c>
      <c r="W241" s="124"/>
      <c r="X241" s="123"/>
    </row>
    <row r="242" spans="1:24" hidden="1" outlineLevel="1" x14ac:dyDescent="0.3">
      <c r="A242" s="135"/>
      <c r="B242" s="136">
        <v>0</v>
      </c>
      <c r="C242" s="137">
        <v>1</v>
      </c>
      <c r="D242" s="138">
        <f>Tabel6[[#This Row],[Bedrag excl. Btw]]/Tabel6[[#This Row],[Afschrijvings-
termijn ]]</f>
        <v>0</v>
      </c>
      <c r="E242" s="139">
        <v>1</v>
      </c>
      <c r="F242" s="141">
        <f>Tabel6[[#This Row],[Afschrijvings-
kost]]*Tabel6[[#This Row],[Bezetting tijdens opleidingsproject (%)]]</f>
        <v>0</v>
      </c>
      <c r="G242" s="151"/>
      <c r="H242" s="152"/>
      <c r="I242" s="153"/>
      <c r="J242" s="151"/>
      <c r="K242" s="151"/>
      <c r="L242" s="96">
        <v>0</v>
      </c>
      <c r="M242" s="154">
        <v>1</v>
      </c>
      <c r="N242" s="155">
        <f>Tabel6[[#This Row],[Bedrag 
excl. Btw  ]]/Tabel6[[#This Row],[Afschrijvings-
termijn]]</f>
        <v>0</v>
      </c>
      <c r="O242" s="157">
        <v>1</v>
      </c>
      <c r="P242" s="155">
        <f>Tabel6[[#This Row],[Afschrijvings-
kost ]]*Tabel6[[#This Row],[Bezetting tijdens opleidingsproject (%) ]]</f>
        <v>0</v>
      </c>
      <c r="Q242" s="143">
        <v>0</v>
      </c>
      <c r="R242" s="120">
        <v>1</v>
      </c>
      <c r="S242" s="121">
        <f>Tabel6[[#This Row],[Aanvaarde kosten]]/Tabel6[[#This Row],[Afschrijvings-
termijn  ]]</f>
        <v>0</v>
      </c>
      <c r="T242" s="122">
        <v>1</v>
      </c>
      <c r="U242" s="121">
        <f>Tabel6[[#This Row],[Afschrijvings-
kost  ]]*Tabel6[[#This Row],[Bezetting tijdens opleidingsproject (%)  ]]</f>
        <v>0</v>
      </c>
      <c r="V242" s="123">
        <f>Tabel6[[#This Row],[Factuurnummer]]</f>
        <v>0</v>
      </c>
      <c r="W242" s="124"/>
      <c r="X242" s="123"/>
    </row>
    <row r="243" spans="1:24" hidden="1" outlineLevel="1" x14ac:dyDescent="0.3">
      <c r="A243" s="135"/>
      <c r="B243" s="136">
        <v>0</v>
      </c>
      <c r="C243" s="137">
        <v>1</v>
      </c>
      <c r="D243" s="138">
        <f>Tabel6[[#This Row],[Bedrag excl. Btw]]/Tabel6[[#This Row],[Afschrijvings-
termijn ]]</f>
        <v>0</v>
      </c>
      <c r="E243" s="139">
        <v>1</v>
      </c>
      <c r="F243" s="141">
        <f>Tabel6[[#This Row],[Afschrijvings-
kost]]*Tabel6[[#This Row],[Bezetting tijdens opleidingsproject (%)]]</f>
        <v>0</v>
      </c>
      <c r="G243" s="151"/>
      <c r="H243" s="152"/>
      <c r="I243" s="153"/>
      <c r="J243" s="151"/>
      <c r="K243" s="151"/>
      <c r="L243" s="96">
        <v>0</v>
      </c>
      <c r="M243" s="154">
        <v>1</v>
      </c>
      <c r="N243" s="155">
        <f>Tabel6[[#This Row],[Bedrag 
excl. Btw  ]]/Tabel6[[#This Row],[Afschrijvings-
termijn]]</f>
        <v>0</v>
      </c>
      <c r="O243" s="157">
        <v>1</v>
      </c>
      <c r="P243" s="155">
        <f>Tabel6[[#This Row],[Afschrijvings-
kost ]]*Tabel6[[#This Row],[Bezetting tijdens opleidingsproject (%) ]]</f>
        <v>0</v>
      </c>
      <c r="Q243" s="143">
        <v>0</v>
      </c>
      <c r="R243" s="120">
        <v>1</v>
      </c>
      <c r="S243" s="121">
        <f>Tabel6[[#This Row],[Aanvaarde kosten]]/Tabel6[[#This Row],[Afschrijvings-
termijn  ]]</f>
        <v>0</v>
      </c>
      <c r="T243" s="122">
        <v>1</v>
      </c>
      <c r="U243" s="121">
        <f>Tabel6[[#This Row],[Afschrijvings-
kost  ]]*Tabel6[[#This Row],[Bezetting tijdens opleidingsproject (%)  ]]</f>
        <v>0</v>
      </c>
      <c r="V243" s="123">
        <f>Tabel6[[#This Row],[Factuurnummer]]</f>
        <v>0</v>
      </c>
      <c r="W243" s="124"/>
      <c r="X243" s="123"/>
    </row>
    <row r="244" spans="1:24" hidden="1" outlineLevel="1" x14ac:dyDescent="0.3">
      <c r="A244" s="135"/>
      <c r="B244" s="136">
        <v>0</v>
      </c>
      <c r="C244" s="137">
        <v>1</v>
      </c>
      <c r="D244" s="138">
        <f>Tabel6[[#This Row],[Bedrag excl. Btw]]/Tabel6[[#This Row],[Afschrijvings-
termijn ]]</f>
        <v>0</v>
      </c>
      <c r="E244" s="139">
        <v>1</v>
      </c>
      <c r="F244" s="141">
        <f>Tabel6[[#This Row],[Afschrijvings-
kost]]*Tabel6[[#This Row],[Bezetting tijdens opleidingsproject (%)]]</f>
        <v>0</v>
      </c>
      <c r="G244" s="151"/>
      <c r="H244" s="152"/>
      <c r="I244" s="153"/>
      <c r="J244" s="151"/>
      <c r="K244" s="151"/>
      <c r="L244" s="96">
        <v>0</v>
      </c>
      <c r="M244" s="154">
        <v>1</v>
      </c>
      <c r="N244" s="155">
        <f>Tabel6[[#This Row],[Bedrag 
excl. Btw  ]]/Tabel6[[#This Row],[Afschrijvings-
termijn]]</f>
        <v>0</v>
      </c>
      <c r="O244" s="157">
        <v>1</v>
      </c>
      <c r="P244" s="155">
        <f>Tabel6[[#This Row],[Afschrijvings-
kost ]]*Tabel6[[#This Row],[Bezetting tijdens opleidingsproject (%) ]]</f>
        <v>0</v>
      </c>
      <c r="Q244" s="143">
        <v>0</v>
      </c>
      <c r="R244" s="120">
        <v>1</v>
      </c>
      <c r="S244" s="121">
        <f>Tabel6[[#This Row],[Aanvaarde kosten]]/Tabel6[[#This Row],[Afschrijvings-
termijn  ]]</f>
        <v>0</v>
      </c>
      <c r="T244" s="122">
        <v>1</v>
      </c>
      <c r="U244" s="121">
        <f>Tabel6[[#This Row],[Afschrijvings-
kost  ]]*Tabel6[[#This Row],[Bezetting tijdens opleidingsproject (%)  ]]</f>
        <v>0</v>
      </c>
      <c r="V244" s="123">
        <f>Tabel6[[#This Row],[Factuurnummer]]</f>
        <v>0</v>
      </c>
      <c r="W244" s="124"/>
      <c r="X244" s="123"/>
    </row>
    <row r="245" spans="1:24" hidden="1" outlineLevel="1" x14ac:dyDescent="0.3">
      <c r="A245" s="135"/>
      <c r="B245" s="136">
        <v>0</v>
      </c>
      <c r="C245" s="137">
        <v>1</v>
      </c>
      <c r="D245" s="138">
        <f>Tabel6[[#This Row],[Bedrag excl. Btw]]/Tabel6[[#This Row],[Afschrijvings-
termijn ]]</f>
        <v>0</v>
      </c>
      <c r="E245" s="139">
        <v>1</v>
      </c>
      <c r="F245" s="141">
        <f>Tabel6[[#This Row],[Afschrijvings-
kost]]*Tabel6[[#This Row],[Bezetting tijdens opleidingsproject (%)]]</f>
        <v>0</v>
      </c>
      <c r="G245" s="151"/>
      <c r="H245" s="152"/>
      <c r="I245" s="153"/>
      <c r="J245" s="151"/>
      <c r="K245" s="151"/>
      <c r="L245" s="96">
        <v>0</v>
      </c>
      <c r="M245" s="154">
        <v>1</v>
      </c>
      <c r="N245" s="155">
        <f>Tabel6[[#This Row],[Bedrag 
excl. Btw  ]]/Tabel6[[#This Row],[Afschrijvings-
termijn]]</f>
        <v>0</v>
      </c>
      <c r="O245" s="157">
        <v>1</v>
      </c>
      <c r="P245" s="155">
        <f>Tabel6[[#This Row],[Afschrijvings-
kost ]]*Tabel6[[#This Row],[Bezetting tijdens opleidingsproject (%) ]]</f>
        <v>0</v>
      </c>
      <c r="Q245" s="143">
        <v>0</v>
      </c>
      <c r="R245" s="120">
        <v>1</v>
      </c>
      <c r="S245" s="121">
        <f>Tabel6[[#This Row],[Aanvaarde kosten]]/Tabel6[[#This Row],[Afschrijvings-
termijn  ]]</f>
        <v>0</v>
      </c>
      <c r="T245" s="122">
        <v>1</v>
      </c>
      <c r="U245" s="121">
        <f>Tabel6[[#This Row],[Afschrijvings-
kost  ]]*Tabel6[[#This Row],[Bezetting tijdens opleidingsproject (%)  ]]</f>
        <v>0</v>
      </c>
      <c r="V245" s="123">
        <f>Tabel6[[#This Row],[Factuurnummer]]</f>
        <v>0</v>
      </c>
      <c r="W245" s="124"/>
      <c r="X245" s="123"/>
    </row>
    <row r="246" spans="1:24" hidden="1" outlineLevel="1" x14ac:dyDescent="0.3">
      <c r="A246" s="135"/>
      <c r="B246" s="136">
        <v>0</v>
      </c>
      <c r="C246" s="137">
        <v>1</v>
      </c>
      <c r="D246" s="138">
        <f>Tabel6[[#This Row],[Bedrag excl. Btw]]/Tabel6[[#This Row],[Afschrijvings-
termijn ]]</f>
        <v>0</v>
      </c>
      <c r="E246" s="139">
        <v>1</v>
      </c>
      <c r="F246" s="141">
        <f>Tabel6[[#This Row],[Afschrijvings-
kost]]*Tabel6[[#This Row],[Bezetting tijdens opleidingsproject (%)]]</f>
        <v>0</v>
      </c>
      <c r="G246" s="151"/>
      <c r="H246" s="152"/>
      <c r="I246" s="153"/>
      <c r="J246" s="151"/>
      <c r="K246" s="151"/>
      <c r="L246" s="96">
        <v>0</v>
      </c>
      <c r="M246" s="154">
        <v>1</v>
      </c>
      <c r="N246" s="155">
        <f>Tabel6[[#This Row],[Bedrag 
excl. Btw  ]]/Tabel6[[#This Row],[Afschrijvings-
termijn]]</f>
        <v>0</v>
      </c>
      <c r="O246" s="157">
        <v>1</v>
      </c>
      <c r="P246" s="155">
        <f>Tabel6[[#This Row],[Afschrijvings-
kost ]]*Tabel6[[#This Row],[Bezetting tijdens opleidingsproject (%) ]]</f>
        <v>0</v>
      </c>
      <c r="Q246" s="143">
        <v>0</v>
      </c>
      <c r="R246" s="120">
        <v>1</v>
      </c>
      <c r="S246" s="121">
        <f>Tabel6[[#This Row],[Aanvaarde kosten]]/Tabel6[[#This Row],[Afschrijvings-
termijn  ]]</f>
        <v>0</v>
      </c>
      <c r="T246" s="122">
        <v>1</v>
      </c>
      <c r="U246" s="121">
        <f>Tabel6[[#This Row],[Afschrijvings-
kost  ]]*Tabel6[[#This Row],[Bezetting tijdens opleidingsproject (%)  ]]</f>
        <v>0</v>
      </c>
      <c r="V246" s="123">
        <f>Tabel6[[#This Row],[Factuurnummer]]</f>
        <v>0</v>
      </c>
      <c r="W246" s="124"/>
      <c r="X246" s="123"/>
    </row>
    <row r="247" spans="1:24" hidden="1" outlineLevel="1" x14ac:dyDescent="0.3">
      <c r="A247" s="135"/>
      <c r="B247" s="136">
        <v>0</v>
      </c>
      <c r="C247" s="137">
        <v>1</v>
      </c>
      <c r="D247" s="138">
        <f>Tabel6[[#This Row],[Bedrag excl. Btw]]/Tabel6[[#This Row],[Afschrijvings-
termijn ]]</f>
        <v>0</v>
      </c>
      <c r="E247" s="139">
        <v>1</v>
      </c>
      <c r="F247" s="141">
        <f>Tabel6[[#This Row],[Afschrijvings-
kost]]*Tabel6[[#This Row],[Bezetting tijdens opleidingsproject (%)]]</f>
        <v>0</v>
      </c>
      <c r="G247" s="151"/>
      <c r="H247" s="152"/>
      <c r="I247" s="153"/>
      <c r="J247" s="151"/>
      <c r="K247" s="151"/>
      <c r="L247" s="96">
        <v>0</v>
      </c>
      <c r="M247" s="154">
        <v>1</v>
      </c>
      <c r="N247" s="155">
        <f>Tabel6[[#This Row],[Bedrag 
excl. Btw  ]]/Tabel6[[#This Row],[Afschrijvings-
termijn]]</f>
        <v>0</v>
      </c>
      <c r="O247" s="157">
        <v>1</v>
      </c>
      <c r="P247" s="155">
        <f>Tabel6[[#This Row],[Afschrijvings-
kost ]]*Tabel6[[#This Row],[Bezetting tijdens opleidingsproject (%) ]]</f>
        <v>0</v>
      </c>
      <c r="Q247" s="143">
        <v>0</v>
      </c>
      <c r="R247" s="120">
        <v>1</v>
      </c>
      <c r="S247" s="121">
        <f>Tabel6[[#This Row],[Aanvaarde kosten]]/Tabel6[[#This Row],[Afschrijvings-
termijn  ]]</f>
        <v>0</v>
      </c>
      <c r="T247" s="122">
        <v>1</v>
      </c>
      <c r="U247" s="121">
        <f>Tabel6[[#This Row],[Afschrijvings-
kost  ]]*Tabel6[[#This Row],[Bezetting tijdens opleidingsproject (%)  ]]</f>
        <v>0</v>
      </c>
      <c r="V247" s="123">
        <f>Tabel6[[#This Row],[Factuurnummer]]</f>
        <v>0</v>
      </c>
      <c r="W247" s="124"/>
      <c r="X247" s="123"/>
    </row>
    <row r="248" spans="1:24" hidden="1" outlineLevel="1" x14ac:dyDescent="0.3">
      <c r="A248" s="135"/>
      <c r="B248" s="136">
        <v>0</v>
      </c>
      <c r="C248" s="137">
        <v>1</v>
      </c>
      <c r="D248" s="138">
        <f>Tabel6[[#This Row],[Bedrag excl. Btw]]/Tabel6[[#This Row],[Afschrijvings-
termijn ]]</f>
        <v>0</v>
      </c>
      <c r="E248" s="139">
        <v>1</v>
      </c>
      <c r="F248" s="141">
        <f>Tabel6[[#This Row],[Afschrijvings-
kost]]*Tabel6[[#This Row],[Bezetting tijdens opleidingsproject (%)]]</f>
        <v>0</v>
      </c>
      <c r="G248" s="151"/>
      <c r="H248" s="152"/>
      <c r="I248" s="153"/>
      <c r="J248" s="151"/>
      <c r="K248" s="151"/>
      <c r="L248" s="96">
        <v>0</v>
      </c>
      <c r="M248" s="154">
        <v>1</v>
      </c>
      <c r="N248" s="155">
        <f>Tabel6[[#This Row],[Bedrag 
excl. Btw  ]]/Tabel6[[#This Row],[Afschrijvings-
termijn]]</f>
        <v>0</v>
      </c>
      <c r="O248" s="157">
        <v>1</v>
      </c>
      <c r="P248" s="155">
        <f>Tabel6[[#This Row],[Afschrijvings-
kost ]]*Tabel6[[#This Row],[Bezetting tijdens opleidingsproject (%) ]]</f>
        <v>0</v>
      </c>
      <c r="Q248" s="143">
        <v>0</v>
      </c>
      <c r="R248" s="120">
        <v>1</v>
      </c>
      <c r="S248" s="121">
        <f>Tabel6[[#This Row],[Aanvaarde kosten]]/Tabel6[[#This Row],[Afschrijvings-
termijn  ]]</f>
        <v>0</v>
      </c>
      <c r="T248" s="122">
        <v>1</v>
      </c>
      <c r="U248" s="121">
        <f>Tabel6[[#This Row],[Afschrijvings-
kost  ]]*Tabel6[[#This Row],[Bezetting tijdens opleidingsproject (%)  ]]</f>
        <v>0</v>
      </c>
      <c r="V248" s="123">
        <f>Tabel6[[#This Row],[Factuurnummer]]</f>
        <v>0</v>
      </c>
      <c r="W248" s="124"/>
      <c r="X248" s="123"/>
    </row>
    <row r="249" spans="1:24" hidden="1" outlineLevel="1" x14ac:dyDescent="0.3">
      <c r="A249" s="135"/>
      <c r="B249" s="136">
        <v>0</v>
      </c>
      <c r="C249" s="137">
        <v>1</v>
      </c>
      <c r="D249" s="138">
        <f>Tabel6[[#This Row],[Bedrag excl. Btw]]/Tabel6[[#This Row],[Afschrijvings-
termijn ]]</f>
        <v>0</v>
      </c>
      <c r="E249" s="139">
        <v>1</v>
      </c>
      <c r="F249" s="141">
        <f>Tabel6[[#This Row],[Afschrijvings-
kost]]*Tabel6[[#This Row],[Bezetting tijdens opleidingsproject (%)]]</f>
        <v>0</v>
      </c>
      <c r="G249" s="151"/>
      <c r="H249" s="152"/>
      <c r="I249" s="153"/>
      <c r="J249" s="151"/>
      <c r="K249" s="151"/>
      <c r="L249" s="96">
        <v>0</v>
      </c>
      <c r="M249" s="154">
        <v>1</v>
      </c>
      <c r="N249" s="155">
        <f>Tabel6[[#This Row],[Bedrag 
excl. Btw  ]]/Tabel6[[#This Row],[Afschrijvings-
termijn]]</f>
        <v>0</v>
      </c>
      <c r="O249" s="157">
        <v>1</v>
      </c>
      <c r="P249" s="155">
        <f>Tabel6[[#This Row],[Afschrijvings-
kost ]]*Tabel6[[#This Row],[Bezetting tijdens opleidingsproject (%) ]]</f>
        <v>0</v>
      </c>
      <c r="Q249" s="143">
        <v>0</v>
      </c>
      <c r="R249" s="120">
        <v>1</v>
      </c>
      <c r="S249" s="121">
        <f>Tabel6[[#This Row],[Aanvaarde kosten]]/Tabel6[[#This Row],[Afschrijvings-
termijn  ]]</f>
        <v>0</v>
      </c>
      <c r="T249" s="122">
        <v>1</v>
      </c>
      <c r="U249" s="121">
        <f>Tabel6[[#This Row],[Afschrijvings-
kost  ]]*Tabel6[[#This Row],[Bezetting tijdens opleidingsproject (%)  ]]</f>
        <v>0</v>
      </c>
      <c r="V249" s="123">
        <f>Tabel6[[#This Row],[Factuurnummer]]</f>
        <v>0</v>
      </c>
      <c r="W249" s="124"/>
      <c r="X249" s="123"/>
    </row>
    <row r="250" spans="1:24" hidden="1" outlineLevel="1" x14ac:dyDescent="0.3">
      <c r="A250" s="135"/>
      <c r="B250" s="136">
        <v>0</v>
      </c>
      <c r="C250" s="137">
        <v>1</v>
      </c>
      <c r="D250" s="138">
        <f>Tabel6[[#This Row],[Bedrag excl. Btw]]/Tabel6[[#This Row],[Afschrijvings-
termijn ]]</f>
        <v>0</v>
      </c>
      <c r="E250" s="139">
        <v>1</v>
      </c>
      <c r="F250" s="141">
        <f>Tabel6[[#This Row],[Afschrijvings-
kost]]*Tabel6[[#This Row],[Bezetting tijdens opleidingsproject (%)]]</f>
        <v>0</v>
      </c>
      <c r="G250" s="151"/>
      <c r="H250" s="152"/>
      <c r="I250" s="153"/>
      <c r="J250" s="151"/>
      <c r="K250" s="151"/>
      <c r="L250" s="96">
        <v>0</v>
      </c>
      <c r="M250" s="154">
        <v>1</v>
      </c>
      <c r="N250" s="155">
        <f>Tabel6[[#This Row],[Bedrag 
excl. Btw  ]]/Tabel6[[#This Row],[Afschrijvings-
termijn]]</f>
        <v>0</v>
      </c>
      <c r="O250" s="157">
        <v>1</v>
      </c>
      <c r="P250" s="155">
        <f>Tabel6[[#This Row],[Afschrijvings-
kost ]]*Tabel6[[#This Row],[Bezetting tijdens opleidingsproject (%) ]]</f>
        <v>0</v>
      </c>
      <c r="Q250" s="143">
        <v>0</v>
      </c>
      <c r="R250" s="120">
        <v>1</v>
      </c>
      <c r="S250" s="121">
        <f>Tabel6[[#This Row],[Aanvaarde kosten]]/Tabel6[[#This Row],[Afschrijvings-
termijn  ]]</f>
        <v>0</v>
      </c>
      <c r="T250" s="122">
        <v>1</v>
      </c>
      <c r="U250" s="121">
        <f>Tabel6[[#This Row],[Afschrijvings-
kost  ]]*Tabel6[[#This Row],[Bezetting tijdens opleidingsproject (%)  ]]</f>
        <v>0</v>
      </c>
      <c r="V250" s="123">
        <f>Tabel6[[#This Row],[Factuurnummer]]</f>
        <v>0</v>
      </c>
      <c r="W250" s="124"/>
      <c r="X250" s="123"/>
    </row>
    <row r="251" spans="1:24" hidden="1" outlineLevel="1" x14ac:dyDescent="0.3">
      <c r="A251" s="135"/>
      <c r="B251" s="136">
        <v>0</v>
      </c>
      <c r="C251" s="137">
        <v>1</v>
      </c>
      <c r="D251" s="138">
        <f>Tabel6[[#This Row],[Bedrag excl. Btw]]/Tabel6[[#This Row],[Afschrijvings-
termijn ]]</f>
        <v>0</v>
      </c>
      <c r="E251" s="139">
        <v>1</v>
      </c>
      <c r="F251" s="141">
        <f>Tabel6[[#This Row],[Afschrijvings-
kost]]*Tabel6[[#This Row],[Bezetting tijdens opleidingsproject (%)]]</f>
        <v>0</v>
      </c>
      <c r="G251" s="151"/>
      <c r="H251" s="152"/>
      <c r="I251" s="153"/>
      <c r="J251" s="151"/>
      <c r="K251" s="151"/>
      <c r="L251" s="96">
        <v>0</v>
      </c>
      <c r="M251" s="154">
        <v>1</v>
      </c>
      <c r="N251" s="155">
        <f>Tabel6[[#This Row],[Bedrag 
excl. Btw  ]]/Tabel6[[#This Row],[Afschrijvings-
termijn]]</f>
        <v>0</v>
      </c>
      <c r="O251" s="157">
        <v>1</v>
      </c>
      <c r="P251" s="155">
        <f>Tabel6[[#This Row],[Afschrijvings-
kost ]]*Tabel6[[#This Row],[Bezetting tijdens opleidingsproject (%) ]]</f>
        <v>0</v>
      </c>
      <c r="Q251" s="143">
        <v>0</v>
      </c>
      <c r="R251" s="120">
        <v>1</v>
      </c>
      <c r="S251" s="121">
        <f>Tabel6[[#This Row],[Aanvaarde kosten]]/Tabel6[[#This Row],[Afschrijvings-
termijn  ]]</f>
        <v>0</v>
      </c>
      <c r="T251" s="122">
        <v>1</v>
      </c>
      <c r="U251" s="121">
        <f>Tabel6[[#This Row],[Afschrijvings-
kost  ]]*Tabel6[[#This Row],[Bezetting tijdens opleidingsproject (%)  ]]</f>
        <v>0</v>
      </c>
      <c r="V251" s="123">
        <f>Tabel6[[#This Row],[Factuurnummer]]</f>
        <v>0</v>
      </c>
      <c r="W251" s="124"/>
      <c r="X251" s="123"/>
    </row>
    <row r="252" spans="1:24" hidden="1" outlineLevel="1" x14ac:dyDescent="0.3">
      <c r="A252" s="135"/>
      <c r="B252" s="136">
        <v>0</v>
      </c>
      <c r="C252" s="137">
        <v>1</v>
      </c>
      <c r="D252" s="138">
        <f>Tabel6[[#This Row],[Bedrag excl. Btw]]/Tabel6[[#This Row],[Afschrijvings-
termijn ]]</f>
        <v>0</v>
      </c>
      <c r="E252" s="139">
        <v>1</v>
      </c>
      <c r="F252" s="141">
        <f>Tabel6[[#This Row],[Afschrijvings-
kost]]*Tabel6[[#This Row],[Bezetting tijdens opleidingsproject (%)]]</f>
        <v>0</v>
      </c>
      <c r="G252" s="151"/>
      <c r="H252" s="152"/>
      <c r="I252" s="153"/>
      <c r="J252" s="151"/>
      <c r="K252" s="151"/>
      <c r="L252" s="96">
        <v>0</v>
      </c>
      <c r="M252" s="154">
        <v>1</v>
      </c>
      <c r="N252" s="155">
        <f>Tabel6[[#This Row],[Bedrag 
excl. Btw  ]]/Tabel6[[#This Row],[Afschrijvings-
termijn]]</f>
        <v>0</v>
      </c>
      <c r="O252" s="157">
        <v>1</v>
      </c>
      <c r="P252" s="155">
        <f>Tabel6[[#This Row],[Afschrijvings-
kost ]]*Tabel6[[#This Row],[Bezetting tijdens opleidingsproject (%) ]]</f>
        <v>0</v>
      </c>
      <c r="Q252" s="143">
        <v>0</v>
      </c>
      <c r="R252" s="120">
        <v>1</v>
      </c>
      <c r="S252" s="121">
        <f>Tabel6[[#This Row],[Aanvaarde kosten]]/Tabel6[[#This Row],[Afschrijvings-
termijn  ]]</f>
        <v>0</v>
      </c>
      <c r="T252" s="122">
        <v>1</v>
      </c>
      <c r="U252" s="121">
        <f>Tabel6[[#This Row],[Afschrijvings-
kost  ]]*Tabel6[[#This Row],[Bezetting tijdens opleidingsproject (%)  ]]</f>
        <v>0</v>
      </c>
      <c r="V252" s="123">
        <f>Tabel6[[#This Row],[Factuurnummer]]</f>
        <v>0</v>
      </c>
      <c r="W252" s="124"/>
      <c r="X252" s="123"/>
    </row>
    <row r="253" spans="1:24" hidden="1" outlineLevel="1" x14ac:dyDescent="0.3">
      <c r="A253" s="135"/>
      <c r="B253" s="136">
        <v>0</v>
      </c>
      <c r="C253" s="137">
        <v>1</v>
      </c>
      <c r="D253" s="138">
        <f>Tabel6[[#This Row],[Bedrag excl. Btw]]/Tabel6[[#This Row],[Afschrijvings-
termijn ]]</f>
        <v>0</v>
      </c>
      <c r="E253" s="139">
        <v>1</v>
      </c>
      <c r="F253" s="141">
        <f>Tabel6[[#This Row],[Afschrijvings-
kost]]*Tabel6[[#This Row],[Bezetting tijdens opleidingsproject (%)]]</f>
        <v>0</v>
      </c>
      <c r="G253" s="151"/>
      <c r="H253" s="152"/>
      <c r="I253" s="153"/>
      <c r="J253" s="151"/>
      <c r="K253" s="151"/>
      <c r="L253" s="96">
        <v>0</v>
      </c>
      <c r="M253" s="154">
        <v>1</v>
      </c>
      <c r="N253" s="155">
        <f>Tabel6[[#This Row],[Bedrag 
excl. Btw  ]]/Tabel6[[#This Row],[Afschrijvings-
termijn]]</f>
        <v>0</v>
      </c>
      <c r="O253" s="157">
        <v>1</v>
      </c>
      <c r="P253" s="155">
        <f>Tabel6[[#This Row],[Afschrijvings-
kost ]]*Tabel6[[#This Row],[Bezetting tijdens opleidingsproject (%) ]]</f>
        <v>0</v>
      </c>
      <c r="Q253" s="143">
        <v>0</v>
      </c>
      <c r="R253" s="120">
        <v>1</v>
      </c>
      <c r="S253" s="121">
        <f>Tabel6[[#This Row],[Aanvaarde kosten]]/Tabel6[[#This Row],[Afschrijvings-
termijn  ]]</f>
        <v>0</v>
      </c>
      <c r="T253" s="122">
        <v>1</v>
      </c>
      <c r="U253" s="121">
        <f>Tabel6[[#This Row],[Afschrijvings-
kost  ]]*Tabel6[[#This Row],[Bezetting tijdens opleidingsproject (%)  ]]</f>
        <v>0</v>
      </c>
      <c r="V253" s="123">
        <f>Tabel6[[#This Row],[Factuurnummer]]</f>
        <v>0</v>
      </c>
      <c r="W253" s="124"/>
      <c r="X253" s="123"/>
    </row>
    <row r="254" spans="1:24" hidden="1" outlineLevel="1" x14ac:dyDescent="0.3">
      <c r="A254" s="135"/>
      <c r="B254" s="136">
        <v>0</v>
      </c>
      <c r="C254" s="137">
        <v>1</v>
      </c>
      <c r="D254" s="138">
        <f>Tabel6[[#This Row],[Bedrag excl. Btw]]/Tabel6[[#This Row],[Afschrijvings-
termijn ]]</f>
        <v>0</v>
      </c>
      <c r="E254" s="139">
        <v>1</v>
      </c>
      <c r="F254" s="141">
        <f>Tabel6[[#This Row],[Afschrijvings-
kost]]*Tabel6[[#This Row],[Bezetting tijdens opleidingsproject (%)]]</f>
        <v>0</v>
      </c>
      <c r="G254" s="151"/>
      <c r="H254" s="152"/>
      <c r="I254" s="153"/>
      <c r="J254" s="151"/>
      <c r="K254" s="151"/>
      <c r="L254" s="96">
        <v>0</v>
      </c>
      <c r="M254" s="154">
        <v>1</v>
      </c>
      <c r="N254" s="155">
        <f>Tabel6[[#This Row],[Bedrag 
excl. Btw  ]]/Tabel6[[#This Row],[Afschrijvings-
termijn]]</f>
        <v>0</v>
      </c>
      <c r="O254" s="157">
        <v>1</v>
      </c>
      <c r="P254" s="155">
        <f>Tabel6[[#This Row],[Afschrijvings-
kost ]]*Tabel6[[#This Row],[Bezetting tijdens opleidingsproject (%) ]]</f>
        <v>0</v>
      </c>
      <c r="Q254" s="143">
        <v>0</v>
      </c>
      <c r="R254" s="120">
        <v>1</v>
      </c>
      <c r="S254" s="121">
        <f>Tabel6[[#This Row],[Aanvaarde kosten]]/Tabel6[[#This Row],[Afschrijvings-
termijn  ]]</f>
        <v>0</v>
      </c>
      <c r="T254" s="122">
        <v>1</v>
      </c>
      <c r="U254" s="121">
        <f>Tabel6[[#This Row],[Afschrijvings-
kost  ]]*Tabel6[[#This Row],[Bezetting tijdens opleidingsproject (%)  ]]</f>
        <v>0</v>
      </c>
      <c r="V254" s="123">
        <f>Tabel6[[#This Row],[Factuurnummer]]</f>
        <v>0</v>
      </c>
      <c r="W254" s="124"/>
      <c r="X254" s="123"/>
    </row>
    <row r="255" spans="1:24" hidden="1" outlineLevel="1" x14ac:dyDescent="0.3">
      <c r="A255" s="135"/>
      <c r="B255" s="136">
        <v>0</v>
      </c>
      <c r="C255" s="137">
        <v>1</v>
      </c>
      <c r="D255" s="138">
        <f>Tabel6[[#This Row],[Bedrag excl. Btw]]/Tabel6[[#This Row],[Afschrijvings-
termijn ]]</f>
        <v>0</v>
      </c>
      <c r="E255" s="139">
        <v>1</v>
      </c>
      <c r="F255" s="141">
        <f>Tabel6[[#This Row],[Afschrijvings-
kost]]*Tabel6[[#This Row],[Bezetting tijdens opleidingsproject (%)]]</f>
        <v>0</v>
      </c>
      <c r="G255" s="151"/>
      <c r="H255" s="152"/>
      <c r="I255" s="153"/>
      <c r="J255" s="151"/>
      <c r="K255" s="151"/>
      <c r="L255" s="96">
        <v>0</v>
      </c>
      <c r="M255" s="154">
        <v>1</v>
      </c>
      <c r="N255" s="155">
        <f>Tabel6[[#This Row],[Bedrag 
excl. Btw  ]]/Tabel6[[#This Row],[Afschrijvings-
termijn]]</f>
        <v>0</v>
      </c>
      <c r="O255" s="157">
        <v>1</v>
      </c>
      <c r="P255" s="155">
        <f>Tabel6[[#This Row],[Afschrijvings-
kost ]]*Tabel6[[#This Row],[Bezetting tijdens opleidingsproject (%) ]]</f>
        <v>0</v>
      </c>
      <c r="Q255" s="143">
        <v>0</v>
      </c>
      <c r="R255" s="120">
        <v>1</v>
      </c>
      <c r="S255" s="121">
        <f>Tabel6[[#This Row],[Aanvaarde kosten]]/Tabel6[[#This Row],[Afschrijvings-
termijn  ]]</f>
        <v>0</v>
      </c>
      <c r="T255" s="122">
        <v>1</v>
      </c>
      <c r="U255" s="121">
        <f>Tabel6[[#This Row],[Afschrijvings-
kost  ]]*Tabel6[[#This Row],[Bezetting tijdens opleidingsproject (%)  ]]</f>
        <v>0</v>
      </c>
      <c r="V255" s="123">
        <f>Tabel6[[#This Row],[Factuurnummer]]</f>
        <v>0</v>
      </c>
      <c r="W255" s="124"/>
      <c r="X255" s="123"/>
    </row>
    <row r="256" spans="1:24" hidden="1" outlineLevel="1" x14ac:dyDescent="0.3">
      <c r="A256" s="135"/>
      <c r="B256" s="136">
        <v>0</v>
      </c>
      <c r="C256" s="137">
        <v>1</v>
      </c>
      <c r="D256" s="138">
        <f>Tabel6[[#This Row],[Bedrag excl. Btw]]/Tabel6[[#This Row],[Afschrijvings-
termijn ]]</f>
        <v>0</v>
      </c>
      <c r="E256" s="139">
        <v>1</v>
      </c>
      <c r="F256" s="141">
        <f>Tabel6[[#This Row],[Afschrijvings-
kost]]*Tabel6[[#This Row],[Bezetting tijdens opleidingsproject (%)]]</f>
        <v>0</v>
      </c>
      <c r="G256" s="151"/>
      <c r="H256" s="152"/>
      <c r="I256" s="153"/>
      <c r="J256" s="151"/>
      <c r="K256" s="151"/>
      <c r="L256" s="96">
        <v>0</v>
      </c>
      <c r="M256" s="154">
        <v>1</v>
      </c>
      <c r="N256" s="155">
        <f>Tabel6[[#This Row],[Bedrag 
excl. Btw  ]]/Tabel6[[#This Row],[Afschrijvings-
termijn]]</f>
        <v>0</v>
      </c>
      <c r="O256" s="157">
        <v>1</v>
      </c>
      <c r="P256" s="155">
        <f>Tabel6[[#This Row],[Afschrijvings-
kost ]]*Tabel6[[#This Row],[Bezetting tijdens opleidingsproject (%) ]]</f>
        <v>0</v>
      </c>
      <c r="Q256" s="143">
        <v>0</v>
      </c>
      <c r="R256" s="120">
        <v>1</v>
      </c>
      <c r="S256" s="121">
        <f>Tabel6[[#This Row],[Aanvaarde kosten]]/Tabel6[[#This Row],[Afschrijvings-
termijn  ]]</f>
        <v>0</v>
      </c>
      <c r="T256" s="122">
        <v>1</v>
      </c>
      <c r="U256" s="121">
        <f>Tabel6[[#This Row],[Afschrijvings-
kost  ]]*Tabel6[[#This Row],[Bezetting tijdens opleidingsproject (%)  ]]</f>
        <v>0</v>
      </c>
      <c r="V256" s="123">
        <f>Tabel6[[#This Row],[Factuurnummer]]</f>
        <v>0</v>
      </c>
      <c r="W256" s="124"/>
      <c r="X256" s="123"/>
    </row>
    <row r="257" spans="1:24" hidden="1" outlineLevel="1" x14ac:dyDescent="0.3">
      <c r="A257" s="135"/>
      <c r="B257" s="136">
        <v>0</v>
      </c>
      <c r="C257" s="137">
        <v>1</v>
      </c>
      <c r="D257" s="138">
        <f>Tabel6[[#This Row],[Bedrag excl. Btw]]/Tabel6[[#This Row],[Afschrijvings-
termijn ]]</f>
        <v>0</v>
      </c>
      <c r="E257" s="139">
        <v>1</v>
      </c>
      <c r="F257" s="141">
        <f>Tabel6[[#This Row],[Afschrijvings-
kost]]*Tabel6[[#This Row],[Bezetting tijdens opleidingsproject (%)]]</f>
        <v>0</v>
      </c>
      <c r="G257" s="151"/>
      <c r="H257" s="152"/>
      <c r="I257" s="153"/>
      <c r="J257" s="151"/>
      <c r="K257" s="151"/>
      <c r="L257" s="96">
        <v>0</v>
      </c>
      <c r="M257" s="154">
        <v>1</v>
      </c>
      <c r="N257" s="155">
        <f>Tabel6[[#This Row],[Bedrag 
excl. Btw  ]]/Tabel6[[#This Row],[Afschrijvings-
termijn]]</f>
        <v>0</v>
      </c>
      <c r="O257" s="157">
        <v>1</v>
      </c>
      <c r="P257" s="155">
        <f>Tabel6[[#This Row],[Afschrijvings-
kost ]]*Tabel6[[#This Row],[Bezetting tijdens opleidingsproject (%) ]]</f>
        <v>0</v>
      </c>
      <c r="Q257" s="143">
        <v>0</v>
      </c>
      <c r="R257" s="120">
        <v>1</v>
      </c>
      <c r="S257" s="121">
        <f>Tabel6[[#This Row],[Aanvaarde kosten]]/Tabel6[[#This Row],[Afschrijvings-
termijn  ]]</f>
        <v>0</v>
      </c>
      <c r="T257" s="122">
        <v>1</v>
      </c>
      <c r="U257" s="121">
        <f>Tabel6[[#This Row],[Afschrijvings-
kost  ]]*Tabel6[[#This Row],[Bezetting tijdens opleidingsproject (%)  ]]</f>
        <v>0</v>
      </c>
      <c r="V257" s="123">
        <f>Tabel6[[#This Row],[Factuurnummer]]</f>
        <v>0</v>
      </c>
      <c r="W257" s="124"/>
      <c r="X257" s="123"/>
    </row>
    <row r="258" spans="1:24" hidden="1" outlineLevel="1" x14ac:dyDescent="0.3">
      <c r="A258" s="135"/>
      <c r="B258" s="136">
        <v>0</v>
      </c>
      <c r="C258" s="137">
        <v>1</v>
      </c>
      <c r="D258" s="138">
        <f>Tabel6[[#This Row],[Bedrag excl. Btw]]/Tabel6[[#This Row],[Afschrijvings-
termijn ]]</f>
        <v>0</v>
      </c>
      <c r="E258" s="139">
        <v>1</v>
      </c>
      <c r="F258" s="141">
        <f>Tabel6[[#This Row],[Afschrijvings-
kost]]*Tabel6[[#This Row],[Bezetting tijdens opleidingsproject (%)]]</f>
        <v>0</v>
      </c>
      <c r="G258" s="151"/>
      <c r="H258" s="152"/>
      <c r="I258" s="153"/>
      <c r="J258" s="151"/>
      <c r="K258" s="151"/>
      <c r="L258" s="96">
        <v>0</v>
      </c>
      <c r="M258" s="154">
        <v>1</v>
      </c>
      <c r="N258" s="155">
        <f>Tabel6[[#This Row],[Bedrag 
excl. Btw  ]]/Tabel6[[#This Row],[Afschrijvings-
termijn]]</f>
        <v>0</v>
      </c>
      <c r="O258" s="157">
        <v>1</v>
      </c>
      <c r="P258" s="155">
        <f>Tabel6[[#This Row],[Afschrijvings-
kost ]]*Tabel6[[#This Row],[Bezetting tijdens opleidingsproject (%) ]]</f>
        <v>0</v>
      </c>
      <c r="Q258" s="143">
        <v>0</v>
      </c>
      <c r="R258" s="120">
        <v>1</v>
      </c>
      <c r="S258" s="121">
        <f>Tabel6[[#This Row],[Aanvaarde kosten]]/Tabel6[[#This Row],[Afschrijvings-
termijn  ]]</f>
        <v>0</v>
      </c>
      <c r="T258" s="122">
        <v>1</v>
      </c>
      <c r="U258" s="121">
        <f>Tabel6[[#This Row],[Afschrijvings-
kost  ]]*Tabel6[[#This Row],[Bezetting tijdens opleidingsproject (%)  ]]</f>
        <v>0</v>
      </c>
      <c r="V258" s="123">
        <f>Tabel6[[#This Row],[Factuurnummer]]</f>
        <v>0</v>
      </c>
      <c r="W258" s="124"/>
      <c r="X258" s="123"/>
    </row>
    <row r="259" spans="1:24" hidden="1" outlineLevel="1" x14ac:dyDescent="0.3">
      <c r="A259" s="135"/>
      <c r="B259" s="136">
        <v>0</v>
      </c>
      <c r="C259" s="137">
        <v>1</v>
      </c>
      <c r="D259" s="138">
        <f>Tabel6[[#This Row],[Bedrag excl. Btw]]/Tabel6[[#This Row],[Afschrijvings-
termijn ]]</f>
        <v>0</v>
      </c>
      <c r="E259" s="139">
        <v>1</v>
      </c>
      <c r="F259" s="141">
        <f>Tabel6[[#This Row],[Afschrijvings-
kost]]*Tabel6[[#This Row],[Bezetting tijdens opleidingsproject (%)]]</f>
        <v>0</v>
      </c>
      <c r="G259" s="151"/>
      <c r="H259" s="152"/>
      <c r="I259" s="153"/>
      <c r="J259" s="151"/>
      <c r="K259" s="151"/>
      <c r="L259" s="96">
        <v>0</v>
      </c>
      <c r="M259" s="154">
        <v>1</v>
      </c>
      <c r="N259" s="155">
        <f>Tabel6[[#This Row],[Bedrag 
excl. Btw  ]]/Tabel6[[#This Row],[Afschrijvings-
termijn]]</f>
        <v>0</v>
      </c>
      <c r="O259" s="157">
        <v>1</v>
      </c>
      <c r="P259" s="155">
        <f>Tabel6[[#This Row],[Afschrijvings-
kost ]]*Tabel6[[#This Row],[Bezetting tijdens opleidingsproject (%) ]]</f>
        <v>0</v>
      </c>
      <c r="Q259" s="143">
        <v>0</v>
      </c>
      <c r="R259" s="120">
        <v>1</v>
      </c>
      <c r="S259" s="121">
        <f>Tabel6[[#This Row],[Aanvaarde kosten]]/Tabel6[[#This Row],[Afschrijvings-
termijn  ]]</f>
        <v>0</v>
      </c>
      <c r="T259" s="122">
        <v>1</v>
      </c>
      <c r="U259" s="121">
        <f>Tabel6[[#This Row],[Afschrijvings-
kost  ]]*Tabel6[[#This Row],[Bezetting tijdens opleidingsproject (%)  ]]</f>
        <v>0</v>
      </c>
      <c r="V259" s="123">
        <f>Tabel6[[#This Row],[Factuurnummer]]</f>
        <v>0</v>
      </c>
      <c r="W259" s="124"/>
      <c r="X259" s="123"/>
    </row>
    <row r="260" spans="1:24" hidden="1" outlineLevel="1" x14ac:dyDescent="0.3">
      <c r="A260" s="135"/>
      <c r="B260" s="136">
        <v>0</v>
      </c>
      <c r="C260" s="137">
        <v>1</v>
      </c>
      <c r="D260" s="138">
        <f>Tabel6[[#This Row],[Bedrag excl. Btw]]/Tabel6[[#This Row],[Afschrijvings-
termijn ]]</f>
        <v>0</v>
      </c>
      <c r="E260" s="139">
        <v>1</v>
      </c>
      <c r="F260" s="141">
        <f>Tabel6[[#This Row],[Afschrijvings-
kost]]*Tabel6[[#This Row],[Bezetting tijdens opleidingsproject (%)]]</f>
        <v>0</v>
      </c>
      <c r="G260" s="151"/>
      <c r="H260" s="152"/>
      <c r="I260" s="153"/>
      <c r="J260" s="151"/>
      <c r="K260" s="151"/>
      <c r="L260" s="96">
        <v>0</v>
      </c>
      <c r="M260" s="154">
        <v>1</v>
      </c>
      <c r="N260" s="155">
        <f>Tabel6[[#This Row],[Bedrag 
excl. Btw  ]]/Tabel6[[#This Row],[Afschrijvings-
termijn]]</f>
        <v>0</v>
      </c>
      <c r="O260" s="157">
        <v>1</v>
      </c>
      <c r="P260" s="155">
        <f>Tabel6[[#This Row],[Afschrijvings-
kost ]]*Tabel6[[#This Row],[Bezetting tijdens opleidingsproject (%) ]]</f>
        <v>0</v>
      </c>
      <c r="Q260" s="143">
        <v>0</v>
      </c>
      <c r="R260" s="120">
        <v>1</v>
      </c>
      <c r="S260" s="121">
        <f>Tabel6[[#This Row],[Aanvaarde kosten]]/Tabel6[[#This Row],[Afschrijvings-
termijn  ]]</f>
        <v>0</v>
      </c>
      <c r="T260" s="122">
        <v>1</v>
      </c>
      <c r="U260" s="121">
        <f>Tabel6[[#This Row],[Afschrijvings-
kost  ]]*Tabel6[[#This Row],[Bezetting tijdens opleidingsproject (%)  ]]</f>
        <v>0</v>
      </c>
      <c r="V260" s="123">
        <f>Tabel6[[#This Row],[Factuurnummer]]</f>
        <v>0</v>
      </c>
      <c r="W260" s="124"/>
      <c r="X260" s="123"/>
    </row>
    <row r="261" spans="1:24" hidden="1" outlineLevel="1" x14ac:dyDescent="0.3">
      <c r="A261" s="135"/>
      <c r="B261" s="136">
        <v>0</v>
      </c>
      <c r="C261" s="137">
        <v>1</v>
      </c>
      <c r="D261" s="138">
        <f>Tabel6[[#This Row],[Bedrag excl. Btw]]/Tabel6[[#This Row],[Afschrijvings-
termijn ]]</f>
        <v>0</v>
      </c>
      <c r="E261" s="139">
        <v>1</v>
      </c>
      <c r="F261" s="141">
        <f>Tabel6[[#This Row],[Afschrijvings-
kost]]*Tabel6[[#This Row],[Bezetting tijdens opleidingsproject (%)]]</f>
        <v>0</v>
      </c>
      <c r="G261" s="151"/>
      <c r="H261" s="152"/>
      <c r="I261" s="153"/>
      <c r="J261" s="151"/>
      <c r="K261" s="151"/>
      <c r="L261" s="96">
        <v>0</v>
      </c>
      <c r="M261" s="154">
        <v>1</v>
      </c>
      <c r="N261" s="155">
        <f>Tabel6[[#This Row],[Bedrag 
excl. Btw  ]]/Tabel6[[#This Row],[Afschrijvings-
termijn]]</f>
        <v>0</v>
      </c>
      <c r="O261" s="157">
        <v>1</v>
      </c>
      <c r="P261" s="155">
        <f>Tabel6[[#This Row],[Afschrijvings-
kost ]]*Tabel6[[#This Row],[Bezetting tijdens opleidingsproject (%) ]]</f>
        <v>0</v>
      </c>
      <c r="Q261" s="143">
        <v>0</v>
      </c>
      <c r="R261" s="120">
        <v>1</v>
      </c>
      <c r="S261" s="121">
        <f>Tabel6[[#This Row],[Aanvaarde kosten]]/Tabel6[[#This Row],[Afschrijvings-
termijn  ]]</f>
        <v>0</v>
      </c>
      <c r="T261" s="122">
        <v>1</v>
      </c>
      <c r="U261" s="121">
        <f>Tabel6[[#This Row],[Afschrijvings-
kost  ]]*Tabel6[[#This Row],[Bezetting tijdens opleidingsproject (%)  ]]</f>
        <v>0</v>
      </c>
      <c r="V261" s="123">
        <f>Tabel6[[#This Row],[Factuurnummer]]</f>
        <v>0</v>
      </c>
      <c r="W261" s="124"/>
      <c r="X261" s="123"/>
    </row>
    <row r="262" spans="1:24" hidden="1" outlineLevel="1" x14ac:dyDescent="0.3">
      <c r="A262" s="135"/>
      <c r="B262" s="136">
        <v>0</v>
      </c>
      <c r="C262" s="137">
        <v>1</v>
      </c>
      <c r="D262" s="138">
        <f>Tabel6[[#This Row],[Bedrag excl. Btw]]/Tabel6[[#This Row],[Afschrijvings-
termijn ]]</f>
        <v>0</v>
      </c>
      <c r="E262" s="139">
        <v>1</v>
      </c>
      <c r="F262" s="141">
        <f>Tabel6[[#This Row],[Afschrijvings-
kost]]*Tabel6[[#This Row],[Bezetting tijdens opleidingsproject (%)]]</f>
        <v>0</v>
      </c>
      <c r="G262" s="151"/>
      <c r="H262" s="152"/>
      <c r="I262" s="153"/>
      <c r="J262" s="151"/>
      <c r="K262" s="151"/>
      <c r="L262" s="96">
        <v>0</v>
      </c>
      <c r="M262" s="154">
        <v>1</v>
      </c>
      <c r="N262" s="155">
        <f>Tabel6[[#This Row],[Bedrag 
excl. Btw  ]]/Tabel6[[#This Row],[Afschrijvings-
termijn]]</f>
        <v>0</v>
      </c>
      <c r="O262" s="157">
        <v>1</v>
      </c>
      <c r="P262" s="155">
        <f>Tabel6[[#This Row],[Afschrijvings-
kost ]]*Tabel6[[#This Row],[Bezetting tijdens opleidingsproject (%) ]]</f>
        <v>0</v>
      </c>
      <c r="Q262" s="143">
        <v>0</v>
      </c>
      <c r="R262" s="120">
        <v>1</v>
      </c>
      <c r="S262" s="121">
        <f>Tabel6[[#This Row],[Aanvaarde kosten]]/Tabel6[[#This Row],[Afschrijvings-
termijn  ]]</f>
        <v>0</v>
      </c>
      <c r="T262" s="122">
        <v>1</v>
      </c>
      <c r="U262" s="121">
        <f>Tabel6[[#This Row],[Afschrijvings-
kost  ]]*Tabel6[[#This Row],[Bezetting tijdens opleidingsproject (%)  ]]</f>
        <v>0</v>
      </c>
      <c r="V262" s="123">
        <f>Tabel6[[#This Row],[Factuurnummer]]</f>
        <v>0</v>
      </c>
      <c r="W262" s="124"/>
      <c r="X262" s="123"/>
    </row>
    <row r="263" spans="1:24" hidden="1" outlineLevel="1" x14ac:dyDescent="0.3">
      <c r="A263" s="135"/>
      <c r="B263" s="136">
        <v>0</v>
      </c>
      <c r="C263" s="137">
        <v>1</v>
      </c>
      <c r="D263" s="138">
        <f>Tabel6[[#This Row],[Bedrag excl. Btw]]/Tabel6[[#This Row],[Afschrijvings-
termijn ]]</f>
        <v>0</v>
      </c>
      <c r="E263" s="139">
        <v>1</v>
      </c>
      <c r="F263" s="141">
        <f>Tabel6[[#This Row],[Afschrijvings-
kost]]*Tabel6[[#This Row],[Bezetting tijdens opleidingsproject (%)]]</f>
        <v>0</v>
      </c>
      <c r="G263" s="151"/>
      <c r="H263" s="152"/>
      <c r="I263" s="153"/>
      <c r="J263" s="151"/>
      <c r="K263" s="151"/>
      <c r="L263" s="96">
        <v>0</v>
      </c>
      <c r="M263" s="154">
        <v>1</v>
      </c>
      <c r="N263" s="155">
        <f>Tabel6[[#This Row],[Bedrag 
excl. Btw  ]]/Tabel6[[#This Row],[Afschrijvings-
termijn]]</f>
        <v>0</v>
      </c>
      <c r="O263" s="157">
        <v>1</v>
      </c>
      <c r="P263" s="155">
        <f>Tabel6[[#This Row],[Afschrijvings-
kost ]]*Tabel6[[#This Row],[Bezetting tijdens opleidingsproject (%) ]]</f>
        <v>0</v>
      </c>
      <c r="Q263" s="143">
        <v>0</v>
      </c>
      <c r="R263" s="120">
        <v>1</v>
      </c>
      <c r="S263" s="121">
        <f>Tabel6[[#This Row],[Aanvaarde kosten]]/Tabel6[[#This Row],[Afschrijvings-
termijn  ]]</f>
        <v>0</v>
      </c>
      <c r="T263" s="122">
        <v>1</v>
      </c>
      <c r="U263" s="121">
        <f>Tabel6[[#This Row],[Afschrijvings-
kost  ]]*Tabel6[[#This Row],[Bezetting tijdens opleidingsproject (%)  ]]</f>
        <v>0</v>
      </c>
      <c r="V263" s="123">
        <f>Tabel6[[#This Row],[Factuurnummer]]</f>
        <v>0</v>
      </c>
      <c r="W263" s="124"/>
      <c r="X263" s="123"/>
    </row>
    <row r="264" spans="1:24" hidden="1" outlineLevel="1" x14ac:dyDescent="0.3">
      <c r="A264" s="135"/>
      <c r="B264" s="136">
        <v>0</v>
      </c>
      <c r="C264" s="137">
        <v>1</v>
      </c>
      <c r="D264" s="138">
        <f>Tabel6[[#This Row],[Bedrag excl. Btw]]/Tabel6[[#This Row],[Afschrijvings-
termijn ]]</f>
        <v>0</v>
      </c>
      <c r="E264" s="139">
        <v>1</v>
      </c>
      <c r="F264" s="141">
        <f>Tabel6[[#This Row],[Afschrijvings-
kost]]*Tabel6[[#This Row],[Bezetting tijdens opleidingsproject (%)]]</f>
        <v>0</v>
      </c>
      <c r="G264" s="151"/>
      <c r="H264" s="152"/>
      <c r="I264" s="153"/>
      <c r="J264" s="151"/>
      <c r="K264" s="151"/>
      <c r="L264" s="96">
        <v>0</v>
      </c>
      <c r="M264" s="154">
        <v>1</v>
      </c>
      <c r="N264" s="155">
        <f>Tabel6[[#This Row],[Bedrag 
excl. Btw  ]]/Tabel6[[#This Row],[Afschrijvings-
termijn]]</f>
        <v>0</v>
      </c>
      <c r="O264" s="157">
        <v>1</v>
      </c>
      <c r="P264" s="155">
        <f>Tabel6[[#This Row],[Afschrijvings-
kost ]]*Tabel6[[#This Row],[Bezetting tijdens opleidingsproject (%) ]]</f>
        <v>0</v>
      </c>
      <c r="Q264" s="143">
        <v>0</v>
      </c>
      <c r="R264" s="120">
        <v>1</v>
      </c>
      <c r="S264" s="121">
        <f>Tabel6[[#This Row],[Aanvaarde kosten]]/Tabel6[[#This Row],[Afschrijvings-
termijn  ]]</f>
        <v>0</v>
      </c>
      <c r="T264" s="122">
        <v>1</v>
      </c>
      <c r="U264" s="121">
        <f>Tabel6[[#This Row],[Afschrijvings-
kost  ]]*Tabel6[[#This Row],[Bezetting tijdens opleidingsproject (%)  ]]</f>
        <v>0</v>
      </c>
      <c r="V264" s="123">
        <f>Tabel6[[#This Row],[Factuurnummer]]</f>
        <v>0</v>
      </c>
      <c r="W264" s="124"/>
      <c r="X264" s="123"/>
    </row>
    <row r="265" spans="1:24" hidden="1" outlineLevel="1" x14ac:dyDescent="0.3">
      <c r="A265" s="135"/>
      <c r="B265" s="136">
        <v>0</v>
      </c>
      <c r="C265" s="137">
        <v>1</v>
      </c>
      <c r="D265" s="138">
        <f>Tabel6[[#This Row],[Bedrag excl. Btw]]/Tabel6[[#This Row],[Afschrijvings-
termijn ]]</f>
        <v>0</v>
      </c>
      <c r="E265" s="139">
        <v>1</v>
      </c>
      <c r="F265" s="141">
        <f>Tabel6[[#This Row],[Afschrijvings-
kost]]*Tabel6[[#This Row],[Bezetting tijdens opleidingsproject (%)]]</f>
        <v>0</v>
      </c>
      <c r="G265" s="151"/>
      <c r="H265" s="152"/>
      <c r="I265" s="153"/>
      <c r="J265" s="151"/>
      <c r="K265" s="151"/>
      <c r="L265" s="96">
        <v>0</v>
      </c>
      <c r="M265" s="154">
        <v>1</v>
      </c>
      <c r="N265" s="155">
        <f>Tabel6[[#This Row],[Bedrag 
excl. Btw  ]]/Tabel6[[#This Row],[Afschrijvings-
termijn]]</f>
        <v>0</v>
      </c>
      <c r="O265" s="157">
        <v>1</v>
      </c>
      <c r="P265" s="155">
        <f>Tabel6[[#This Row],[Afschrijvings-
kost ]]*Tabel6[[#This Row],[Bezetting tijdens opleidingsproject (%) ]]</f>
        <v>0</v>
      </c>
      <c r="Q265" s="143">
        <v>0</v>
      </c>
      <c r="R265" s="120">
        <v>1</v>
      </c>
      <c r="S265" s="121">
        <f>Tabel6[[#This Row],[Aanvaarde kosten]]/Tabel6[[#This Row],[Afschrijvings-
termijn  ]]</f>
        <v>0</v>
      </c>
      <c r="T265" s="122">
        <v>1</v>
      </c>
      <c r="U265" s="121">
        <f>Tabel6[[#This Row],[Afschrijvings-
kost  ]]*Tabel6[[#This Row],[Bezetting tijdens opleidingsproject (%)  ]]</f>
        <v>0</v>
      </c>
      <c r="V265" s="123">
        <f>Tabel6[[#This Row],[Factuurnummer]]</f>
        <v>0</v>
      </c>
      <c r="W265" s="124"/>
      <c r="X265" s="123"/>
    </row>
    <row r="266" spans="1:24" hidden="1" outlineLevel="1" x14ac:dyDescent="0.3">
      <c r="A266" s="135"/>
      <c r="B266" s="136">
        <v>0</v>
      </c>
      <c r="C266" s="137">
        <v>1</v>
      </c>
      <c r="D266" s="138">
        <f>Tabel6[[#This Row],[Bedrag excl. Btw]]/Tabel6[[#This Row],[Afschrijvings-
termijn ]]</f>
        <v>0</v>
      </c>
      <c r="E266" s="139">
        <v>1</v>
      </c>
      <c r="F266" s="141">
        <f>Tabel6[[#This Row],[Afschrijvings-
kost]]*Tabel6[[#This Row],[Bezetting tijdens opleidingsproject (%)]]</f>
        <v>0</v>
      </c>
      <c r="G266" s="151"/>
      <c r="H266" s="152"/>
      <c r="I266" s="153"/>
      <c r="J266" s="151"/>
      <c r="K266" s="151"/>
      <c r="L266" s="96">
        <v>0</v>
      </c>
      <c r="M266" s="154">
        <v>1</v>
      </c>
      <c r="N266" s="155">
        <f>Tabel6[[#This Row],[Bedrag 
excl. Btw  ]]/Tabel6[[#This Row],[Afschrijvings-
termijn]]</f>
        <v>0</v>
      </c>
      <c r="O266" s="157">
        <v>1</v>
      </c>
      <c r="P266" s="155">
        <f>Tabel6[[#This Row],[Afschrijvings-
kost ]]*Tabel6[[#This Row],[Bezetting tijdens opleidingsproject (%) ]]</f>
        <v>0</v>
      </c>
      <c r="Q266" s="143">
        <v>0</v>
      </c>
      <c r="R266" s="120">
        <v>1</v>
      </c>
      <c r="S266" s="121">
        <f>Tabel6[[#This Row],[Aanvaarde kosten]]/Tabel6[[#This Row],[Afschrijvings-
termijn  ]]</f>
        <v>0</v>
      </c>
      <c r="T266" s="122">
        <v>1</v>
      </c>
      <c r="U266" s="121">
        <f>Tabel6[[#This Row],[Afschrijvings-
kost  ]]*Tabel6[[#This Row],[Bezetting tijdens opleidingsproject (%)  ]]</f>
        <v>0</v>
      </c>
      <c r="V266" s="123">
        <f>Tabel6[[#This Row],[Factuurnummer]]</f>
        <v>0</v>
      </c>
      <c r="W266" s="124"/>
      <c r="X266" s="123"/>
    </row>
    <row r="267" spans="1:24" hidden="1" outlineLevel="1" x14ac:dyDescent="0.3">
      <c r="A267" s="135"/>
      <c r="B267" s="136">
        <v>0</v>
      </c>
      <c r="C267" s="137">
        <v>1</v>
      </c>
      <c r="D267" s="138">
        <f>Tabel6[[#This Row],[Bedrag excl. Btw]]/Tabel6[[#This Row],[Afschrijvings-
termijn ]]</f>
        <v>0</v>
      </c>
      <c r="E267" s="139">
        <v>1</v>
      </c>
      <c r="F267" s="141">
        <f>Tabel6[[#This Row],[Afschrijvings-
kost]]*Tabel6[[#This Row],[Bezetting tijdens opleidingsproject (%)]]</f>
        <v>0</v>
      </c>
      <c r="G267" s="151"/>
      <c r="H267" s="152"/>
      <c r="I267" s="153"/>
      <c r="J267" s="151"/>
      <c r="K267" s="151"/>
      <c r="L267" s="96">
        <v>0</v>
      </c>
      <c r="M267" s="154">
        <v>1</v>
      </c>
      <c r="N267" s="155">
        <f>Tabel6[[#This Row],[Bedrag 
excl. Btw  ]]/Tabel6[[#This Row],[Afschrijvings-
termijn]]</f>
        <v>0</v>
      </c>
      <c r="O267" s="157">
        <v>1</v>
      </c>
      <c r="P267" s="155">
        <f>Tabel6[[#This Row],[Afschrijvings-
kost ]]*Tabel6[[#This Row],[Bezetting tijdens opleidingsproject (%) ]]</f>
        <v>0</v>
      </c>
      <c r="Q267" s="143">
        <v>0</v>
      </c>
      <c r="R267" s="120">
        <v>1</v>
      </c>
      <c r="S267" s="121">
        <f>Tabel6[[#This Row],[Aanvaarde kosten]]/Tabel6[[#This Row],[Afschrijvings-
termijn  ]]</f>
        <v>0</v>
      </c>
      <c r="T267" s="122">
        <v>1</v>
      </c>
      <c r="U267" s="121">
        <f>Tabel6[[#This Row],[Afschrijvings-
kost  ]]*Tabel6[[#This Row],[Bezetting tijdens opleidingsproject (%)  ]]</f>
        <v>0</v>
      </c>
      <c r="V267" s="123">
        <f>Tabel6[[#This Row],[Factuurnummer]]</f>
        <v>0</v>
      </c>
      <c r="W267" s="124"/>
      <c r="X267" s="123"/>
    </row>
    <row r="268" spans="1:24" hidden="1" outlineLevel="1" x14ac:dyDescent="0.3">
      <c r="A268" s="135"/>
      <c r="B268" s="136">
        <v>0</v>
      </c>
      <c r="C268" s="137">
        <v>1</v>
      </c>
      <c r="D268" s="138">
        <f>Tabel6[[#This Row],[Bedrag excl. Btw]]/Tabel6[[#This Row],[Afschrijvings-
termijn ]]</f>
        <v>0</v>
      </c>
      <c r="E268" s="139">
        <v>1</v>
      </c>
      <c r="F268" s="141">
        <f>Tabel6[[#This Row],[Afschrijvings-
kost]]*Tabel6[[#This Row],[Bezetting tijdens opleidingsproject (%)]]</f>
        <v>0</v>
      </c>
      <c r="G268" s="151"/>
      <c r="H268" s="152"/>
      <c r="I268" s="153"/>
      <c r="J268" s="151"/>
      <c r="K268" s="151"/>
      <c r="L268" s="96">
        <v>0</v>
      </c>
      <c r="M268" s="154">
        <v>1</v>
      </c>
      <c r="N268" s="155">
        <f>Tabel6[[#This Row],[Bedrag 
excl. Btw  ]]/Tabel6[[#This Row],[Afschrijvings-
termijn]]</f>
        <v>0</v>
      </c>
      <c r="O268" s="157">
        <v>1</v>
      </c>
      <c r="P268" s="155">
        <f>Tabel6[[#This Row],[Afschrijvings-
kost ]]*Tabel6[[#This Row],[Bezetting tijdens opleidingsproject (%) ]]</f>
        <v>0</v>
      </c>
      <c r="Q268" s="143">
        <v>0</v>
      </c>
      <c r="R268" s="120">
        <v>1</v>
      </c>
      <c r="S268" s="121">
        <f>Tabel6[[#This Row],[Aanvaarde kosten]]/Tabel6[[#This Row],[Afschrijvings-
termijn  ]]</f>
        <v>0</v>
      </c>
      <c r="T268" s="122">
        <v>1</v>
      </c>
      <c r="U268" s="121">
        <f>Tabel6[[#This Row],[Afschrijvings-
kost  ]]*Tabel6[[#This Row],[Bezetting tijdens opleidingsproject (%)  ]]</f>
        <v>0</v>
      </c>
      <c r="V268" s="123">
        <f>Tabel6[[#This Row],[Factuurnummer]]</f>
        <v>0</v>
      </c>
      <c r="W268" s="124"/>
      <c r="X268" s="123"/>
    </row>
    <row r="269" spans="1:24" hidden="1" outlineLevel="1" x14ac:dyDescent="0.3">
      <c r="A269" s="135"/>
      <c r="B269" s="136">
        <v>0</v>
      </c>
      <c r="C269" s="137">
        <v>1</v>
      </c>
      <c r="D269" s="138">
        <f>Tabel6[[#This Row],[Bedrag excl. Btw]]/Tabel6[[#This Row],[Afschrijvings-
termijn ]]</f>
        <v>0</v>
      </c>
      <c r="E269" s="139">
        <v>1</v>
      </c>
      <c r="F269" s="141">
        <f>Tabel6[[#This Row],[Afschrijvings-
kost]]*Tabel6[[#This Row],[Bezetting tijdens opleidingsproject (%)]]</f>
        <v>0</v>
      </c>
      <c r="G269" s="151"/>
      <c r="H269" s="152"/>
      <c r="I269" s="153"/>
      <c r="J269" s="151"/>
      <c r="K269" s="151"/>
      <c r="L269" s="96">
        <v>0</v>
      </c>
      <c r="M269" s="154">
        <v>1</v>
      </c>
      <c r="N269" s="155">
        <f>Tabel6[[#This Row],[Bedrag 
excl. Btw  ]]/Tabel6[[#This Row],[Afschrijvings-
termijn]]</f>
        <v>0</v>
      </c>
      <c r="O269" s="157">
        <v>1</v>
      </c>
      <c r="P269" s="155">
        <f>Tabel6[[#This Row],[Afschrijvings-
kost ]]*Tabel6[[#This Row],[Bezetting tijdens opleidingsproject (%) ]]</f>
        <v>0</v>
      </c>
      <c r="Q269" s="143">
        <v>0</v>
      </c>
      <c r="R269" s="120">
        <v>1</v>
      </c>
      <c r="S269" s="121">
        <f>Tabel6[[#This Row],[Aanvaarde kosten]]/Tabel6[[#This Row],[Afschrijvings-
termijn  ]]</f>
        <v>0</v>
      </c>
      <c r="T269" s="122">
        <v>1</v>
      </c>
      <c r="U269" s="121">
        <f>Tabel6[[#This Row],[Afschrijvings-
kost  ]]*Tabel6[[#This Row],[Bezetting tijdens opleidingsproject (%)  ]]</f>
        <v>0</v>
      </c>
      <c r="V269" s="123">
        <f>Tabel6[[#This Row],[Factuurnummer]]</f>
        <v>0</v>
      </c>
      <c r="W269" s="124"/>
      <c r="X269" s="123"/>
    </row>
    <row r="270" spans="1:24" hidden="1" outlineLevel="1" x14ac:dyDescent="0.3">
      <c r="A270" s="135"/>
      <c r="B270" s="136">
        <v>0</v>
      </c>
      <c r="C270" s="137">
        <v>1</v>
      </c>
      <c r="D270" s="138">
        <f>Tabel6[[#This Row],[Bedrag excl. Btw]]/Tabel6[[#This Row],[Afschrijvings-
termijn ]]</f>
        <v>0</v>
      </c>
      <c r="E270" s="139">
        <v>1</v>
      </c>
      <c r="F270" s="141">
        <f>Tabel6[[#This Row],[Afschrijvings-
kost]]*Tabel6[[#This Row],[Bezetting tijdens opleidingsproject (%)]]</f>
        <v>0</v>
      </c>
      <c r="G270" s="151"/>
      <c r="H270" s="152"/>
      <c r="I270" s="153"/>
      <c r="J270" s="151"/>
      <c r="K270" s="151"/>
      <c r="L270" s="96">
        <v>0</v>
      </c>
      <c r="M270" s="154">
        <v>1</v>
      </c>
      <c r="N270" s="155">
        <f>Tabel6[[#This Row],[Bedrag 
excl. Btw  ]]/Tabel6[[#This Row],[Afschrijvings-
termijn]]</f>
        <v>0</v>
      </c>
      <c r="O270" s="157">
        <v>1</v>
      </c>
      <c r="P270" s="155">
        <f>Tabel6[[#This Row],[Afschrijvings-
kost ]]*Tabel6[[#This Row],[Bezetting tijdens opleidingsproject (%) ]]</f>
        <v>0</v>
      </c>
      <c r="Q270" s="143">
        <v>0</v>
      </c>
      <c r="R270" s="120">
        <v>1</v>
      </c>
      <c r="S270" s="121">
        <f>Tabel6[[#This Row],[Aanvaarde kosten]]/Tabel6[[#This Row],[Afschrijvings-
termijn  ]]</f>
        <v>0</v>
      </c>
      <c r="T270" s="122">
        <v>1</v>
      </c>
      <c r="U270" s="121">
        <f>Tabel6[[#This Row],[Afschrijvings-
kost  ]]*Tabel6[[#This Row],[Bezetting tijdens opleidingsproject (%)  ]]</f>
        <v>0</v>
      </c>
      <c r="V270" s="123">
        <f>Tabel6[[#This Row],[Factuurnummer]]</f>
        <v>0</v>
      </c>
      <c r="W270" s="124"/>
      <c r="X270" s="123"/>
    </row>
    <row r="271" spans="1:24" hidden="1" outlineLevel="1" x14ac:dyDescent="0.3">
      <c r="A271" s="135"/>
      <c r="B271" s="136">
        <v>0</v>
      </c>
      <c r="C271" s="137">
        <v>1</v>
      </c>
      <c r="D271" s="138">
        <f>Tabel6[[#This Row],[Bedrag excl. Btw]]/Tabel6[[#This Row],[Afschrijvings-
termijn ]]</f>
        <v>0</v>
      </c>
      <c r="E271" s="139">
        <v>1</v>
      </c>
      <c r="F271" s="141">
        <f>Tabel6[[#This Row],[Afschrijvings-
kost]]*Tabel6[[#This Row],[Bezetting tijdens opleidingsproject (%)]]</f>
        <v>0</v>
      </c>
      <c r="G271" s="151"/>
      <c r="H271" s="152"/>
      <c r="I271" s="153"/>
      <c r="J271" s="151"/>
      <c r="K271" s="151"/>
      <c r="L271" s="96">
        <v>0</v>
      </c>
      <c r="M271" s="154">
        <v>1</v>
      </c>
      <c r="N271" s="155">
        <f>Tabel6[[#This Row],[Bedrag 
excl. Btw  ]]/Tabel6[[#This Row],[Afschrijvings-
termijn]]</f>
        <v>0</v>
      </c>
      <c r="O271" s="157">
        <v>1</v>
      </c>
      <c r="P271" s="155">
        <f>Tabel6[[#This Row],[Afschrijvings-
kost ]]*Tabel6[[#This Row],[Bezetting tijdens opleidingsproject (%) ]]</f>
        <v>0</v>
      </c>
      <c r="Q271" s="143">
        <v>0</v>
      </c>
      <c r="R271" s="120">
        <v>1</v>
      </c>
      <c r="S271" s="121">
        <f>Tabel6[[#This Row],[Aanvaarde kosten]]/Tabel6[[#This Row],[Afschrijvings-
termijn  ]]</f>
        <v>0</v>
      </c>
      <c r="T271" s="122">
        <v>1</v>
      </c>
      <c r="U271" s="121">
        <f>Tabel6[[#This Row],[Afschrijvings-
kost  ]]*Tabel6[[#This Row],[Bezetting tijdens opleidingsproject (%)  ]]</f>
        <v>0</v>
      </c>
      <c r="V271" s="123">
        <f>Tabel6[[#This Row],[Factuurnummer]]</f>
        <v>0</v>
      </c>
      <c r="W271" s="124"/>
      <c r="X271" s="123"/>
    </row>
    <row r="272" spans="1:24" hidden="1" outlineLevel="1" x14ac:dyDescent="0.3">
      <c r="A272" s="135"/>
      <c r="B272" s="136">
        <v>0</v>
      </c>
      <c r="C272" s="137">
        <v>1</v>
      </c>
      <c r="D272" s="138">
        <f>Tabel6[[#This Row],[Bedrag excl. Btw]]/Tabel6[[#This Row],[Afschrijvings-
termijn ]]</f>
        <v>0</v>
      </c>
      <c r="E272" s="139">
        <v>1</v>
      </c>
      <c r="F272" s="141">
        <f>Tabel6[[#This Row],[Afschrijvings-
kost]]*Tabel6[[#This Row],[Bezetting tijdens opleidingsproject (%)]]</f>
        <v>0</v>
      </c>
      <c r="G272" s="151"/>
      <c r="H272" s="152"/>
      <c r="I272" s="153"/>
      <c r="J272" s="151"/>
      <c r="K272" s="151"/>
      <c r="L272" s="96">
        <v>0</v>
      </c>
      <c r="M272" s="154">
        <v>1</v>
      </c>
      <c r="N272" s="155">
        <f>Tabel6[[#This Row],[Bedrag 
excl. Btw  ]]/Tabel6[[#This Row],[Afschrijvings-
termijn]]</f>
        <v>0</v>
      </c>
      <c r="O272" s="157">
        <v>1</v>
      </c>
      <c r="P272" s="155">
        <f>Tabel6[[#This Row],[Afschrijvings-
kost ]]*Tabel6[[#This Row],[Bezetting tijdens opleidingsproject (%) ]]</f>
        <v>0</v>
      </c>
      <c r="Q272" s="143">
        <v>0</v>
      </c>
      <c r="R272" s="120">
        <v>1</v>
      </c>
      <c r="S272" s="121">
        <f>Tabel6[[#This Row],[Aanvaarde kosten]]/Tabel6[[#This Row],[Afschrijvings-
termijn  ]]</f>
        <v>0</v>
      </c>
      <c r="T272" s="122">
        <v>1</v>
      </c>
      <c r="U272" s="121">
        <f>Tabel6[[#This Row],[Afschrijvings-
kost  ]]*Tabel6[[#This Row],[Bezetting tijdens opleidingsproject (%)  ]]</f>
        <v>0</v>
      </c>
      <c r="V272" s="123">
        <f>Tabel6[[#This Row],[Factuurnummer]]</f>
        <v>0</v>
      </c>
      <c r="W272" s="124"/>
      <c r="X272" s="123"/>
    </row>
    <row r="273" spans="1:24" hidden="1" outlineLevel="1" x14ac:dyDescent="0.3">
      <c r="A273" s="135"/>
      <c r="B273" s="136">
        <v>0</v>
      </c>
      <c r="C273" s="137">
        <v>1</v>
      </c>
      <c r="D273" s="138">
        <f>Tabel6[[#This Row],[Bedrag excl. Btw]]/Tabel6[[#This Row],[Afschrijvings-
termijn ]]</f>
        <v>0</v>
      </c>
      <c r="E273" s="139">
        <v>1</v>
      </c>
      <c r="F273" s="141">
        <f>Tabel6[[#This Row],[Afschrijvings-
kost]]*Tabel6[[#This Row],[Bezetting tijdens opleidingsproject (%)]]</f>
        <v>0</v>
      </c>
      <c r="G273" s="151"/>
      <c r="H273" s="152"/>
      <c r="I273" s="153"/>
      <c r="J273" s="151"/>
      <c r="K273" s="151"/>
      <c r="L273" s="96">
        <v>0</v>
      </c>
      <c r="M273" s="154">
        <v>1</v>
      </c>
      <c r="N273" s="155">
        <f>Tabel6[[#This Row],[Bedrag 
excl. Btw  ]]/Tabel6[[#This Row],[Afschrijvings-
termijn]]</f>
        <v>0</v>
      </c>
      <c r="O273" s="157">
        <v>1</v>
      </c>
      <c r="P273" s="155">
        <f>Tabel6[[#This Row],[Afschrijvings-
kost ]]*Tabel6[[#This Row],[Bezetting tijdens opleidingsproject (%) ]]</f>
        <v>0</v>
      </c>
      <c r="Q273" s="143">
        <v>0</v>
      </c>
      <c r="R273" s="120">
        <v>1</v>
      </c>
      <c r="S273" s="121">
        <f>Tabel6[[#This Row],[Aanvaarde kosten]]/Tabel6[[#This Row],[Afschrijvings-
termijn  ]]</f>
        <v>0</v>
      </c>
      <c r="T273" s="122">
        <v>1</v>
      </c>
      <c r="U273" s="121">
        <f>Tabel6[[#This Row],[Afschrijvings-
kost  ]]*Tabel6[[#This Row],[Bezetting tijdens opleidingsproject (%)  ]]</f>
        <v>0</v>
      </c>
      <c r="V273" s="123">
        <f>Tabel6[[#This Row],[Factuurnummer]]</f>
        <v>0</v>
      </c>
      <c r="W273" s="124"/>
      <c r="X273" s="123"/>
    </row>
    <row r="274" spans="1:24" hidden="1" outlineLevel="1" x14ac:dyDescent="0.3">
      <c r="A274" s="135"/>
      <c r="B274" s="136">
        <v>0</v>
      </c>
      <c r="C274" s="137">
        <v>1</v>
      </c>
      <c r="D274" s="138">
        <f>Tabel6[[#This Row],[Bedrag excl. Btw]]/Tabel6[[#This Row],[Afschrijvings-
termijn ]]</f>
        <v>0</v>
      </c>
      <c r="E274" s="139">
        <v>1</v>
      </c>
      <c r="F274" s="141">
        <f>Tabel6[[#This Row],[Afschrijvings-
kost]]*Tabel6[[#This Row],[Bezetting tijdens opleidingsproject (%)]]</f>
        <v>0</v>
      </c>
      <c r="G274" s="151"/>
      <c r="H274" s="152"/>
      <c r="I274" s="153"/>
      <c r="J274" s="151"/>
      <c r="K274" s="151"/>
      <c r="L274" s="96">
        <v>0</v>
      </c>
      <c r="M274" s="154">
        <v>1</v>
      </c>
      <c r="N274" s="155">
        <f>Tabel6[[#This Row],[Bedrag 
excl. Btw  ]]/Tabel6[[#This Row],[Afschrijvings-
termijn]]</f>
        <v>0</v>
      </c>
      <c r="O274" s="157">
        <v>1</v>
      </c>
      <c r="P274" s="155">
        <f>Tabel6[[#This Row],[Afschrijvings-
kost ]]*Tabel6[[#This Row],[Bezetting tijdens opleidingsproject (%) ]]</f>
        <v>0</v>
      </c>
      <c r="Q274" s="143">
        <v>0</v>
      </c>
      <c r="R274" s="120">
        <v>1</v>
      </c>
      <c r="S274" s="121">
        <f>Tabel6[[#This Row],[Aanvaarde kosten]]/Tabel6[[#This Row],[Afschrijvings-
termijn  ]]</f>
        <v>0</v>
      </c>
      <c r="T274" s="122">
        <v>1</v>
      </c>
      <c r="U274" s="121">
        <f>Tabel6[[#This Row],[Afschrijvings-
kost  ]]*Tabel6[[#This Row],[Bezetting tijdens opleidingsproject (%)  ]]</f>
        <v>0</v>
      </c>
      <c r="V274" s="123">
        <f>Tabel6[[#This Row],[Factuurnummer]]</f>
        <v>0</v>
      </c>
      <c r="W274" s="124"/>
      <c r="X274" s="123"/>
    </row>
    <row r="275" spans="1:24" hidden="1" outlineLevel="1" x14ac:dyDescent="0.3">
      <c r="A275" s="135"/>
      <c r="B275" s="136">
        <v>0</v>
      </c>
      <c r="C275" s="137">
        <v>1</v>
      </c>
      <c r="D275" s="138">
        <f>Tabel6[[#This Row],[Bedrag excl. Btw]]/Tabel6[[#This Row],[Afschrijvings-
termijn ]]</f>
        <v>0</v>
      </c>
      <c r="E275" s="139">
        <v>1</v>
      </c>
      <c r="F275" s="141">
        <f>Tabel6[[#This Row],[Afschrijvings-
kost]]*Tabel6[[#This Row],[Bezetting tijdens opleidingsproject (%)]]</f>
        <v>0</v>
      </c>
      <c r="G275" s="151"/>
      <c r="H275" s="152"/>
      <c r="I275" s="153"/>
      <c r="J275" s="151"/>
      <c r="K275" s="151"/>
      <c r="L275" s="96">
        <v>0</v>
      </c>
      <c r="M275" s="154">
        <v>1</v>
      </c>
      <c r="N275" s="155">
        <f>Tabel6[[#This Row],[Bedrag 
excl. Btw  ]]/Tabel6[[#This Row],[Afschrijvings-
termijn]]</f>
        <v>0</v>
      </c>
      <c r="O275" s="157">
        <v>1</v>
      </c>
      <c r="P275" s="155">
        <f>Tabel6[[#This Row],[Afschrijvings-
kost ]]*Tabel6[[#This Row],[Bezetting tijdens opleidingsproject (%) ]]</f>
        <v>0</v>
      </c>
      <c r="Q275" s="143">
        <v>0</v>
      </c>
      <c r="R275" s="120">
        <v>1</v>
      </c>
      <c r="S275" s="121">
        <f>Tabel6[[#This Row],[Aanvaarde kosten]]/Tabel6[[#This Row],[Afschrijvings-
termijn  ]]</f>
        <v>0</v>
      </c>
      <c r="T275" s="122">
        <v>1</v>
      </c>
      <c r="U275" s="121">
        <f>Tabel6[[#This Row],[Afschrijvings-
kost  ]]*Tabel6[[#This Row],[Bezetting tijdens opleidingsproject (%)  ]]</f>
        <v>0</v>
      </c>
      <c r="V275" s="123">
        <f>Tabel6[[#This Row],[Factuurnummer]]</f>
        <v>0</v>
      </c>
      <c r="W275" s="124"/>
      <c r="X275" s="123"/>
    </row>
    <row r="276" spans="1:24" hidden="1" outlineLevel="1" x14ac:dyDescent="0.3">
      <c r="A276" s="135"/>
      <c r="B276" s="136">
        <v>0</v>
      </c>
      <c r="C276" s="137">
        <v>1</v>
      </c>
      <c r="D276" s="138">
        <f>Tabel6[[#This Row],[Bedrag excl. Btw]]/Tabel6[[#This Row],[Afschrijvings-
termijn ]]</f>
        <v>0</v>
      </c>
      <c r="E276" s="139">
        <v>1</v>
      </c>
      <c r="F276" s="141">
        <f>Tabel6[[#This Row],[Afschrijvings-
kost]]*Tabel6[[#This Row],[Bezetting tijdens opleidingsproject (%)]]</f>
        <v>0</v>
      </c>
      <c r="G276" s="151"/>
      <c r="H276" s="152"/>
      <c r="I276" s="153"/>
      <c r="J276" s="151"/>
      <c r="K276" s="151"/>
      <c r="L276" s="96">
        <v>0</v>
      </c>
      <c r="M276" s="154">
        <v>1</v>
      </c>
      <c r="N276" s="155">
        <f>Tabel6[[#This Row],[Bedrag 
excl. Btw  ]]/Tabel6[[#This Row],[Afschrijvings-
termijn]]</f>
        <v>0</v>
      </c>
      <c r="O276" s="157">
        <v>1</v>
      </c>
      <c r="P276" s="155">
        <f>Tabel6[[#This Row],[Afschrijvings-
kost ]]*Tabel6[[#This Row],[Bezetting tijdens opleidingsproject (%) ]]</f>
        <v>0</v>
      </c>
      <c r="Q276" s="143">
        <v>0</v>
      </c>
      <c r="R276" s="120">
        <v>1</v>
      </c>
      <c r="S276" s="121">
        <f>Tabel6[[#This Row],[Aanvaarde kosten]]/Tabel6[[#This Row],[Afschrijvings-
termijn  ]]</f>
        <v>0</v>
      </c>
      <c r="T276" s="122">
        <v>1</v>
      </c>
      <c r="U276" s="121">
        <f>Tabel6[[#This Row],[Afschrijvings-
kost  ]]*Tabel6[[#This Row],[Bezetting tijdens opleidingsproject (%)  ]]</f>
        <v>0</v>
      </c>
      <c r="V276" s="123">
        <f>Tabel6[[#This Row],[Factuurnummer]]</f>
        <v>0</v>
      </c>
      <c r="W276" s="124"/>
      <c r="X276" s="123"/>
    </row>
    <row r="277" spans="1:24" hidden="1" outlineLevel="1" x14ac:dyDescent="0.3">
      <c r="A277" s="135"/>
      <c r="B277" s="136">
        <v>0</v>
      </c>
      <c r="C277" s="137">
        <v>1</v>
      </c>
      <c r="D277" s="138">
        <f>Tabel6[[#This Row],[Bedrag excl. Btw]]/Tabel6[[#This Row],[Afschrijvings-
termijn ]]</f>
        <v>0</v>
      </c>
      <c r="E277" s="139">
        <v>1</v>
      </c>
      <c r="F277" s="141">
        <f>Tabel6[[#This Row],[Afschrijvings-
kost]]*Tabel6[[#This Row],[Bezetting tijdens opleidingsproject (%)]]</f>
        <v>0</v>
      </c>
      <c r="G277" s="151"/>
      <c r="H277" s="152"/>
      <c r="I277" s="153"/>
      <c r="J277" s="151"/>
      <c r="K277" s="151"/>
      <c r="L277" s="96">
        <v>0</v>
      </c>
      <c r="M277" s="154">
        <v>1</v>
      </c>
      <c r="N277" s="155">
        <f>Tabel6[[#This Row],[Bedrag 
excl. Btw  ]]/Tabel6[[#This Row],[Afschrijvings-
termijn]]</f>
        <v>0</v>
      </c>
      <c r="O277" s="157">
        <v>1</v>
      </c>
      <c r="P277" s="155">
        <f>Tabel6[[#This Row],[Afschrijvings-
kost ]]*Tabel6[[#This Row],[Bezetting tijdens opleidingsproject (%) ]]</f>
        <v>0</v>
      </c>
      <c r="Q277" s="143">
        <v>0</v>
      </c>
      <c r="R277" s="120">
        <v>1</v>
      </c>
      <c r="S277" s="121">
        <f>Tabel6[[#This Row],[Aanvaarde kosten]]/Tabel6[[#This Row],[Afschrijvings-
termijn  ]]</f>
        <v>0</v>
      </c>
      <c r="T277" s="122">
        <v>1</v>
      </c>
      <c r="U277" s="121">
        <f>Tabel6[[#This Row],[Afschrijvings-
kost  ]]*Tabel6[[#This Row],[Bezetting tijdens opleidingsproject (%)  ]]</f>
        <v>0</v>
      </c>
      <c r="V277" s="123">
        <f>Tabel6[[#This Row],[Factuurnummer]]</f>
        <v>0</v>
      </c>
      <c r="W277" s="124"/>
      <c r="X277" s="123"/>
    </row>
    <row r="278" spans="1:24" hidden="1" outlineLevel="1" x14ac:dyDescent="0.3">
      <c r="A278" s="135"/>
      <c r="B278" s="136">
        <v>0</v>
      </c>
      <c r="C278" s="137">
        <v>1</v>
      </c>
      <c r="D278" s="138">
        <f>Tabel6[[#This Row],[Bedrag excl. Btw]]/Tabel6[[#This Row],[Afschrijvings-
termijn ]]</f>
        <v>0</v>
      </c>
      <c r="E278" s="139">
        <v>1</v>
      </c>
      <c r="F278" s="141">
        <f>Tabel6[[#This Row],[Afschrijvings-
kost]]*Tabel6[[#This Row],[Bezetting tijdens opleidingsproject (%)]]</f>
        <v>0</v>
      </c>
      <c r="G278" s="151"/>
      <c r="H278" s="152"/>
      <c r="I278" s="153"/>
      <c r="J278" s="151"/>
      <c r="K278" s="151"/>
      <c r="L278" s="96">
        <v>0</v>
      </c>
      <c r="M278" s="154">
        <v>1</v>
      </c>
      <c r="N278" s="155">
        <f>Tabel6[[#This Row],[Bedrag 
excl. Btw  ]]/Tabel6[[#This Row],[Afschrijvings-
termijn]]</f>
        <v>0</v>
      </c>
      <c r="O278" s="157">
        <v>1</v>
      </c>
      <c r="P278" s="155">
        <f>Tabel6[[#This Row],[Afschrijvings-
kost ]]*Tabel6[[#This Row],[Bezetting tijdens opleidingsproject (%) ]]</f>
        <v>0</v>
      </c>
      <c r="Q278" s="143">
        <v>0</v>
      </c>
      <c r="R278" s="120">
        <v>1</v>
      </c>
      <c r="S278" s="121">
        <f>Tabel6[[#This Row],[Aanvaarde kosten]]/Tabel6[[#This Row],[Afschrijvings-
termijn  ]]</f>
        <v>0</v>
      </c>
      <c r="T278" s="122">
        <v>1</v>
      </c>
      <c r="U278" s="121">
        <f>Tabel6[[#This Row],[Afschrijvings-
kost  ]]*Tabel6[[#This Row],[Bezetting tijdens opleidingsproject (%)  ]]</f>
        <v>0</v>
      </c>
      <c r="V278" s="123">
        <f>Tabel6[[#This Row],[Factuurnummer]]</f>
        <v>0</v>
      </c>
      <c r="W278" s="124"/>
      <c r="X278" s="123"/>
    </row>
    <row r="279" spans="1:24" hidden="1" outlineLevel="1" x14ac:dyDescent="0.3">
      <c r="A279" s="135"/>
      <c r="B279" s="136">
        <v>0</v>
      </c>
      <c r="C279" s="137">
        <v>1</v>
      </c>
      <c r="D279" s="138">
        <f>Tabel6[[#This Row],[Bedrag excl. Btw]]/Tabel6[[#This Row],[Afschrijvings-
termijn ]]</f>
        <v>0</v>
      </c>
      <c r="E279" s="139">
        <v>1</v>
      </c>
      <c r="F279" s="141">
        <f>Tabel6[[#This Row],[Afschrijvings-
kost]]*Tabel6[[#This Row],[Bezetting tijdens opleidingsproject (%)]]</f>
        <v>0</v>
      </c>
      <c r="G279" s="151"/>
      <c r="H279" s="152"/>
      <c r="I279" s="153"/>
      <c r="J279" s="151"/>
      <c r="K279" s="151"/>
      <c r="L279" s="96">
        <v>0</v>
      </c>
      <c r="M279" s="154">
        <v>1</v>
      </c>
      <c r="N279" s="155">
        <f>Tabel6[[#This Row],[Bedrag 
excl. Btw  ]]/Tabel6[[#This Row],[Afschrijvings-
termijn]]</f>
        <v>0</v>
      </c>
      <c r="O279" s="157">
        <v>1</v>
      </c>
      <c r="P279" s="155">
        <f>Tabel6[[#This Row],[Afschrijvings-
kost ]]*Tabel6[[#This Row],[Bezetting tijdens opleidingsproject (%) ]]</f>
        <v>0</v>
      </c>
      <c r="Q279" s="143">
        <v>0</v>
      </c>
      <c r="R279" s="120">
        <v>1</v>
      </c>
      <c r="S279" s="121">
        <f>Tabel6[[#This Row],[Aanvaarde kosten]]/Tabel6[[#This Row],[Afschrijvings-
termijn  ]]</f>
        <v>0</v>
      </c>
      <c r="T279" s="122">
        <v>1</v>
      </c>
      <c r="U279" s="121">
        <f>Tabel6[[#This Row],[Afschrijvings-
kost  ]]*Tabel6[[#This Row],[Bezetting tijdens opleidingsproject (%)  ]]</f>
        <v>0</v>
      </c>
      <c r="V279" s="123">
        <f>Tabel6[[#This Row],[Factuurnummer]]</f>
        <v>0</v>
      </c>
      <c r="W279" s="124"/>
      <c r="X279" s="123"/>
    </row>
    <row r="280" spans="1:24" hidden="1" outlineLevel="1" x14ac:dyDescent="0.3">
      <c r="A280" s="135"/>
      <c r="B280" s="136">
        <v>0</v>
      </c>
      <c r="C280" s="137">
        <v>1</v>
      </c>
      <c r="D280" s="138">
        <f>Tabel6[[#This Row],[Bedrag excl. Btw]]/Tabel6[[#This Row],[Afschrijvings-
termijn ]]</f>
        <v>0</v>
      </c>
      <c r="E280" s="139">
        <v>1</v>
      </c>
      <c r="F280" s="141">
        <f>Tabel6[[#This Row],[Afschrijvings-
kost]]*Tabel6[[#This Row],[Bezetting tijdens opleidingsproject (%)]]</f>
        <v>0</v>
      </c>
      <c r="G280" s="151"/>
      <c r="H280" s="152"/>
      <c r="I280" s="153"/>
      <c r="J280" s="151"/>
      <c r="K280" s="151"/>
      <c r="L280" s="96">
        <v>0</v>
      </c>
      <c r="M280" s="154">
        <v>1</v>
      </c>
      <c r="N280" s="155">
        <f>Tabel6[[#This Row],[Bedrag 
excl. Btw  ]]/Tabel6[[#This Row],[Afschrijvings-
termijn]]</f>
        <v>0</v>
      </c>
      <c r="O280" s="157">
        <v>1</v>
      </c>
      <c r="P280" s="155">
        <f>Tabel6[[#This Row],[Afschrijvings-
kost ]]*Tabel6[[#This Row],[Bezetting tijdens opleidingsproject (%) ]]</f>
        <v>0</v>
      </c>
      <c r="Q280" s="143">
        <v>0</v>
      </c>
      <c r="R280" s="120">
        <v>1</v>
      </c>
      <c r="S280" s="121">
        <f>Tabel6[[#This Row],[Aanvaarde kosten]]/Tabel6[[#This Row],[Afschrijvings-
termijn  ]]</f>
        <v>0</v>
      </c>
      <c r="T280" s="122">
        <v>1</v>
      </c>
      <c r="U280" s="121">
        <f>Tabel6[[#This Row],[Afschrijvings-
kost  ]]*Tabel6[[#This Row],[Bezetting tijdens opleidingsproject (%)  ]]</f>
        <v>0</v>
      </c>
      <c r="V280" s="123">
        <f>Tabel6[[#This Row],[Factuurnummer]]</f>
        <v>0</v>
      </c>
      <c r="W280" s="124"/>
      <c r="X280" s="123"/>
    </row>
    <row r="281" spans="1:24" hidden="1" outlineLevel="1" x14ac:dyDescent="0.3">
      <c r="A281" s="135"/>
      <c r="B281" s="136">
        <v>0</v>
      </c>
      <c r="C281" s="137">
        <v>1</v>
      </c>
      <c r="D281" s="138">
        <f>Tabel6[[#This Row],[Bedrag excl. Btw]]/Tabel6[[#This Row],[Afschrijvings-
termijn ]]</f>
        <v>0</v>
      </c>
      <c r="E281" s="139">
        <v>1</v>
      </c>
      <c r="F281" s="141">
        <f>Tabel6[[#This Row],[Afschrijvings-
kost]]*Tabel6[[#This Row],[Bezetting tijdens opleidingsproject (%)]]</f>
        <v>0</v>
      </c>
      <c r="G281" s="151"/>
      <c r="H281" s="152"/>
      <c r="I281" s="153"/>
      <c r="J281" s="151"/>
      <c r="K281" s="151"/>
      <c r="L281" s="96">
        <v>0</v>
      </c>
      <c r="M281" s="154">
        <v>1</v>
      </c>
      <c r="N281" s="155">
        <f>Tabel6[[#This Row],[Bedrag 
excl. Btw  ]]/Tabel6[[#This Row],[Afschrijvings-
termijn]]</f>
        <v>0</v>
      </c>
      <c r="O281" s="157">
        <v>1</v>
      </c>
      <c r="P281" s="155">
        <f>Tabel6[[#This Row],[Afschrijvings-
kost ]]*Tabel6[[#This Row],[Bezetting tijdens opleidingsproject (%) ]]</f>
        <v>0</v>
      </c>
      <c r="Q281" s="143">
        <v>0</v>
      </c>
      <c r="R281" s="120">
        <v>1</v>
      </c>
      <c r="S281" s="121">
        <f>Tabel6[[#This Row],[Aanvaarde kosten]]/Tabel6[[#This Row],[Afschrijvings-
termijn  ]]</f>
        <v>0</v>
      </c>
      <c r="T281" s="122">
        <v>1</v>
      </c>
      <c r="U281" s="121">
        <f>Tabel6[[#This Row],[Afschrijvings-
kost  ]]*Tabel6[[#This Row],[Bezetting tijdens opleidingsproject (%)  ]]</f>
        <v>0</v>
      </c>
      <c r="V281" s="123">
        <f>Tabel6[[#This Row],[Factuurnummer]]</f>
        <v>0</v>
      </c>
      <c r="W281" s="124"/>
      <c r="X281" s="123"/>
    </row>
    <row r="282" spans="1:24" hidden="1" outlineLevel="1" x14ac:dyDescent="0.3">
      <c r="A282" s="135"/>
      <c r="B282" s="136">
        <v>0</v>
      </c>
      <c r="C282" s="137">
        <v>1</v>
      </c>
      <c r="D282" s="138">
        <f>Tabel6[[#This Row],[Bedrag excl. Btw]]/Tabel6[[#This Row],[Afschrijvings-
termijn ]]</f>
        <v>0</v>
      </c>
      <c r="E282" s="139">
        <v>1</v>
      </c>
      <c r="F282" s="141">
        <f>Tabel6[[#This Row],[Afschrijvings-
kost]]*Tabel6[[#This Row],[Bezetting tijdens opleidingsproject (%)]]</f>
        <v>0</v>
      </c>
      <c r="G282" s="151"/>
      <c r="H282" s="152"/>
      <c r="I282" s="153"/>
      <c r="J282" s="151"/>
      <c r="K282" s="151"/>
      <c r="L282" s="96">
        <v>0</v>
      </c>
      <c r="M282" s="154">
        <v>1</v>
      </c>
      <c r="N282" s="155">
        <f>Tabel6[[#This Row],[Bedrag 
excl. Btw  ]]/Tabel6[[#This Row],[Afschrijvings-
termijn]]</f>
        <v>0</v>
      </c>
      <c r="O282" s="157">
        <v>1</v>
      </c>
      <c r="P282" s="155">
        <f>Tabel6[[#This Row],[Afschrijvings-
kost ]]*Tabel6[[#This Row],[Bezetting tijdens opleidingsproject (%) ]]</f>
        <v>0</v>
      </c>
      <c r="Q282" s="143">
        <v>0</v>
      </c>
      <c r="R282" s="120">
        <v>1</v>
      </c>
      <c r="S282" s="121">
        <f>Tabel6[[#This Row],[Aanvaarde kosten]]/Tabel6[[#This Row],[Afschrijvings-
termijn  ]]</f>
        <v>0</v>
      </c>
      <c r="T282" s="122">
        <v>1</v>
      </c>
      <c r="U282" s="121">
        <f>Tabel6[[#This Row],[Afschrijvings-
kost  ]]*Tabel6[[#This Row],[Bezetting tijdens opleidingsproject (%)  ]]</f>
        <v>0</v>
      </c>
      <c r="V282" s="123">
        <f>Tabel6[[#This Row],[Factuurnummer]]</f>
        <v>0</v>
      </c>
      <c r="W282" s="124"/>
      <c r="X282" s="123"/>
    </row>
    <row r="283" spans="1:24" hidden="1" outlineLevel="1" x14ac:dyDescent="0.3">
      <c r="A283" s="135"/>
      <c r="B283" s="136">
        <v>0</v>
      </c>
      <c r="C283" s="137">
        <v>1</v>
      </c>
      <c r="D283" s="138">
        <f>Tabel6[[#This Row],[Bedrag excl. Btw]]/Tabel6[[#This Row],[Afschrijvings-
termijn ]]</f>
        <v>0</v>
      </c>
      <c r="E283" s="139">
        <v>1</v>
      </c>
      <c r="F283" s="141">
        <f>Tabel6[[#This Row],[Afschrijvings-
kost]]*Tabel6[[#This Row],[Bezetting tijdens opleidingsproject (%)]]</f>
        <v>0</v>
      </c>
      <c r="G283" s="151"/>
      <c r="H283" s="152"/>
      <c r="I283" s="153"/>
      <c r="J283" s="151"/>
      <c r="K283" s="151"/>
      <c r="L283" s="96">
        <v>0</v>
      </c>
      <c r="M283" s="154">
        <v>1</v>
      </c>
      <c r="N283" s="155">
        <f>Tabel6[[#This Row],[Bedrag 
excl. Btw  ]]/Tabel6[[#This Row],[Afschrijvings-
termijn]]</f>
        <v>0</v>
      </c>
      <c r="O283" s="157">
        <v>1</v>
      </c>
      <c r="P283" s="155">
        <f>Tabel6[[#This Row],[Afschrijvings-
kost ]]*Tabel6[[#This Row],[Bezetting tijdens opleidingsproject (%) ]]</f>
        <v>0</v>
      </c>
      <c r="Q283" s="143">
        <v>0</v>
      </c>
      <c r="R283" s="120">
        <v>1</v>
      </c>
      <c r="S283" s="121">
        <f>Tabel6[[#This Row],[Aanvaarde kosten]]/Tabel6[[#This Row],[Afschrijvings-
termijn  ]]</f>
        <v>0</v>
      </c>
      <c r="T283" s="122">
        <v>1</v>
      </c>
      <c r="U283" s="121">
        <f>Tabel6[[#This Row],[Afschrijvings-
kost  ]]*Tabel6[[#This Row],[Bezetting tijdens opleidingsproject (%)  ]]</f>
        <v>0</v>
      </c>
      <c r="V283" s="123">
        <f>Tabel6[[#This Row],[Factuurnummer]]</f>
        <v>0</v>
      </c>
      <c r="W283" s="124"/>
      <c r="X283" s="123"/>
    </row>
    <row r="284" spans="1:24" hidden="1" outlineLevel="1" x14ac:dyDescent="0.3">
      <c r="A284" s="135"/>
      <c r="B284" s="136">
        <v>0</v>
      </c>
      <c r="C284" s="137">
        <v>1</v>
      </c>
      <c r="D284" s="138">
        <f>Tabel6[[#This Row],[Bedrag excl. Btw]]/Tabel6[[#This Row],[Afschrijvings-
termijn ]]</f>
        <v>0</v>
      </c>
      <c r="E284" s="139">
        <v>1</v>
      </c>
      <c r="F284" s="141">
        <f>Tabel6[[#This Row],[Afschrijvings-
kost]]*Tabel6[[#This Row],[Bezetting tijdens opleidingsproject (%)]]</f>
        <v>0</v>
      </c>
      <c r="G284" s="151"/>
      <c r="H284" s="152"/>
      <c r="I284" s="153"/>
      <c r="J284" s="151"/>
      <c r="K284" s="151"/>
      <c r="L284" s="96">
        <v>0</v>
      </c>
      <c r="M284" s="154">
        <v>1</v>
      </c>
      <c r="N284" s="155">
        <f>Tabel6[[#This Row],[Bedrag 
excl. Btw  ]]/Tabel6[[#This Row],[Afschrijvings-
termijn]]</f>
        <v>0</v>
      </c>
      <c r="O284" s="157">
        <v>1</v>
      </c>
      <c r="P284" s="155">
        <f>Tabel6[[#This Row],[Afschrijvings-
kost ]]*Tabel6[[#This Row],[Bezetting tijdens opleidingsproject (%) ]]</f>
        <v>0</v>
      </c>
      <c r="Q284" s="143">
        <v>0</v>
      </c>
      <c r="R284" s="120">
        <v>1</v>
      </c>
      <c r="S284" s="121">
        <f>Tabel6[[#This Row],[Aanvaarde kosten]]/Tabel6[[#This Row],[Afschrijvings-
termijn  ]]</f>
        <v>0</v>
      </c>
      <c r="T284" s="122">
        <v>1</v>
      </c>
      <c r="U284" s="121">
        <f>Tabel6[[#This Row],[Afschrijvings-
kost  ]]*Tabel6[[#This Row],[Bezetting tijdens opleidingsproject (%)  ]]</f>
        <v>0</v>
      </c>
      <c r="V284" s="123">
        <f>Tabel6[[#This Row],[Factuurnummer]]</f>
        <v>0</v>
      </c>
      <c r="W284" s="124"/>
      <c r="X284" s="123"/>
    </row>
    <row r="285" spans="1:24" hidden="1" outlineLevel="1" x14ac:dyDescent="0.3">
      <c r="A285" s="135"/>
      <c r="B285" s="136">
        <v>0</v>
      </c>
      <c r="C285" s="137">
        <v>1</v>
      </c>
      <c r="D285" s="138">
        <f>Tabel6[[#This Row],[Bedrag excl. Btw]]/Tabel6[[#This Row],[Afschrijvings-
termijn ]]</f>
        <v>0</v>
      </c>
      <c r="E285" s="139">
        <v>1</v>
      </c>
      <c r="F285" s="141">
        <f>Tabel6[[#This Row],[Afschrijvings-
kost]]*Tabel6[[#This Row],[Bezetting tijdens opleidingsproject (%)]]</f>
        <v>0</v>
      </c>
      <c r="G285" s="151"/>
      <c r="H285" s="152"/>
      <c r="I285" s="153"/>
      <c r="J285" s="151"/>
      <c r="K285" s="151"/>
      <c r="L285" s="96">
        <v>0</v>
      </c>
      <c r="M285" s="154">
        <v>1</v>
      </c>
      <c r="N285" s="155">
        <f>Tabel6[[#This Row],[Bedrag 
excl. Btw  ]]/Tabel6[[#This Row],[Afschrijvings-
termijn]]</f>
        <v>0</v>
      </c>
      <c r="O285" s="157">
        <v>1</v>
      </c>
      <c r="P285" s="155">
        <f>Tabel6[[#This Row],[Afschrijvings-
kost ]]*Tabel6[[#This Row],[Bezetting tijdens opleidingsproject (%) ]]</f>
        <v>0</v>
      </c>
      <c r="Q285" s="143">
        <v>0</v>
      </c>
      <c r="R285" s="120">
        <v>1</v>
      </c>
      <c r="S285" s="121">
        <f>Tabel6[[#This Row],[Aanvaarde kosten]]/Tabel6[[#This Row],[Afschrijvings-
termijn  ]]</f>
        <v>0</v>
      </c>
      <c r="T285" s="122">
        <v>1</v>
      </c>
      <c r="U285" s="121">
        <f>Tabel6[[#This Row],[Afschrijvings-
kost  ]]*Tabel6[[#This Row],[Bezetting tijdens opleidingsproject (%)  ]]</f>
        <v>0</v>
      </c>
      <c r="V285" s="123">
        <f>Tabel6[[#This Row],[Factuurnummer]]</f>
        <v>0</v>
      </c>
      <c r="W285" s="124"/>
      <c r="X285" s="123"/>
    </row>
    <row r="286" spans="1:24" hidden="1" outlineLevel="1" x14ac:dyDescent="0.3">
      <c r="A286" s="135"/>
      <c r="B286" s="136">
        <v>0</v>
      </c>
      <c r="C286" s="137">
        <v>1</v>
      </c>
      <c r="D286" s="138">
        <f>Tabel6[[#This Row],[Bedrag excl. Btw]]/Tabel6[[#This Row],[Afschrijvings-
termijn ]]</f>
        <v>0</v>
      </c>
      <c r="E286" s="139">
        <v>1</v>
      </c>
      <c r="F286" s="141">
        <f>Tabel6[[#This Row],[Afschrijvings-
kost]]*Tabel6[[#This Row],[Bezetting tijdens opleidingsproject (%)]]</f>
        <v>0</v>
      </c>
      <c r="G286" s="151"/>
      <c r="H286" s="152"/>
      <c r="I286" s="153"/>
      <c r="J286" s="151"/>
      <c r="K286" s="151"/>
      <c r="L286" s="96">
        <v>0</v>
      </c>
      <c r="M286" s="154">
        <v>1</v>
      </c>
      <c r="N286" s="155">
        <f>Tabel6[[#This Row],[Bedrag 
excl. Btw  ]]/Tabel6[[#This Row],[Afschrijvings-
termijn]]</f>
        <v>0</v>
      </c>
      <c r="O286" s="157">
        <v>1</v>
      </c>
      <c r="P286" s="155">
        <f>Tabel6[[#This Row],[Afschrijvings-
kost ]]*Tabel6[[#This Row],[Bezetting tijdens opleidingsproject (%) ]]</f>
        <v>0</v>
      </c>
      <c r="Q286" s="143">
        <v>0</v>
      </c>
      <c r="R286" s="120">
        <v>1</v>
      </c>
      <c r="S286" s="121">
        <f>Tabel6[[#This Row],[Aanvaarde kosten]]/Tabel6[[#This Row],[Afschrijvings-
termijn  ]]</f>
        <v>0</v>
      </c>
      <c r="T286" s="122">
        <v>1</v>
      </c>
      <c r="U286" s="121">
        <f>Tabel6[[#This Row],[Afschrijvings-
kost  ]]*Tabel6[[#This Row],[Bezetting tijdens opleidingsproject (%)  ]]</f>
        <v>0</v>
      </c>
      <c r="V286" s="123">
        <f>Tabel6[[#This Row],[Factuurnummer]]</f>
        <v>0</v>
      </c>
      <c r="W286" s="124"/>
      <c r="X286" s="123"/>
    </row>
    <row r="287" spans="1:24" hidden="1" outlineLevel="1" x14ac:dyDescent="0.3">
      <c r="A287" s="135"/>
      <c r="B287" s="136">
        <v>0</v>
      </c>
      <c r="C287" s="137">
        <v>1</v>
      </c>
      <c r="D287" s="138">
        <f>Tabel6[[#This Row],[Bedrag excl. Btw]]/Tabel6[[#This Row],[Afschrijvings-
termijn ]]</f>
        <v>0</v>
      </c>
      <c r="E287" s="139">
        <v>1</v>
      </c>
      <c r="F287" s="141">
        <f>Tabel6[[#This Row],[Afschrijvings-
kost]]*Tabel6[[#This Row],[Bezetting tijdens opleidingsproject (%)]]</f>
        <v>0</v>
      </c>
      <c r="G287" s="151"/>
      <c r="H287" s="152"/>
      <c r="I287" s="153"/>
      <c r="J287" s="151"/>
      <c r="K287" s="151"/>
      <c r="L287" s="96">
        <v>0</v>
      </c>
      <c r="M287" s="154">
        <v>1</v>
      </c>
      <c r="N287" s="155">
        <f>Tabel6[[#This Row],[Bedrag 
excl. Btw  ]]/Tabel6[[#This Row],[Afschrijvings-
termijn]]</f>
        <v>0</v>
      </c>
      <c r="O287" s="157">
        <v>1</v>
      </c>
      <c r="P287" s="155">
        <f>Tabel6[[#This Row],[Afschrijvings-
kost ]]*Tabel6[[#This Row],[Bezetting tijdens opleidingsproject (%) ]]</f>
        <v>0</v>
      </c>
      <c r="Q287" s="143">
        <v>0</v>
      </c>
      <c r="R287" s="120">
        <v>1</v>
      </c>
      <c r="S287" s="121">
        <f>Tabel6[[#This Row],[Aanvaarde kosten]]/Tabel6[[#This Row],[Afschrijvings-
termijn  ]]</f>
        <v>0</v>
      </c>
      <c r="T287" s="122">
        <v>1</v>
      </c>
      <c r="U287" s="121">
        <f>Tabel6[[#This Row],[Afschrijvings-
kost  ]]*Tabel6[[#This Row],[Bezetting tijdens opleidingsproject (%)  ]]</f>
        <v>0</v>
      </c>
      <c r="V287" s="123">
        <f>Tabel6[[#This Row],[Factuurnummer]]</f>
        <v>0</v>
      </c>
      <c r="W287" s="124"/>
      <c r="X287" s="123"/>
    </row>
    <row r="288" spans="1:24" hidden="1" outlineLevel="1" x14ac:dyDescent="0.3">
      <c r="A288" s="135"/>
      <c r="B288" s="136">
        <v>0</v>
      </c>
      <c r="C288" s="137">
        <v>1</v>
      </c>
      <c r="D288" s="138">
        <f>Tabel6[[#This Row],[Bedrag excl. Btw]]/Tabel6[[#This Row],[Afschrijvings-
termijn ]]</f>
        <v>0</v>
      </c>
      <c r="E288" s="139">
        <v>1</v>
      </c>
      <c r="F288" s="141">
        <f>Tabel6[[#This Row],[Afschrijvings-
kost]]*Tabel6[[#This Row],[Bezetting tijdens opleidingsproject (%)]]</f>
        <v>0</v>
      </c>
      <c r="G288" s="151"/>
      <c r="H288" s="152"/>
      <c r="I288" s="153"/>
      <c r="J288" s="151"/>
      <c r="K288" s="151"/>
      <c r="L288" s="96">
        <v>0</v>
      </c>
      <c r="M288" s="154">
        <v>1</v>
      </c>
      <c r="N288" s="155">
        <f>Tabel6[[#This Row],[Bedrag 
excl. Btw  ]]/Tabel6[[#This Row],[Afschrijvings-
termijn]]</f>
        <v>0</v>
      </c>
      <c r="O288" s="157">
        <v>1</v>
      </c>
      <c r="P288" s="155">
        <f>Tabel6[[#This Row],[Afschrijvings-
kost ]]*Tabel6[[#This Row],[Bezetting tijdens opleidingsproject (%) ]]</f>
        <v>0</v>
      </c>
      <c r="Q288" s="143">
        <v>0</v>
      </c>
      <c r="R288" s="120">
        <v>1</v>
      </c>
      <c r="S288" s="121">
        <f>Tabel6[[#This Row],[Aanvaarde kosten]]/Tabel6[[#This Row],[Afschrijvings-
termijn  ]]</f>
        <v>0</v>
      </c>
      <c r="T288" s="122">
        <v>1</v>
      </c>
      <c r="U288" s="121">
        <f>Tabel6[[#This Row],[Afschrijvings-
kost  ]]*Tabel6[[#This Row],[Bezetting tijdens opleidingsproject (%)  ]]</f>
        <v>0</v>
      </c>
      <c r="V288" s="123">
        <f>Tabel6[[#This Row],[Factuurnummer]]</f>
        <v>0</v>
      </c>
      <c r="W288" s="124"/>
      <c r="X288" s="123"/>
    </row>
    <row r="289" spans="1:24" hidden="1" outlineLevel="1" x14ac:dyDescent="0.3">
      <c r="A289" s="135"/>
      <c r="B289" s="136">
        <v>0</v>
      </c>
      <c r="C289" s="137">
        <v>1</v>
      </c>
      <c r="D289" s="138">
        <f>Tabel6[[#This Row],[Bedrag excl. Btw]]/Tabel6[[#This Row],[Afschrijvings-
termijn ]]</f>
        <v>0</v>
      </c>
      <c r="E289" s="139">
        <v>1</v>
      </c>
      <c r="F289" s="141">
        <f>Tabel6[[#This Row],[Afschrijvings-
kost]]*Tabel6[[#This Row],[Bezetting tijdens opleidingsproject (%)]]</f>
        <v>0</v>
      </c>
      <c r="G289" s="151"/>
      <c r="H289" s="152"/>
      <c r="I289" s="153"/>
      <c r="J289" s="151"/>
      <c r="K289" s="151"/>
      <c r="L289" s="96">
        <v>0</v>
      </c>
      <c r="M289" s="154">
        <v>1</v>
      </c>
      <c r="N289" s="155">
        <f>Tabel6[[#This Row],[Bedrag 
excl. Btw  ]]/Tabel6[[#This Row],[Afschrijvings-
termijn]]</f>
        <v>0</v>
      </c>
      <c r="O289" s="157">
        <v>1</v>
      </c>
      <c r="P289" s="155">
        <f>Tabel6[[#This Row],[Afschrijvings-
kost ]]*Tabel6[[#This Row],[Bezetting tijdens opleidingsproject (%) ]]</f>
        <v>0</v>
      </c>
      <c r="Q289" s="143">
        <v>0</v>
      </c>
      <c r="R289" s="120">
        <v>1</v>
      </c>
      <c r="S289" s="121">
        <f>Tabel6[[#This Row],[Aanvaarde kosten]]/Tabel6[[#This Row],[Afschrijvings-
termijn  ]]</f>
        <v>0</v>
      </c>
      <c r="T289" s="122">
        <v>1</v>
      </c>
      <c r="U289" s="121">
        <f>Tabel6[[#This Row],[Afschrijvings-
kost  ]]*Tabel6[[#This Row],[Bezetting tijdens opleidingsproject (%)  ]]</f>
        <v>0</v>
      </c>
      <c r="V289" s="123">
        <f>Tabel6[[#This Row],[Factuurnummer]]</f>
        <v>0</v>
      </c>
      <c r="W289" s="124"/>
      <c r="X289" s="123"/>
    </row>
    <row r="290" spans="1:24" hidden="1" outlineLevel="1" x14ac:dyDescent="0.3">
      <c r="A290" s="135"/>
      <c r="B290" s="136">
        <v>0</v>
      </c>
      <c r="C290" s="137">
        <v>1</v>
      </c>
      <c r="D290" s="138">
        <f>Tabel6[[#This Row],[Bedrag excl. Btw]]/Tabel6[[#This Row],[Afschrijvings-
termijn ]]</f>
        <v>0</v>
      </c>
      <c r="E290" s="139">
        <v>1</v>
      </c>
      <c r="F290" s="141">
        <f>Tabel6[[#This Row],[Afschrijvings-
kost]]*Tabel6[[#This Row],[Bezetting tijdens opleidingsproject (%)]]</f>
        <v>0</v>
      </c>
      <c r="G290" s="151"/>
      <c r="H290" s="152"/>
      <c r="I290" s="153"/>
      <c r="J290" s="151"/>
      <c r="K290" s="151"/>
      <c r="L290" s="96">
        <v>0</v>
      </c>
      <c r="M290" s="154">
        <v>1</v>
      </c>
      <c r="N290" s="155">
        <f>Tabel6[[#This Row],[Bedrag 
excl. Btw  ]]/Tabel6[[#This Row],[Afschrijvings-
termijn]]</f>
        <v>0</v>
      </c>
      <c r="O290" s="157">
        <v>1</v>
      </c>
      <c r="P290" s="155">
        <f>Tabel6[[#This Row],[Afschrijvings-
kost ]]*Tabel6[[#This Row],[Bezetting tijdens opleidingsproject (%) ]]</f>
        <v>0</v>
      </c>
      <c r="Q290" s="143">
        <v>0</v>
      </c>
      <c r="R290" s="120">
        <v>1</v>
      </c>
      <c r="S290" s="121">
        <f>Tabel6[[#This Row],[Aanvaarde kosten]]/Tabel6[[#This Row],[Afschrijvings-
termijn  ]]</f>
        <v>0</v>
      </c>
      <c r="T290" s="122">
        <v>1</v>
      </c>
      <c r="U290" s="121">
        <f>Tabel6[[#This Row],[Afschrijvings-
kost  ]]*Tabel6[[#This Row],[Bezetting tijdens opleidingsproject (%)  ]]</f>
        <v>0</v>
      </c>
      <c r="V290" s="123">
        <f>Tabel6[[#This Row],[Factuurnummer]]</f>
        <v>0</v>
      </c>
      <c r="W290" s="124"/>
      <c r="X290" s="123"/>
    </row>
    <row r="291" spans="1:24" hidden="1" outlineLevel="1" x14ac:dyDescent="0.3">
      <c r="A291" s="135"/>
      <c r="B291" s="136">
        <v>0</v>
      </c>
      <c r="C291" s="137">
        <v>1</v>
      </c>
      <c r="D291" s="138">
        <f>Tabel6[[#This Row],[Bedrag excl. Btw]]/Tabel6[[#This Row],[Afschrijvings-
termijn ]]</f>
        <v>0</v>
      </c>
      <c r="E291" s="139">
        <v>1</v>
      </c>
      <c r="F291" s="141">
        <f>Tabel6[[#This Row],[Afschrijvings-
kost]]*Tabel6[[#This Row],[Bezetting tijdens opleidingsproject (%)]]</f>
        <v>0</v>
      </c>
      <c r="G291" s="151"/>
      <c r="H291" s="152"/>
      <c r="I291" s="153"/>
      <c r="J291" s="151"/>
      <c r="K291" s="151"/>
      <c r="L291" s="96">
        <v>0</v>
      </c>
      <c r="M291" s="154">
        <v>1</v>
      </c>
      <c r="N291" s="155">
        <f>Tabel6[[#This Row],[Bedrag 
excl. Btw  ]]/Tabel6[[#This Row],[Afschrijvings-
termijn]]</f>
        <v>0</v>
      </c>
      <c r="O291" s="157">
        <v>1</v>
      </c>
      <c r="P291" s="155">
        <f>Tabel6[[#This Row],[Afschrijvings-
kost ]]*Tabel6[[#This Row],[Bezetting tijdens opleidingsproject (%) ]]</f>
        <v>0</v>
      </c>
      <c r="Q291" s="143">
        <v>0</v>
      </c>
      <c r="R291" s="120">
        <v>1</v>
      </c>
      <c r="S291" s="121">
        <f>Tabel6[[#This Row],[Aanvaarde kosten]]/Tabel6[[#This Row],[Afschrijvings-
termijn  ]]</f>
        <v>0</v>
      </c>
      <c r="T291" s="122">
        <v>1</v>
      </c>
      <c r="U291" s="121">
        <f>Tabel6[[#This Row],[Afschrijvings-
kost  ]]*Tabel6[[#This Row],[Bezetting tijdens opleidingsproject (%)  ]]</f>
        <v>0</v>
      </c>
      <c r="V291" s="123">
        <f>Tabel6[[#This Row],[Factuurnummer]]</f>
        <v>0</v>
      </c>
      <c r="W291" s="124"/>
      <c r="X291" s="123"/>
    </row>
    <row r="292" spans="1:24" hidden="1" outlineLevel="1" x14ac:dyDescent="0.3">
      <c r="A292" s="135"/>
      <c r="B292" s="136">
        <v>0</v>
      </c>
      <c r="C292" s="137">
        <v>1</v>
      </c>
      <c r="D292" s="138">
        <f>Tabel6[[#This Row],[Bedrag excl. Btw]]/Tabel6[[#This Row],[Afschrijvings-
termijn ]]</f>
        <v>0</v>
      </c>
      <c r="E292" s="139">
        <v>1</v>
      </c>
      <c r="F292" s="141">
        <f>Tabel6[[#This Row],[Afschrijvings-
kost]]*Tabel6[[#This Row],[Bezetting tijdens opleidingsproject (%)]]</f>
        <v>0</v>
      </c>
      <c r="G292" s="151"/>
      <c r="H292" s="152"/>
      <c r="I292" s="153"/>
      <c r="J292" s="151"/>
      <c r="K292" s="151"/>
      <c r="L292" s="96">
        <v>0</v>
      </c>
      <c r="M292" s="154">
        <v>1</v>
      </c>
      <c r="N292" s="155">
        <f>Tabel6[[#This Row],[Bedrag 
excl. Btw  ]]/Tabel6[[#This Row],[Afschrijvings-
termijn]]</f>
        <v>0</v>
      </c>
      <c r="O292" s="157">
        <v>1</v>
      </c>
      <c r="P292" s="155">
        <f>Tabel6[[#This Row],[Afschrijvings-
kost ]]*Tabel6[[#This Row],[Bezetting tijdens opleidingsproject (%) ]]</f>
        <v>0</v>
      </c>
      <c r="Q292" s="143">
        <v>0</v>
      </c>
      <c r="R292" s="120">
        <v>1</v>
      </c>
      <c r="S292" s="121">
        <f>Tabel6[[#This Row],[Aanvaarde kosten]]/Tabel6[[#This Row],[Afschrijvings-
termijn  ]]</f>
        <v>0</v>
      </c>
      <c r="T292" s="122">
        <v>1</v>
      </c>
      <c r="U292" s="121">
        <f>Tabel6[[#This Row],[Afschrijvings-
kost  ]]*Tabel6[[#This Row],[Bezetting tijdens opleidingsproject (%)  ]]</f>
        <v>0</v>
      </c>
      <c r="V292" s="123">
        <f>Tabel6[[#This Row],[Factuurnummer]]</f>
        <v>0</v>
      </c>
      <c r="W292" s="124"/>
      <c r="X292" s="123"/>
    </row>
    <row r="293" spans="1:24" hidden="1" outlineLevel="1" x14ac:dyDescent="0.3">
      <c r="A293" s="135"/>
      <c r="B293" s="136">
        <v>0</v>
      </c>
      <c r="C293" s="137">
        <v>1</v>
      </c>
      <c r="D293" s="138">
        <f>Tabel6[[#This Row],[Bedrag excl. Btw]]/Tabel6[[#This Row],[Afschrijvings-
termijn ]]</f>
        <v>0</v>
      </c>
      <c r="E293" s="139">
        <v>1</v>
      </c>
      <c r="F293" s="141">
        <f>Tabel6[[#This Row],[Afschrijvings-
kost]]*Tabel6[[#This Row],[Bezetting tijdens opleidingsproject (%)]]</f>
        <v>0</v>
      </c>
      <c r="G293" s="151"/>
      <c r="H293" s="152"/>
      <c r="I293" s="153"/>
      <c r="J293" s="151"/>
      <c r="K293" s="151"/>
      <c r="L293" s="96">
        <v>0</v>
      </c>
      <c r="M293" s="154">
        <v>1</v>
      </c>
      <c r="N293" s="155">
        <f>Tabel6[[#This Row],[Bedrag 
excl. Btw  ]]/Tabel6[[#This Row],[Afschrijvings-
termijn]]</f>
        <v>0</v>
      </c>
      <c r="O293" s="157">
        <v>1</v>
      </c>
      <c r="P293" s="155">
        <f>Tabel6[[#This Row],[Afschrijvings-
kost ]]*Tabel6[[#This Row],[Bezetting tijdens opleidingsproject (%) ]]</f>
        <v>0</v>
      </c>
      <c r="Q293" s="143">
        <v>0</v>
      </c>
      <c r="R293" s="120">
        <v>1</v>
      </c>
      <c r="S293" s="121">
        <f>Tabel6[[#This Row],[Aanvaarde kosten]]/Tabel6[[#This Row],[Afschrijvings-
termijn  ]]</f>
        <v>0</v>
      </c>
      <c r="T293" s="122">
        <v>1</v>
      </c>
      <c r="U293" s="121">
        <f>Tabel6[[#This Row],[Afschrijvings-
kost  ]]*Tabel6[[#This Row],[Bezetting tijdens opleidingsproject (%)  ]]</f>
        <v>0</v>
      </c>
      <c r="V293" s="123">
        <f>Tabel6[[#This Row],[Factuurnummer]]</f>
        <v>0</v>
      </c>
      <c r="W293" s="124"/>
      <c r="X293" s="123"/>
    </row>
    <row r="294" spans="1:24" hidden="1" outlineLevel="1" x14ac:dyDescent="0.3">
      <c r="A294" s="135"/>
      <c r="B294" s="136">
        <v>0</v>
      </c>
      <c r="C294" s="137">
        <v>1</v>
      </c>
      <c r="D294" s="138">
        <f>Tabel6[[#This Row],[Bedrag excl. Btw]]/Tabel6[[#This Row],[Afschrijvings-
termijn ]]</f>
        <v>0</v>
      </c>
      <c r="E294" s="139">
        <v>1</v>
      </c>
      <c r="F294" s="141">
        <f>Tabel6[[#This Row],[Afschrijvings-
kost]]*Tabel6[[#This Row],[Bezetting tijdens opleidingsproject (%)]]</f>
        <v>0</v>
      </c>
      <c r="G294" s="151"/>
      <c r="H294" s="152"/>
      <c r="I294" s="153"/>
      <c r="J294" s="151"/>
      <c r="K294" s="151"/>
      <c r="L294" s="96">
        <v>0</v>
      </c>
      <c r="M294" s="154">
        <v>1</v>
      </c>
      <c r="N294" s="155">
        <f>Tabel6[[#This Row],[Bedrag 
excl. Btw  ]]/Tabel6[[#This Row],[Afschrijvings-
termijn]]</f>
        <v>0</v>
      </c>
      <c r="O294" s="157">
        <v>1</v>
      </c>
      <c r="P294" s="155">
        <f>Tabel6[[#This Row],[Afschrijvings-
kost ]]*Tabel6[[#This Row],[Bezetting tijdens opleidingsproject (%) ]]</f>
        <v>0</v>
      </c>
      <c r="Q294" s="143">
        <v>0</v>
      </c>
      <c r="R294" s="120">
        <v>1</v>
      </c>
      <c r="S294" s="121">
        <f>Tabel6[[#This Row],[Aanvaarde kosten]]/Tabel6[[#This Row],[Afschrijvings-
termijn  ]]</f>
        <v>0</v>
      </c>
      <c r="T294" s="122">
        <v>1</v>
      </c>
      <c r="U294" s="121">
        <f>Tabel6[[#This Row],[Afschrijvings-
kost  ]]*Tabel6[[#This Row],[Bezetting tijdens opleidingsproject (%)  ]]</f>
        <v>0</v>
      </c>
      <c r="V294" s="123">
        <f>Tabel6[[#This Row],[Factuurnummer]]</f>
        <v>0</v>
      </c>
      <c r="W294" s="124"/>
      <c r="X294" s="123"/>
    </row>
    <row r="295" spans="1:24" hidden="1" outlineLevel="1" x14ac:dyDescent="0.3">
      <c r="A295" s="135"/>
      <c r="B295" s="136">
        <v>0</v>
      </c>
      <c r="C295" s="137">
        <v>1</v>
      </c>
      <c r="D295" s="138">
        <f>Tabel6[[#This Row],[Bedrag excl. Btw]]/Tabel6[[#This Row],[Afschrijvings-
termijn ]]</f>
        <v>0</v>
      </c>
      <c r="E295" s="139">
        <v>1</v>
      </c>
      <c r="F295" s="141">
        <f>Tabel6[[#This Row],[Afschrijvings-
kost]]*Tabel6[[#This Row],[Bezetting tijdens opleidingsproject (%)]]</f>
        <v>0</v>
      </c>
      <c r="G295" s="151"/>
      <c r="H295" s="152"/>
      <c r="I295" s="153"/>
      <c r="J295" s="151"/>
      <c r="K295" s="151"/>
      <c r="L295" s="96">
        <v>0</v>
      </c>
      <c r="M295" s="154">
        <v>1</v>
      </c>
      <c r="N295" s="155">
        <f>Tabel6[[#This Row],[Bedrag 
excl. Btw  ]]/Tabel6[[#This Row],[Afschrijvings-
termijn]]</f>
        <v>0</v>
      </c>
      <c r="O295" s="157">
        <v>1</v>
      </c>
      <c r="P295" s="155">
        <f>Tabel6[[#This Row],[Afschrijvings-
kost ]]*Tabel6[[#This Row],[Bezetting tijdens opleidingsproject (%) ]]</f>
        <v>0</v>
      </c>
      <c r="Q295" s="143">
        <v>0</v>
      </c>
      <c r="R295" s="120">
        <v>1</v>
      </c>
      <c r="S295" s="121">
        <f>Tabel6[[#This Row],[Aanvaarde kosten]]/Tabel6[[#This Row],[Afschrijvings-
termijn  ]]</f>
        <v>0</v>
      </c>
      <c r="T295" s="122">
        <v>1</v>
      </c>
      <c r="U295" s="121">
        <f>Tabel6[[#This Row],[Afschrijvings-
kost  ]]*Tabel6[[#This Row],[Bezetting tijdens opleidingsproject (%)  ]]</f>
        <v>0</v>
      </c>
      <c r="V295" s="123">
        <f>Tabel6[[#This Row],[Factuurnummer]]</f>
        <v>0</v>
      </c>
      <c r="W295" s="124"/>
      <c r="X295" s="123"/>
    </row>
    <row r="296" spans="1:24" hidden="1" outlineLevel="1" x14ac:dyDescent="0.3">
      <c r="A296" s="135"/>
      <c r="B296" s="136">
        <v>0</v>
      </c>
      <c r="C296" s="137">
        <v>1</v>
      </c>
      <c r="D296" s="138">
        <f>Tabel6[[#This Row],[Bedrag excl. Btw]]/Tabel6[[#This Row],[Afschrijvings-
termijn ]]</f>
        <v>0</v>
      </c>
      <c r="E296" s="139">
        <v>1</v>
      </c>
      <c r="F296" s="141">
        <f>Tabel6[[#This Row],[Afschrijvings-
kost]]*Tabel6[[#This Row],[Bezetting tijdens opleidingsproject (%)]]</f>
        <v>0</v>
      </c>
      <c r="G296" s="151"/>
      <c r="H296" s="152"/>
      <c r="I296" s="153"/>
      <c r="J296" s="151"/>
      <c r="K296" s="151"/>
      <c r="L296" s="96">
        <v>0</v>
      </c>
      <c r="M296" s="154">
        <v>1</v>
      </c>
      <c r="N296" s="155">
        <f>Tabel6[[#This Row],[Bedrag 
excl. Btw  ]]/Tabel6[[#This Row],[Afschrijvings-
termijn]]</f>
        <v>0</v>
      </c>
      <c r="O296" s="157">
        <v>1</v>
      </c>
      <c r="P296" s="155">
        <f>Tabel6[[#This Row],[Afschrijvings-
kost ]]*Tabel6[[#This Row],[Bezetting tijdens opleidingsproject (%) ]]</f>
        <v>0</v>
      </c>
      <c r="Q296" s="143">
        <v>0</v>
      </c>
      <c r="R296" s="120">
        <v>1</v>
      </c>
      <c r="S296" s="121">
        <f>Tabel6[[#This Row],[Aanvaarde kosten]]/Tabel6[[#This Row],[Afschrijvings-
termijn  ]]</f>
        <v>0</v>
      </c>
      <c r="T296" s="122">
        <v>1</v>
      </c>
      <c r="U296" s="121">
        <f>Tabel6[[#This Row],[Afschrijvings-
kost  ]]*Tabel6[[#This Row],[Bezetting tijdens opleidingsproject (%)  ]]</f>
        <v>0</v>
      </c>
      <c r="V296" s="123">
        <f>Tabel6[[#This Row],[Factuurnummer]]</f>
        <v>0</v>
      </c>
      <c r="W296" s="124"/>
      <c r="X296" s="123"/>
    </row>
    <row r="297" spans="1:24" hidden="1" outlineLevel="1" x14ac:dyDescent="0.3">
      <c r="A297" s="135"/>
      <c r="B297" s="136">
        <v>0</v>
      </c>
      <c r="C297" s="137">
        <v>1</v>
      </c>
      <c r="D297" s="138">
        <f>Tabel6[[#This Row],[Bedrag excl. Btw]]/Tabel6[[#This Row],[Afschrijvings-
termijn ]]</f>
        <v>0</v>
      </c>
      <c r="E297" s="139">
        <v>1</v>
      </c>
      <c r="F297" s="141">
        <f>Tabel6[[#This Row],[Afschrijvings-
kost]]*Tabel6[[#This Row],[Bezetting tijdens opleidingsproject (%)]]</f>
        <v>0</v>
      </c>
      <c r="G297" s="151"/>
      <c r="H297" s="152"/>
      <c r="I297" s="153"/>
      <c r="J297" s="151"/>
      <c r="K297" s="151"/>
      <c r="L297" s="96">
        <v>0</v>
      </c>
      <c r="M297" s="154">
        <v>1</v>
      </c>
      <c r="N297" s="155">
        <f>Tabel6[[#This Row],[Bedrag 
excl. Btw  ]]/Tabel6[[#This Row],[Afschrijvings-
termijn]]</f>
        <v>0</v>
      </c>
      <c r="O297" s="157">
        <v>1</v>
      </c>
      <c r="P297" s="155">
        <f>Tabel6[[#This Row],[Afschrijvings-
kost ]]*Tabel6[[#This Row],[Bezetting tijdens opleidingsproject (%) ]]</f>
        <v>0</v>
      </c>
      <c r="Q297" s="143">
        <v>0</v>
      </c>
      <c r="R297" s="120">
        <v>1</v>
      </c>
      <c r="S297" s="121">
        <f>Tabel6[[#This Row],[Aanvaarde kosten]]/Tabel6[[#This Row],[Afschrijvings-
termijn  ]]</f>
        <v>0</v>
      </c>
      <c r="T297" s="122">
        <v>1</v>
      </c>
      <c r="U297" s="121">
        <f>Tabel6[[#This Row],[Afschrijvings-
kost  ]]*Tabel6[[#This Row],[Bezetting tijdens opleidingsproject (%)  ]]</f>
        <v>0</v>
      </c>
      <c r="V297" s="123">
        <f>Tabel6[[#This Row],[Factuurnummer]]</f>
        <v>0</v>
      </c>
      <c r="W297" s="124"/>
      <c r="X297" s="123"/>
    </row>
    <row r="298" spans="1:24" hidden="1" outlineLevel="1" x14ac:dyDescent="0.3">
      <c r="A298" s="135"/>
      <c r="B298" s="136">
        <v>0</v>
      </c>
      <c r="C298" s="137">
        <v>1</v>
      </c>
      <c r="D298" s="138">
        <f>Tabel6[[#This Row],[Bedrag excl. Btw]]/Tabel6[[#This Row],[Afschrijvings-
termijn ]]</f>
        <v>0</v>
      </c>
      <c r="E298" s="139">
        <v>1</v>
      </c>
      <c r="F298" s="141">
        <f>Tabel6[[#This Row],[Afschrijvings-
kost]]*Tabel6[[#This Row],[Bezetting tijdens opleidingsproject (%)]]</f>
        <v>0</v>
      </c>
      <c r="G298" s="151"/>
      <c r="H298" s="152"/>
      <c r="I298" s="153"/>
      <c r="J298" s="151"/>
      <c r="K298" s="151"/>
      <c r="L298" s="96">
        <v>0</v>
      </c>
      <c r="M298" s="154">
        <v>1</v>
      </c>
      <c r="N298" s="155">
        <f>Tabel6[[#This Row],[Bedrag 
excl. Btw  ]]/Tabel6[[#This Row],[Afschrijvings-
termijn]]</f>
        <v>0</v>
      </c>
      <c r="O298" s="157">
        <v>1</v>
      </c>
      <c r="P298" s="155">
        <f>Tabel6[[#This Row],[Afschrijvings-
kost ]]*Tabel6[[#This Row],[Bezetting tijdens opleidingsproject (%) ]]</f>
        <v>0</v>
      </c>
      <c r="Q298" s="143">
        <v>0</v>
      </c>
      <c r="R298" s="120">
        <v>1</v>
      </c>
      <c r="S298" s="121">
        <f>Tabel6[[#This Row],[Aanvaarde kosten]]/Tabel6[[#This Row],[Afschrijvings-
termijn  ]]</f>
        <v>0</v>
      </c>
      <c r="T298" s="122">
        <v>1</v>
      </c>
      <c r="U298" s="121">
        <f>Tabel6[[#This Row],[Afschrijvings-
kost  ]]*Tabel6[[#This Row],[Bezetting tijdens opleidingsproject (%)  ]]</f>
        <v>0</v>
      </c>
      <c r="V298" s="123">
        <f>Tabel6[[#This Row],[Factuurnummer]]</f>
        <v>0</v>
      </c>
      <c r="W298" s="124"/>
      <c r="X298" s="123"/>
    </row>
    <row r="299" spans="1:24" hidden="1" outlineLevel="1" x14ac:dyDescent="0.3">
      <c r="A299" s="135"/>
      <c r="B299" s="136">
        <v>0</v>
      </c>
      <c r="C299" s="137">
        <v>1</v>
      </c>
      <c r="D299" s="138">
        <f>Tabel6[[#This Row],[Bedrag excl. Btw]]/Tabel6[[#This Row],[Afschrijvings-
termijn ]]</f>
        <v>0</v>
      </c>
      <c r="E299" s="139">
        <v>1</v>
      </c>
      <c r="F299" s="141">
        <f>Tabel6[[#This Row],[Afschrijvings-
kost]]*Tabel6[[#This Row],[Bezetting tijdens opleidingsproject (%)]]</f>
        <v>0</v>
      </c>
      <c r="G299" s="151"/>
      <c r="H299" s="152"/>
      <c r="I299" s="153"/>
      <c r="J299" s="151"/>
      <c r="K299" s="151"/>
      <c r="L299" s="96">
        <v>0</v>
      </c>
      <c r="M299" s="154">
        <v>1</v>
      </c>
      <c r="N299" s="155">
        <f>Tabel6[[#This Row],[Bedrag 
excl. Btw  ]]/Tabel6[[#This Row],[Afschrijvings-
termijn]]</f>
        <v>0</v>
      </c>
      <c r="O299" s="157">
        <v>1</v>
      </c>
      <c r="P299" s="155">
        <f>Tabel6[[#This Row],[Afschrijvings-
kost ]]*Tabel6[[#This Row],[Bezetting tijdens opleidingsproject (%) ]]</f>
        <v>0</v>
      </c>
      <c r="Q299" s="143">
        <v>0</v>
      </c>
      <c r="R299" s="120">
        <v>1</v>
      </c>
      <c r="S299" s="121">
        <f>Tabel6[[#This Row],[Aanvaarde kosten]]/Tabel6[[#This Row],[Afschrijvings-
termijn  ]]</f>
        <v>0</v>
      </c>
      <c r="T299" s="122">
        <v>1</v>
      </c>
      <c r="U299" s="121">
        <f>Tabel6[[#This Row],[Afschrijvings-
kost  ]]*Tabel6[[#This Row],[Bezetting tijdens opleidingsproject (%)  ]]</f>
        <v>0</v>
      </c>
      <c r="V299" s="123">
        <f>Tabel6[[#This Row],[Factuurnummer]]</f>
        <v>0</v>
      </c>
      <c r="W299" s="124"/>
      <c r="X299" s="123"/>
    </row>
    <row r="300" spans="1:24" hidden="1" outlineLevel="1" x14ac:dyDescent="0.3">
      <c r="A300" s="135"/>
      <c r="B300" s="136">
        <v>0</v>
      </c>
      <c r="C300" s="137">
        <v>1</v>
      </c>
      <c r="D300" s="138">
        <f>Tabel6[[#This Row],[Bedrag excl. Btw]]/Tabel6[[#This Row],[Afschrijvings-
termijn ]]</f>
        <v>0</v>
      </c>
      <c r="E300" s="139">
        <v>1</v>
      </c>
      <c r="F300" s="141">
        <f>Tabel6[[#This Row],[Afschrijvings-
kost]]*Tabel6[[#This Row],[Bezetting tijdens opleidingsproject (%)]]</f>
        <v>0</v>
      </c>
      <c r="G300" s="151"/>
      <c r="H300" s="152"/>
      <c r="I300" s="153"/>
      <c r="J300" s="151"/>
      <c r="K300" s="151"/>
      <c r="L300" s="96">
        <v>0</v>
      </c>
      <c r="M300" s="154">
        <v>1</v>
      </c>
      <c r="N300" s="155">
        <f>Tabel6[[#This Row],[Bedrag 
excl. Btw  ]]/Tabel6[[#This Row],[Afschrijvings-
termijn]]</f>
        <v>0</v>
      </c>
      <c r="O300" s="157">
        <v>1</v>
      </c>
      <c r="P300" s="155">
        <f>Tabel6[[#This Row],[Afschrijvings-
kost ]]*Tabel6[[#This Row],[Bezetting tijdens opleidingsproject (%) ]]</f>
        <v>0</v>
      </c>
      <c r="Q300" s="143">
        <v>0</v>
      </c>
      <c r="R300" s="120">
        <v>1</v>
      </c>
      <c r="S300" s="121">
        <f>Tabel6[[#This Row],[Aanvaarde kosten]]/Tabel6[[#This Row],[Afschrijvings-
termijn  ]]</f>
        <v>0</v>
      </c>
      <c r="T300" s="122">
        <v>1</v>
      </c>
      <c r="U300" s="121">
        <f>Tabel6[[#This Row],[Afschrijvings-
kost  ]]*Tabel6[[#This Row],[Bezetting tijdens opleidingsproject (%)  ]]</f>
        <v>0</v>
      </c>
      <c r="V300" s="123">
        <f>Tabel6[[#This Row],[Factuurnummer]]</f>
        <v>0</v>
      </c>
      <c r="W300" s="124"/>
      <c r="X300" s="123"/>
    </row>
    <row r="301" spans="1:24" hidden="1" outlineLevel="1" x14ac:dyDescent="0.3">
      <c r="A301" s="135"/>
      <c r="B301" s="136">
        <v>0</v>
      </c>
      <c r="C301" s="137">
        <v>1</v>
      </c>
      <c r="D301" s="138">
        <f>Tabel6[[#This Row],[Bedrag excl. Btw]]/Tabel6[[#This Row],[Afschrijvings-
termijn ]]</f>
        <v>0</v>
      </c>
      <c r="E301" s="139">
        <v>1</v>
      </c>
      <c r="F301" s="141">
        <f>Tabel6[[#This Row],[Afschrijvings-
kost]]*Tabel6[[#This Row],[Bezetting tijdens opleidingsproject (%)]]</f>
        <v>0</v>
      </c>
      <c r="G301" s="151"/>
      <c r="H301" s="152"/>
      <c r="I301" s="153"/>
      <c r="J301" s="151"/>
      <c r="K301" s="151"/>
      <c r="L301" s="96">
        <v>0</v>
      </c>
      <c r="M301" s="154">
        <v>1</v>
      </c>
      <c r="N301" s="155">
        <f>Tabel6[[#This Row],[Bedrag 
excl. Btw  ]]/Tabel6[[#This Row],[Afschrijvings-
termijn]]</f>
        <v>0</v>
      </c>
      <c r="O301" s="157">
        <v>1</v>
      </c>
      <c r="P301" s="155">
        <f>Tabel6[[#This Row],[Afschrijvings-
kost ]]*Tabel6[[#This Row],[Bezetting tijdens opleidingsproject (%) ]]</f>
        <v>0</v>
      </c>
      <c r="Q301" s="143">
        <v>0</v>
      </c>
      <c r="R301" s="120">
        <v>1</v>
      </c>
      <c r="S301" s="121">
        <f>Tabel6[[#This Row],[Aanvaarde kosten]]/Tabel6[[#This Row],[Afschrijvings-
termijn  ]]</f>
        <v>0</v>
      </c>
      <c r="T301" s="122">
        <v>1</v>
      </c>
      <c r="U301" s="121">
        <f>Tabel6[[#This Row],[Afschrijvings-
kost  ]]*Tabel6[[#This Row],[Bezetting tijdens opleidingsproject (%)  ]]</f>
        <v>0</v>
      </c>
      <c r="V301" s="123">
        <f>Tabel6[[#This Row],[Factuurnummer]]</f>
        <v>0</v>
      </c>
      <c r="W301" s="124"/>
      <c r="X301" s="123"/>
    </row>
    <row r="302" spans="1:24" hidden="1" outlineLevel="1" x14ac:dyDescent="0.3">
      <c r="A302" s="135"/>
      <c r="B302" s="136">
        <v>0</v>
      </c>
      <c r="C302" s="137">
        <v>1</v>
      </c>
      <c r="D302" s="138">
        <f>Tabel6[[#This Row],[Bedrag excl. Btw]]/Tabel6[[#This Row],[Afschrijvings-
termijn ]]</f>
        <v>0</v>
      </c>
      <c r="E302" s="139">
        <v>1</v>
      </c>
      <c r="F302" s="141">
        <f>Tabel6[[#This Row],[Afschrijvings-
kost]]*Tabel6[[#This Row],[Bezetting tijdens opleidingsproject (%)]]</f>
        <v>0</v>
      </c>
      <c r="G302" s="151"/>
      <c r="H302" s="152"/>
      <c r="I302" s="153"/>
      <c r="J302" s="151"/>
      <c r="K302" s="151"/>
      <c r="L302" s="96">
        <v>0</v>
      </c>
      <c r="M302" s="154">
        <v>1</v>
      </c>
      <c r="N302" s="155">
        <f>Tabel6[[#This Row],[Bedrag 
excl. Btw  ]]/Tabel6[[#This Row],[Afschrijvings-
termijn]]</f>
        <v>0</v>
      </c>
      <c r="O302" s="157">
        <v>1</v>
      </c>
      <c r="P302" s="155">
        <f>Tabel6[[#This Row],[Afschrijvings-
kost ]]*Tabel6[[#This Row],[Bezetting tijdens opleidingsproject (%) ]]</f>
        <v>0</v>
      </c>
      <c r="Q302" s="143">
        <v>0</v>
      </c>
      <c r="R302" s="120">
        <v>1</v>
      </c>
      <c r="S302" s="121">
        <f>Tabel6[[#This Row],[Aanvaarde kosten]]/Tabel6[[#This Row],[Afschrijvings-
termijn  ]]</f>
        <v>0</v>
      </c>
      <c r="T302" s="122">
        <v>1</v>
      </c>
      <c r="U302" s="121">
        <f>Tabel6[[#This Row],[Afschrijvings-
kost  ]]*Tabel6[[#This Row],[Bezetting tijdens opleidingsproject (%)  ]]</f>
        <v>0</v>
      </c>
      <c r="V302" s="123">
        <f>Tabel6[[#This Row],[Factuurnummer]]</f>
        <v>0</v>
      </c>
      <c r="W302" s="124"/>
      <c r="X302" s="123"/>
    </row>
    <row r="303" spans="1:24" hidden="1" outlineLevel="1" x14ac:dyDescent="0.3">
      <c r="A303" s="135"/>
      <c r="B303" s="136">
        <v>0</v>
      </c>
      <c r="C303" s="137">
        <v>1</v>
      </c>
      <c r="D303" s="138">
        <f>Tabel6[[#This Row],[Bedrag excl. Btw]]/Tabel6[[#This Row],[Afschrijvings-
termijn ]]</f>
        <v>0</v>
      </c>
      <c r="E303" s="139">
        <v>1</v>
      </c>
      <c r="F303" s="141">
        <f>Tabel6[[#This Row],[Afschrijvings-
kost]]*Tabel6[[#This Row],[Bezetting tijdens opleidingsproject (%)]]</f>
        <v>0</v>
      </c>
      <c r="G303" s="151"/>
      <c r="H303" s="152"/>
      <c r="I303" s="153"/>
      <c r="J303" s="151"/>
      <c r="K303" s="151"/>
      <c r="L303" s="96">
        <v>0</v>
      </c>
      <c r="M303" s="154">
        <v>1</v>
      </c>
      <c r="N303" s="155">
        <f>Tabel6[[#This Row],[Bedrag 
excl. Btw  ]]/Tabel6[[#This Row],[Afschrijvings-
termijn]]</f>
        <v>0</v>
      </c>
      <c r="O303" s="157">
        <v>1</v>
      </c>
      <c r="P303" s="155">
        <f>Tabel6[[#This Row],[Afschrijvings-
kost ]]*Tabel6[[#This Row],[Bezetting tijdens opleidingsproject (%) ]]</f>
        <v>0</v>
      </c>
      <c r="Q303" s="143">
        <v>0</v>
      </c>
      <c r="R303" s="120">
        <v>1</v>
      </c>
      <c r="S303" s="121">
        <f>Tabel6[[#This Row],[Aanvaarde kosten]]/Tabel6[[#This Row],[Afschrijvings-
termijn  ]]</f>
        <v>0</v>
      </c>
      <c r="T303" s="122">
        <v>1</v>
      </c>
      <c r="U303" s="121">
        <f>Tabel6[[#This Row],[Afschrijvings-
kost  ]]*Tabel6[[#This Row],[Bezetting tijdens opleidingsproject (%)  ]]</f>
        <v>0</v>
      </c>
      <c r="V303" s="123">
        <f>Tabel6[[#This Row],[Factuurnummer]]</f>
        <v>0</v>
      </c>
      <c r="W303" s="124"/>
      <c r="X303" s="123"/>
    </row>
    <row r="304" spans="1:24" hidden="1" outlineLevel="1" x14ac:dyDescent="0.3">
      <c r="A304" s="135"/>
      <c r="B304" s="136">
        <v>0</v>
      </c>
      <c r="C304" s="137">
        <v>1</v>
      </c>
      <c r="D304" s="138">
        <f>Tabel6[[#This Row],[Bedrag excl. Btw]]/Tabel6[[#This Row],[Afschrijvings-
termijn ]]</f>
        <v>0</v>
      </c>
      <c r="E304" s="139">
        <v>1</v>
      </c>
      <c r="F304" s="141">
        <f>Tabel6[[#This Row],[Afschrijvings-
kost]]*Tabel6[[#This Row],[Bezetting tijdens opleidingsproject (%)]]</f>
        <v>0</v>
      </c>
      <c r="G304" s="151"/>
      <c r="H304" s="152"/>
      <c r="I304" s="153"/>
      <c r="J304" s="151"/>
      <c r="K304" s="151"/>
      <c r="L304" s="96">
        <v>0</v>
      </c>
      <c r="M304" s="154">
        <v>1</v>
      </c>
      <c r="N304" s="155">
        <f>Tabel6[[#This Row],[Bedrag 
excl. Btw  ]]/Tabel6[[#This Row],[Afschrijvings-
termijn]]</f>
        <v>0</v>
      </c>
      <c r="O304" s="157">
        <v>1</v>
      </c>
      <c r="P304" s="155">
        <f>Tabel6[[#This Row],[Afschrijvings-
kost ]]*Tabel6[[#This Row],[Bezetting tijdens opleidingsproject (%) ]]</f>
        <v>0</v>
      </c>
      <c r="Q304" s="143">
        <v>0</v>
      </c>
      <c r="R304" s="120">
        <v>1</v>
      </c>
      <c r="S304" s="121">
        <f>Tabel6[[#This Row],[Aanvaarde kosten]]/Tabel6[[#This Row],[Afschrijvings-
termijn  ]]</f>
        <v>0</v>
      </c>
      <c r="T304" s="122">
        <v>1</v>
      </c>
      <c r="U304" s="121">
        <f>Tabel6[[#This Row],[Afschrijvings-
kost  ]]*Tabel6[[#This Row],[Bezetting tijdens opleidingsproject (%)  ]]</f>
        <v>0</v>
      </c>
      <c r="V304" s="123">
        <f>Tabel6[[#This Row],[Factuurnummer]]</f>
        <v>0</v>
      </c>
      <c r="W304" s="124"/>
      <c r="X304" s="123"/>
    </row>
    <row r="305" spans="1:24" hidden="1" outlineLevel="1" x14ac:dyDescent="0.3">
      <c r="A305" s="135"/>
      <c r="B305" s="136">
        <v>0</v>
      </c>
      <c r="C305" s="137">
        <v>1</v>
      </c>
      <c r="D305" s="138">
        <f>Tabel6[[#This Row],[Bedrag excl. Btw]]/Tabel6[[#This Row],[Afschrijvings-
termijn ]]</f>
        <v>0</v>
      </c>
      <c r="E305" s="139">
        <v>1</v>
      </c>
      <c r="F305" s="141">
        <f>Tabel6[[#This Row],[Afschrijvings-
kost]]*Tabel6[[#This Row],[Bezetting tijdens opleidingsproject (%)]]</f>
        <v>0</v>
      </c>
      <c r="G305" s="151"/>
      <c r="H305" s="152"/>
      <c r="I305" s="153"/>
      <c r="J305" s="151"/>
      <c r="K305" s="151"/>
      <c r="L305" s="96">
        <v>0</v>
      </c>
      <c r="M305" s="154">
        <v>1</v>
      </c>
      <c r="N305" s="155">
        <f>Tabel6[[#This Row],[Bedrag 
excl. Btw  ]]/Tabel6[[#This Row],[Afschrijvings-
termijn]]</f>
        <v>0</v>
      </c>
      <c r="O305" s="157">
        <v>1</v>
      </c>
      <c r="P305" s="155">
        <f>Tabel6[[#This Row],[Afschrijvings-
kost ]]*Tabel6[[#This Row],[Bezetting tijdens opleidingsproject (%) ]]</f>
        <v>0</v>
      </c>
      <c r="Q305" s="143">
        <v>0</v>
      </c>
      <c r="R305" s="120">
        <v>1</v>
      </c>
      <c r="S305" s="121">
        <f>Tabel6[[#This Row],[Aanvaarde kosten]]/Tabel6[[#This Row],[Afschrijvings-
termijn  ]]</f>
        <v>0</v>
      </c>
      <c r="T305" s="122">
        <v>1</v>
      </c>
      <c r="U305" s="121">
        <f>Tabel6[[#This Row],[Afschrijvings-
kost  ]]*Tabel6[[#This Row],[Bezetting tijdens opleidingsproject (%)  ]]</f>
        <v>0</v>
      </c>
      <c r="V305" s="123">
        <f>Tabel6[[#This Row],[Factuurnummer]]</f>
        <v>0</v>
      </c>
      <c r="W305" s="124"/>
      <c r="X305" s="123"/>
    </row>
    <row r="306" spans="1:24" x14ac:dyDescent="0.3">
      <c r="A306" s="133" t="s">
        <v>17</v>
      </c>
      <c r="B306" s="134">
        <f>SUM(B307:B406)</f>
        <v>0</v>
      </c>
      <c r="C306" s="134"/>
      <c r="D306" s="134">
        <f>SUM(D307:D406)</f>
        <v>0</v>
      </c>
      <c r="E306" s="134"/>
      <c r="F306" s="140">
        <f>SUM(F307:F406)</f>
        <v>0</v>
      </c>
      <c r="G306" s="147"/>
      <c r="H306" s="147"/>
      <c r="I306" s="148"/>
      <c r="J306" s="147"/>
      <c r="K306" s="147"/>
      <c r="L306" s="149">
        <f>SUM(L307:L406)</f>
        <v>0</v>
      </c>
      <c r="M306" s="150"/>
      <c r="N306" s="149">
        <f>SUM(N307:N406)</f>
        <v>0</v>
      </c>
      <c r="O306" s="149"/>
      <c r="P306" s="149">
        <f>SUM(P307:P406)</f>
        <v>0</v>
      </c>
      <c r="Q306" s="142">
        <f t="shared" ref="Q306:U306" si="1">SUM(Q307:Q406)</f>
        <v>0</v>
      </c>
      <c r="R306" s="126"/>
      <c r="S306" s="125">
        <f t="shared" si="1"/>
        <v>0</v>
      </c>
      <c r="T306" s="127"/>
      <c r="U306" s="125">
        <f t="shared" si="1"/>
        <v>0</v>
      </c>
      <c r="V306" s="128"/>
      <c r="W306" s="128"/>
      <c r="X306" s="128"/>
    </row>
    <row r="307" spans="1:24" outlineLevel="1" x14ac:dyDescent="0.3">
      <c r="A307" s="135"/>
      <c r="B307" s="136">
        <v>0</v>
      </c>
      <c r="C307" s="137">
        <v>1</v>
      </c>
      <c r="D307" s="138">
        <f>Tabel6[[#This Row],[Bedrag excl. Btw]]/Tabel6[[#This Row],[Afschrijvings-
termijn ]]</f>
        <v>0</v>
      </c>
      <c r="E307" s="139">
        <v>1</v>
      </c>
      <c r="F307" s="141">
        <f>Tabel6[[#This Row],[Afschrijvings-
kost]]*Tabel6[[#This Row],[Bezetting tijdens opleidingsproject (%)]]</f>
        <v>0</v>
      </c>
      <c r="G307" s="151"/>
      <c r="H307" s="152"/>
      <c r="I307" s="153"/>
      <c r="J307" s="151"/>
      <c r="K307" s="151"/>
      <c r="L307" s="96">
        <v>0</v>
      </c>
      <c r="M307" s="154">
        <v>1</v>
      </c>
      <c r="N307" s="155">
        <f>Tabel6[[#This Row],[Bedrag 
excl. Btw  ]]/Tabel6[[#This Row],[Afschrijvings-
termijn]]</f>
        <v>0</v>
      </c>
      <c r="O307" s="157">
        <v>1</v>
      </c>
      <c r="P307" s="155">
        <f>Tabel6[[#This Row],[Afschrijvings-
kost ]]*Tabel6[[#This Row],[Bezetting tijdens opleidingsproject (%) ]]</f>
        <v>0</v>
      </c>
      <c r="Q307" s="143">
        <v>0</v>
      </c>
      <c r="R307" s="120">
        <v>1</v>
      </c>
      <c r="S307" s="121">
        <f>Tabel6[[#This Row],[Aanvaarde kosten]]/Tabel6[[#This Row],[Afschrijvings-
termijn  ]]</f>
        <v>0</v>
      </c>
      <c r="T307" s="122">
        <v>1</v>
      </c>
      <c r="U307" s="121">
        <f>Tabel6[[#This Row],[Afschrijvings-
kost  ]]*Tabel6[[#This Row],[Bezetting tijdens opleidingsproject (%)  ]]</f>
        <v>0</v>
      </c>
      <c r="V307" s="123">
        <f>Tabel6[[#This Row],[Factuurnummer]]</f>
        <v>0</v>
      </c>
      <c r="W307" s="124"/>
      <c r="X307" s="123"/>
    </row>
    <row r="308" spans="1:24" outlineLevel="1" x14ac:dyDescent="0.3">
      <c r="A308" s="135"/>
      <c r="B308" s="136">
        <v>0</v>
      </c>
      <c r="C308" s="137">
        <v>1</v>
      </c>
      <c r="D308" s="138">
        <f>Tabel6[[#This Row],[Bedrag excl. Btw]]/Tabel6[[#This Row],[Afschrijvings-
termijn ]]</f>
        <v>0</v>
      </c>
      <c r="E308" s="139">
        <v>1</v>
      </c>
      <c r="F308" s="141">
        <f>Tabel6[[#This Row],[Afschrijvings-
kost]]*Tabel6[[#This Row],[Bezetting tijdens opleidingsproject (%)]]</f>
        <v>0</v>
      </c>
      <c r="G308" s="151"/>
      <c r="H308" s="152"/>
      <c r="I308" s="153"/>
      <c r="J308" s="151"/>
      <c r="K308" s="151"/>
      <c r="L308" s="96">
        <v>0</v>
      </c>
      <c r="M308" s="154">
        <v>1</v>
      </c>
      <c r="N308" s="155">
        <f>Tabel6[[#This Row],[Bedrag 
excl. Btw  ]]/Tabel6[[#This Row],[Afschrijvings-
termijn]]</f>
        <v>0</v>
      </c>
      <c r="O308" s="157">
        <v>1</v>
      </c>
      <c r="P308" s="155">
        <f>Tabel6[[#This Row],[Afschrijvings-
kost ]]*Tabel6[[#This Row],[Bezetting tijdens opleidingsproject (%) ]]</f>
        <v>0</v>
      </c>
      <c r="Q308" s="143">
        <v>0</v>
      </c>
      <c r="R308" s="120">
        <v>1</v>
      </c>
      <c r="S308" s="121">
        <f>Tabel6[[#This Row],[Aanvaarde kosten]]/Tabel6[[#This Row],[Afschrijvings-
termijn  ]]</f>
        <v>0</v>
      </c>
      <c r="T308" s="122">
        <v>1</v>
      </c>
      <c r="U308" s="121">
        <f>Tabel6[[#This Row],[Afschrijvings-
kost  ]]*Tabel6[[#This Row],[Bezetting tijdens opleidingsproject (%)  ]]</f>
        <v>0</v>
      </c>
      <c r="V308" s="123">
        <f>Tabel6[[#This Row],[Factuurnummer]]</f>
        <v>0</v>
      </c>
      <c r="W308" s="124"/>
      <c r="X308" s="123"/>
    </row>
    <row r="309" spans="1:24" outlineLevel="1" x14ac:dyDescent="0.3">
      <c r="A309" s="135"/>
      <c r="B309" s="136">
        <v>0</v>
      </c>
      <c r="C309" s="137">
        <v>1</v>
      </c>
      <c r="D309" s="138">
        <f>Tabel6[[#This Row],[Bedrag excl. Btw]]/Tabel6[[#This Row],[Afschrijvings-
termijn ]]</f>
        <v>0</v>
      </c>
      <c r="E309" s="139">
        <v>1</v>
      </c>
      <c r="F309" s="141">
        <f>Tabel6[[#This Row],[Afschrijvings-
kost]]*Tabel6[[#This Row],[Bezetting tijdens opleidingsproject (%)]]</f>
        <v>0</v>
      </c>
      <c r="G309" s="151"/>
      <c r="H309" s="152"/>
      <c r="I309" s="153"/>
      <c r="J309" s="151"/>
      <c r="K309" s="151"/>
      <c r="L309" s="96">
        <v>0</v>
      </c>
      <c r="M309" s="154">
        <v>1</v>
      </c>
      <c r="N309" s="155">
        <f>Tabel6[[#This Row],[Bedrag 
excl. Btw  ]]/Tabel6[[#This Row],[Afschrijvings-
termijn]]</f>
        <v>0</v>
      </c>
      <c r="O309" s="157">
        <v>1</v>
      </c>
      <c r="P309" s="155">
        <f>Tabel6[[#This Row],[Afschrijvings-
kost ]]*Tabel6[[#This Row],[Bezetting tijdens opleidingsproject (%) ]]</f>
        <v>0</v>
      </c>
      <c r="Q309" s="143">
        <v>0</v>
      </c>
      <c r="R309" s="120">
        <v>1</v>
      </c>
      <c r="S309" s="121">
        <f>Tabel6[[#This Row],[Aanvaarde kosten]]/Tabel6[[#This Row],[Afschrijvings-
termijn  ]]</f>
        <v>0</v>
      </c>
      <c r="T309" s="122">
        <v>1</v>
      </c>
      <c r="U309" s="121">
        <f>Tabel6[[#This Row],[Afschrijvings-
kost  ]]*Tabel6[[#This Row],[Bezetting tijdens opleidingsproject (%)  ]]</f>
        <v>0</v>
      </c>
      <c r="V309" s="123">
        <f>Tabel6[[#This Row],[Factuurnummer]]</f>
        <v>0</v>
      </c>
      <c r="W309" s="124"/>
      <c r="X309" s="123"/>
    </row>
    <row r="310" spans="1:24" outlineLevel="1" x14ac:dyDescent="0.3">
      <c r="A310" s="135"/>
      <c r="B310" s="136">
        <v>0</v>
      </c>
      <c r="C310" s="137">
        <v>1</v>
      </c>
      <c r="D310" s="138">
        <f>Tabel6[[#This Row],[Bedrag excl. Btw]]/Tabel6[[#This Row],[Afschrijvings-
termijn ]]</f>
        <v>0</v>
      </c>
      <c r="E310" s="139">
        <v>1</v>
      </c>
      <c r="F310" s="141">
        <f>Tabel6[[#This Row],[Afschrijvings-
kost]]*Tabel6[[#This Row],[Bezetting tijdens opleidingsproject (%)]]</f>
        <v>0</v>
      </c>
      <c r="G310" s="151"/>
      <c r="H310" s="152"/>
      <c r="I310" s="153"/>
      <c r="J310" s="151"/>
      <c r="K310" s="151"/>
      <c r="L310" s="96">
        <v>0</v>
      </c>
      <c r="M310" s="154">
        <v>1</v>
      </c>
      <c r="N310" s="155">
        <f>Tabel6[[#This Row],[Bedrag 
excl. Btw  ]]/Tabel6[[#This Row],[Afschrijvings-
termijn]]</f>
        <v>0</v>
      </c>
      <c r="O310" s="157">
        <v>1</v>
      </c>
      <c r="P310" s="155">
        <f>Tabel6[[#This Row],[Afschrijvings-
kost ]]*Tabel6[[#This Row],[Bezetting tijdens opleidingsproject (%) ]]</f>
        <v>0</v>
      </c>
      <c r="Q310" s="143">
        <v>0</v>
      </c>
      <c r="R310" s="120">
        <v>1</v>
      </c>
      <c r="S310" s="121">
        <f>Tabel6[[#This Row],[Aanvaarde kosten]]/Tabel6[[#This Row],[Afschrijvings-
termijn  ]]</f>
        <v>0</v>
      </c>
      <c r="T310" s="122">
        <v>1</v>
      </c>
      <c r="U310" s="121">
        <f>Tabel6[[#This Row],[Afschrijvings-
kost  ]]*Tabel6[[#This Row],[Bezetting tijdens opleidingsproject (%)  ]]</f>
        <v>0</v>
      </c>
      <c r="V310" s="123">
        <f>Tabel6[[#This Row],[Factuurnummer]]</f>
        <v>0</v>
      </c>
      <c r="W310" s="124"/>
      <c r="X310" s="123"/>
    </row>
    <row r="311" spans="1:24" outlineLevel="1" x14ac:dyDescent="0.3">
      <c r="A311" s="135"/>
      <c r="B311" s="136">
        <v>0</v>
      </c>
      <c r="C311" s="137">
        <v>1</v>
      </c>
      <c r="D311" s="138">
        <f>Tabel6[[#This Row],[Bedrag excl. Btw]]/Tabel6[[#This Row],[Afschrijvings-
termijn ]]</f>
        <v>0</v>
      </c>
      <c r="E311" s="139">
        <v>1</v>
      </c>
      <c r="F311" s="141">
        <f>Tabel6[[#This Row],[Afschrijvings-
kost]]*Tabel6[[#This Row],[Bezetting tijdens opleidingsproject (%)]]</f>
        <v>0</v>
      </c>
      <c r="G311" s="151"/>
      <c r="H311" s="152"/>
      <c r="I311" s="153"/>
      <c r="J311" s="151"/>
      <c r="K311" s="151"/>
      <c r="L311" s="96">
        <v>0</v>
      </c>
      <c r="M311" s="154">
        <v>1</v>
      </c>
      <c r="N311" s="155">
        <f>Tabel6[[#This Row],[Bedrag 
excl. Btw  ]]/Tabel6[[#This Row],[Afschrijvings-
termijn]]</f>
        <v>0</v>
      </c>
      <c r="O311" s="157">
        <v>1</v>
      </c>
      <c r="P311" s="155">
        <f>Tabel6[[#This Row],[Afschrijvings-
kost ]]*Tabel6[[#This Row],[Bezetting tijdens opleidingsproject (%) ]]</f>
        <v>0</v>
      </c>
      <c r="Q311" s="143">
        <v>0</v>
      </c>
      <c r="R311" s="120">
        <v>1</v>
      </c>
      <c r="S311" s="121">
        <f>Tabel6[[#This Row],[Aanvaarde kosten]]/Tabel6[[#This Row],[Afschrijvings-
termijn  ]]</f>
        <v>0</v>
      </c>
      <c r="T311" s="122">
        <v>1</v>
      </c>
      <c r="U311" s="121">
        <f>Tabel6[[#This Row],[Afschrijvings-
kost  ]]*Tabel6[[#This Row],[Bezetting tijdens opleidingsproject (%)  ]]</f>
        <v>0</v>
      </c>
      <c r="V311" s="123">
        <f>Tabel6[[#This Row],[Factuurnummer]]</f>
        <v>0</v>
      </c>
      <c r="W311" s="124"/>
      <c r="X311" s="123"/>
    </row>
    <row r="312" spans="1:24" outlineLevel="1" x14ac:dyDescent="0.3">
      <c r="A312" s="135"/>
      <c r="B312" s="136">
        <v>0</v>
      </c>
      <c r="C312" s="137">
        <v>1</v>
      </c>
      <c r="D312" s="138">
        <f>Tabel6[[#This Row],[Bedrag excl. Btw]]/Tabel6[[#This Row],[Afschrijvings-
termijn ]]</f>
        <v>0</v>
      </c>
      <c r="E312" s="139">
        <v>1</v>
      </c>
      <c r="F312" s="141">
        <f>Tabel6[[#This Row],[Afschrijvings-
kost]]*Tabel6[[#This Row],[Bezetting tijdens opleidingsproject (%)]]</f>
        <v>0</v>
      </c>
      <c r="G312" s="151"/>
      <c r="H312" s="152"/>
      <c r="I312" s="153"/>
      <c r="J312" s="151"/>
      <c r="K312" s="151"/>
      <c r="L312" s="96">
        <v>0</v>
      </c>
      <c r="M312" s="154">
        <v>1</v>
      </c>
      <c r="N312" s="155">
        <f>Tabel6[[#This Row],[Bedrag 
excl. Btw  ]]/Tabel6[[#This Row],[Afschrijvings-
termijn]]</f>
        <v>0</v>
      </c>
      <c r="O312" s="157">
        <v>1</v>
      </c>
      <c r="P312" s="155">
        <f>Tabel6[[#This Row],[Afschrijvings-
kost ]]*Tabel6[[#This Row],[Bezetting tijdens opleidingsproject (%) ]]</f>
        <v>0</v>
      </c>
      <c r="Q312" s="143">
        <v>0</v>
      </c>
      <c r="R312" s="120">
        <v>1</v>
      </c>
      <c r="S312" s="121">
        <f>Tabel6[[#This Row],[Aanvaarde kosten]]/Tabel6[[#This Row],[Afschrijvings-
termijn  ]]</f>
        <v>0</v>
      </c>
      <c r="T312" s="122">
        <v>1</v>
      </c>
      <c r="U312" s="121">
        <f>Tabel6[[#This Row],[Afschrijvings-
kost  ]]*Tabel6[[#This Row],[Bezetting tijdens opleidingsproject (%)  ]]</f>
        <v>0</v>
      </c>
      <c r="V312" s="123">
        <f>Tabel6[[#This Row],[Factuurnummer]]</f>
        <v>0</v>
      </c>
      <c r="W312" s="124"/>
      <c r="X312" s="123"/>
    </row>
    <row r="313" spans="1:24" outlineLevel="1" x14ac:dyDescent="0.3">
      <c r="A313" s="135"/>
      <c r="B313" s="136">
        <v>0</v>
      </c>
      <c r="C313" s="137">
        <v>1</v>
      </c>
      <c r="D313" s="138">
        <f>Tabel6[[#This Row],[Bedrag excl. Btw]]/Tabel6[[#This Row],[Afschrijvings-
termijn ]]</f>
        <v>0</v>
      </c>
      <c r="E313" s="139">
        <v>1</v>
      </c>
      <c r="F313" s="141">
        <f>Tabel6[[#This Row],[Afschrijvings-
kost]]*Tabel6[[#This Row],[Bezetting tijdens opleidingsproject (%)]]</f>
        <v>0</v>
      </c>
      <c r="G313" s="151"/>
      <c r="H313" s="152"/>
      <c r="I313" s="153"/>
      <c r="J313" s="151"/>
      <c r="K313" s="151"/>
      <c r="L313" s="96">
        <v>0</v>
      </c>
      <c r="M313" s="154">
        <v>1</v>
      </c>
      <c r="N313" s="155">
        <f>Tabel6[[#This Row],[Bedrag 
excl. Btw  ]]/Tabel6[[#This Row],[Afschrijvings-
termijn]]</f>
        <v>0</v>
      </c>
      <c r="O313" s="157">
        <v>1</v>
      </c>
      <c r="P313" s="155">
        <f>Tabel6[[#This Row],[Afschrijvings-
kost ]]*Tabel6[[#This Row],[Bezetting tijdens opleidingsproject (%) ]]</f>
        <v>0</v>
      </c>
      <c r="Q313" s="143">
        <v>0</v>
      </c>
      <c r="R313" s="120">
        <v>1</v>
      </c>
      <c r="S313" s="121">
        <f>Tabel6[[#This Row],[Aanvaarde kosten]]/Tabel6[[#This Row],[Afschrijvings-
termijn  ]]</f>
        <v>0</v>
      </c>
      <c r="T313" s="122">
        <v>1</v>
      </c>
      <c r="U313" s="121">
        <f>Tabel6[[#This Row],[Afschrijvings-
kost  ]]*Tabel6[[#This Row],[Bezetting tijdens opleidingsproject (%)  ]]</f>
        <v>0</v>
      </c>
      <c r="V313" s="123">
        <f>Tabel6[[#This Row],[Factuurnummer]]</f>
        <v>0</v>
      </c>
      <c r="W313" s="124"/>
      <c r="X313" s="123"/>
    </row>
    <row r="314" spans="1:24" outlineLevel="1" x14ac:dyDescent="0.3">
      <c r="A314" s="135"/>
      <c r="B314" s="136">
        <v>0</v>
      </c>
      <c r="C314" s="137">
        <v>1</v>
      </c>
      <c r="D314" s="138">
        <f>Tabel6[[#This Row],[Bedrag excl. Btw]]/Tabel6[[#This Row],[Afschrijvings-
termijn ]]</f>
        <v>0</v>
      </c>
      <c r="E314" s="139">
        <v>1</v>
      </c>
      <c r="F314" s="141">
        <f>Tabel6[[#This Row],[Afschrijvings-
kost]]*Tabel6[[#This Row],[Bezetting tijdens opleidingsproject (%)]]</f>
        <v>0</v>
      </c>
      <c r="G314" s="151"/>
      <c r="H314" s="152"/>
      <c r="I314" s="153"/>
      <c r="J314" s="151"/>
      <c r="K314" s="151"/>
      <c r="L314" s="96">
        <v>0</v>
      </c>
      <c r="M314" s="154">
        <v>1</v>
      </c>
      <c r="N314" s="155">
        <f>Tabel6[[#This Row],[Bedrag 
excl. Btw  ]]/Tabel6[[#This Row],[Afschrijvings-
termijn]]</f>
        <v>0</v>
      </c>
      <c r="O314" s="157">
        <v>1</v>
      </c>
      <c r="P314" s="155">
        <f>Tabel6[[#This Row],[Afschrijvings-
kost ]]*Tabel6[[#This Row],[Bezetting tijdens opleidingsproject (%) ]]</f>
        <v>0</v>
      </c>
      <c r="Q314" s="143">
        <v>0</v>
      </c>
      <c r="R314" s="120">
        <v>1</v>
      </c>
      <c r="S314" s="121">
        <f>Tabel6[[#This Row],[Aanvaarde kosten]]/Tabel6[[#This Row],[Afschrijvings-
termijn  ]]</f>
        <v>0</v>
      </c>
      <c r="T314" s="122">
        <v>1</v>
      </c>
      <c r="U314" s="121">
        <f>Tabel6[[#This Row],[Afschrijvings-
kost  ]]*Tabel6[[#This Row],[Bezetting tijdens opleidingsproject (%)  ]]</f>
        <v>0</v>
      </c>
      <c r="V314" s="123">
        <f>Tabel6[[#This Row],[Factuurnummer]]</f>
        <v>0</v>
      </c>
      <c r="W314" s="124"/>
      <c r="X314" s="123"/>
    </row>
    <row r="315" spans="1:24" outlineLevel="1" x14ac:dyDescent="0.3">
      <c r="A315" s="135"/>
      <c r="B315" s="136">
        <v>0</v>
      </c>
      <c r="C315" s="137">
        <v>1</v>
      </c>
      <c r="D315" s="138">
        <f>Tabel6[[#This Row],[Bedrag excl. Btw]]/Tabel6[[#This Row],[Afschrijvings-
termijn ]]</f>
        <v>0</v>
      </c>
      <c r="E315" s="139">
        <v>1</v>
      </c>
      <c r="F315" s="141">
        <f>Tabel6[[#This Row],[Afschrijvings-
kost]]*Tabel6[[#This Row],[Bezetting tijdens opleidingsproject (%)]]</f>
        <v>0</v>
      </c>
      <c r="G315" s="151"/>
      <c r="H315" s="152"/>
      <c r="I315" s="153"/>
      <c r="J315" s="151"/>
      <c r="K315" s="151"/>
      <c r="L315" s="96">
        <v>0</v>
      </c>
      <c r="M315" s="154">
        <v>1</v>
      </c>
      <c r="N315" s="155">
        <f>Tabel6[[#This Row],[Bedrag 
excl. Btw  ]]/Tabel6[[#This Row],[Afschrijvings-
termijn]]</f>
        <v>0</v>
      </c>
      <c r="O315" s="157">
        <v>1</v>
      </c>
      <c r="P315" s="155">
        <f>Tabel6[[#This Row],[Afschrijvings-
kost ]]*Tabel6[[#This Row],[Bezetting tijdens opleidingsproject (%) ]]</f>
        <v>0</v>
      </c>
      <c r="Q315" s="143">
        <v>0</v>
      </c>
      <c r="R315" s="120">
        <v>1</v>
      </c>
      <c r="S315" s="121">
        <f>Tabel6[[#This Row],[Aanvaarde kosten]]/Tabel6[[#This Row],[Afschrijvings-
termijn  ]]</f>
        <v>0</v>
      </c>
      <c r="T315" s="122">
        <v>1</v>
      </c>
      <c r="U315" s="121">
        <f>Tabel6[[#This Row],[Afschrijvings-
kost  ]]*Tabel6[[#This Row],[Bezetting tijdens opleidingsproject (%)  ]]</f>
        <v>0</v>
      </c>
      <c r="V315" s="123">
        <f>Tabel6[[#This Row],[Factuurnummer]]</f>
        <v>0</v>
      </c>
      <c r="W315" s="124"/>
      <c r="X315" s="123"/>
    </row>
    <row r="316" spans="1:24" outlineLevel="1" x14ac:dyDescent="0.3">
      <c r="A316" s="135"/>
      <c r="B316" s="136">
        <v>0</v>
      </c>
      <c r="C316" s="137">
        <v>1</v>
      </c>
      <c r="D316" s="138">
        <f>Tabel6[[#This Row],[Bedrag excl. Btw]]/Tabel6[[#This Row],[Afschrijvings-
termijn ]]</f>
        <v>0</v>
      </c>
      <c r="E316" s="139">
        <v>1</v>
      </c>
      <c r="F316" s="141">
        <f>Tabel6[[#This Row],[Afschrijvings-
kost]]*Tabel6[[#This Row],[Bezetting tijdens opleidingsproject (%)]]</f>
        <v>0</v>
      </c>
      <c r="G316" s="151"/>
      <c r="H316" s="152"/>
      <c r="I316" s="153"/>
      <c r="J316" s="151"/>
      <c r="K316" s="151"/>
      <c r="L316" s="96">
        <v>0</v>
      </c>
      <c r="M316" s="154">
        <v>1</v>
      </c>
      <c r="N316" s="155">
        <f>Tabel6[[#This Row],[Bedrag 
excl. Btw  ]]/Tabel6[[#This Row],[Afschrijvings-
termijn]]</f>
        <v>0</v>
      </c>
      <c r="O316" s="157">
        <v>1</v>
      </c>
      <c r="P316" s="155">
        <f>Tabel6[[#This Row],[Afschrijvings-
kost ]]*Tabel6[[#This Row],[Bezetting tijdens opleidingsproject (%) ]]</f>
        <v>0</v>
      </c>
      <c r="Q316" s="143">
        <v>0</v>
      </c>
      <c r="R316" s="120">
        <v>1</v>
      </c>
      <c r="S316" s="121">
        <f>Tabel6[[#This Row],[Aanvaarde kosten]]/Tabel6[[#This Row],[Afschrijvings-
termijn  ]]</f>
        <v>0</v>
      </c>
      <c r="T316" s="122">
        <v>1</v>
      </c>
      <c r="U316" s="121">
        <f>Tabel6[[#This Row],[Afschrijvings-
kost  ]]*Tabel6[[#This Row],[Bezetting tijdens opleidingsproject (%)  ]]</f>
        <v>0</v>
      </c>
      <c r="V316" s="123">
        <f>Tabel6[[#This Row],[Factuurnummer]]</f>
        <v>0</v>
      </c>
      <c r="W316" s="124"/>
      <c r="X316" s="123"/>
    </row>
    <row r="317" spans="1:24" outlineLevel="1" x14ac:dyDescent="0.3">
      <c r="A317" s="135"/>
      <c r="B317" s="136">
        <v>0</v>
      </c>
      <c r="C317" s="137">
        <v>1</v>
      </c>
      <c r="D317" s="138">
        <f>Tabel6[[#This Row],[Bedrag excl. Btw]]/Tabel6[[#This Row],[Afschrijvings-
termijn ]]</f>
        <v>0</v>
      </c>
      <c r="E317" s="139">
        <v>1</v>
      </c>
      <c r="F317" s="141">
        <f>Tabel6[[#This Row],[Afschrijvings-
kost]]*Tabel6[[#This Row],[Bezetting tijdens opleidingsproject (%)]]</f>
        <v>0</v>
      </c>
      <c r="G317" s="151"/>
      <c r="H317" s="152"/>
      <c r="I317" s="153"/>
      <c r="J317" s="151"/>
      <c r="K317" s="151"/>
      <c r="L317" s="96">
        <v>0</v>
      </c>
      <c r="M317" s="154">
        <v>1</v>
      </c>
      <c r="N317" s="155">
        <f>Tabel6[[#This Row],[Bedrag 
excl. Btw  ]]/Tabel6[[#This Row],[Afschrijvings-
termijn]]</f>
        <v>0</v>
      </c>
      <c r="O317" s="157">
        <v>1</v>
      </c>
      <c r="P317" s="155">
        <f>Tabel6[[#This Row],[Afschrijvings-
kost ]]*Tabel6[[#This Row],[Bezetting tijdens opleidingsproject (%) ]]</f>
        <v>0</v>
      </c>
      <c r="Q317" s="143">
        <v>0</v>
      </c>
      <c r="R317" s="120">
        <v>1</v>
      </c>
      <c r="S317" s="121">
        <f>Tabel6[[#This Row],[Aanvaarde kosten]]/Tabel6[[#This Row],[Afschrijvings-
termijn  ]]</f>
        <v>0</v>
      </c>
      <c r="T317" s="122">
        <v>1</v>
      </c>
      <c r="U317" s="121">
        <f>Tabel6[[#This Row],[Afschrijvings-
kost  ]]*Tabel6[[#This Row],[Bezetting tijdens opleidingsproject (%)  ]]</f>
        <v>0</v>
      </c>
      <c r="V317" s="123">
        <f>Tabel6[[#This Row],[Factuurnummer]]</f>
        <v>0</v>
      </c>
      <c r="W317" s="124"/>
      <c r="X317" s="123"/>
    </row>
    <row r="318" spans="1:24" outlineLevel="1" x14ac:dyDescent="0.3">
      <c r="A318" s="135"/>
      <c r="B318" s="136">
        <v>0</v>
      </c>
      <c r="C318" s="137">
        <v>1</v>
      </c>
      <c r="D318" s="138">
        <f>Tabel6[[#This Row],[Bedrag excl. Btw]]/Tabel6[[#This Row],[Afschrijvings-
termijn ]]</f>
        <v>0</v>
      </c>
      <c r="E318" s="139">
        <v>1</v>
      </c>
      <c r="F318" s="141">
        <f>Tabel6[[#This Row],[Afschrijvings-
kost]]*Tabel6[[#This Row],[Bezetting tijdens opleidingsproject (%)]]</f>
        <v>0</v>
      </c>
      <c r="G318" s="151"/>
      <c r="H318" s="152"/>
      <c r="I318" s="153"/>
      <c r="J318" s="151"/>
      <c r="K318" s="151"/>
      <c r="L318" s="96">
        <v>0</v>
      </c>
      <c r="M318" s="154">
        <v>1</v>
      </c>
      <c r="N318" s="155">
        <f>Tabel6[[#This Row],[Bedrag 
excl. Btw  ]]/Tabel6[[#This Row],[Afschrijvings-
termijn]]</f>
        <v>0</v>
      </c>
      <c r="O318" s="157">
        <v>1</v>
      </c>
      <c r="P318" s="155">
        <f>Tabel6[[#This Row],[Afschrijvings-
kost ]]*Tabel6[[#This Row],[Bezetting tijdens opleidingsproject (%) ]]</f>
        <v>0</v>
      </c>
      <c r="Q318" s="143">
        <v>0</v>
      </c>
      <c r="R318" s="120">
        <v>1</v>
      </c>
      <c r="S318" s="121">
        <f>Tabel6[[#This Row],[Aanvaarde kosten]]/Tabel6[[#This Row],[Afschrijvings-
termijn  ]]</f>
        <v>0</v>
      </c>
      <c r="T318" s="122">
        <v>1</v>
      </c>
      <c r="U318" s="121">
        <f>Tabel6[[#This Row],[Afschrijvings-
kost  ]]*Tabel6[[#This Row],[Bezetting tijdens opleidingsproject (%)  ]]</f>
        <v>0</v>
      </c>
      <c r="V318" s="123">
        <f>Tabel6[[#This Row],[Factuurnummer]]</f>
        <v>0</v>
      </c>
      <c r="W318" s="124"/>
      <c r="X318" s="123"/>
    </row>
    <row r="319" spans="1:24" outlineLevel="1" x14ac:dyDescent="0.3">
      <c r="A319" s="135"/>
      <c r="B319" s="136">
        <v>0</v>
      </c>
      <c r="C319" s="137">
        <v>1</v>
      </c>
      <c r="D319" s="138">
        <f>Tabel6[[#This Row],[Bedrag excl. Btw]]/Tabel6[[#This Row],[Afschrijvings-
termijn ]]</f>
        <v>0</v>
      </c>
      <c r="E319" s="139">
        <v>1</v>
      </c>
      <c r="F319" s="141">
        <f>Tabel6[[#This Row],[Afschrijvings-
kost]]*Tabel6[[#This Row],[Bezetting tijdens opleidingsproject (%)]]</f>
        <v>0</v>
      </c>
      <c r="G319" s="151"/>
      <c r="H319" s="152"/>
      <c r="I319" s="153"/>
      <c r="J319" s="151"/>
      <c r="K319" s="151"/>
      <c r="L319" s="96">
        <v>0</v>
      </c>
      <c r="M319" s="154">
        <v>1</v>
      </c>
      <c r="N319" s="155">
        <f>Tabel6[[#This Row],[Bedrag 
excl. Btw  ]]/Tabel6[[#This Row],[Afschrijvings-
termijn]]</f>
        <v>0</v>
      </c>
      <c r="O319" s="157">
        <v>1</v>
      </c>
      <c r="P319" s="155">
        <f>Tabel6[[#This Row],[Afschrijvings-
kost ]]*Tabel6[[#This Row],[Bezetting tijdens opleidingsproject (%) ]]</f>
        <v>0</v>
      </c>
      <c r="Q319" s="143">
        <v>0</v>
      </c>
      <c r="R319" s="120">
        <v>1</v>
      </c>
      <c r="S319" s="121">
        <f>Tabel6[[#This Row],[Aanvaarde kosten]]/Tabel6[[#This Row],[Afschrijvings-
termijn  ]]</f>
        <v>0</v>
      </c>
      <c r="T319" s="122">
        <v>1</v>
      </c>
      <c r="U319" s="121">
        <f>Tabel6[[#This Row],[Afschrijvings-
kost  ]]*Tabel6[[#This Row],[Bezetting tijdens opleidingsproject (%)  ]]</f>
        <v>0</v>
      </c>
      <c r="V319" s="123">
        <f>Tabel6[[#This Row],[Factuurnummer]]</f>
        <v>0</v>
      </c>
      <c r="W319" s="124"/>
      <c r="X319" s="123"/>
    </row>
    <row r="320" spans="1:24" outlineLevel="1" x14ac:dyDescent="0.3">
      <c r="A320" s="135"/>
      <c r="B320" s="136">
        <v>0</v>
      </c>
      <c r="C320" s="137">
        <v>1</v>
      </c>
      <c r="D320" s="138">
        <f>Tabel6[[#This Row],[Bedrag excl. Btw]]/Tabel6[[#This Row],[Afschrijvings-
termijn ]]</f>
        <v>0</v>
      </c>
      <c r="E320" s="139">
        <v>1</v>
      </c>
      <c r="F320" s="141">
        <f>Tabel6[[#This Row],[Afschrijvings-
kost]]*Tabel6[[#This Row],[Bezetting tijdens opleidingsproject (%)]]</f>
        <v>0</v>
      </c>
      <c r="G320" s="151"/>
      <c r="H320" s="152"/>
      <c r="I320" s="153"/>
      <c r="J320" s="151"/>
      <c r="K320" s="151"/>
      <c r="L320" s="96">
        <v>0</v>
      </c>
      <c r="M320" s="154">
        <v>1</v>
      </c>
      <c r="N320" s="155">
        <f>Tabel6[[#This Row],[Bedrag 
excl. Btw  ]]/Tabel6[[#This Row],[Afschrijvings-
termijn]]</f>
        <v>0</v>
      </c>
      <c r="O320" s="157">
        <v>1</v>
      </c>
      <c r="P320" s="155">
        <f>Tabel6[[#This Row],[Afschrijvings-
kost ]]*Tabel6[[#This Row],[Bezetting tijdens opleidingsproject (%) ]]</f>
        <v>0</v>
      </c>
      <c r="Q320" s="143">
        <v>0</v>
      </c>
      <c r="R320" s="120">
        <v>1</v>
      </c>
      <c r="S320" s="121">
        <f>Tabel6[[#This Row],[Aanvaarde kosten]]/Tabel6[[#This Row],[Afschrijvings-
termijn  ]]</f>
        <v>0</v>
      </c>
      <c r="T320" s="122">
        <v>1</v>
      </c>
      <c r="U320" s="121">
        <f>Tabel6[[#This Row],[Afschrijvings-
kost  ]]*Tabel6[[#This Row],[Bezetting tijdens opleidingsproject (%)  ]]</f>
        <v>0</v>
      </c>
      <c r="V320" s="123">
        <f>Tabel6[[#This Row],[Factuurnummer]]</f>
        <v>0</v>
      </c>
      <c r="W320" s="124"/>
      <c r="X320" s="123"/>
    </row>
    <row r="321" spans="1:24" outlineLevel="1" x14ac:dyDescent="0.3">
      <c r="A321" s="135"/>
      <c r="B321" s="136">
        <v>0</v>
      </c>
      <c r="C321" s="137">
        <v>1</v>
      </c>
      <c r="D321" s="138">
        <f>Tabel6[[#This Row],[Bedrag excl. Btw]]/Tabel6[[#This Row],[Afschrijvings-
termijn ]]</f>
        <v>0</v>
      </c>
      <c r="E321" s="139">
        <v>1</v>
      </c>
      <c r="F321" s="141">
        <f>Tabel6[[#This Row],[Afschrijvings-
kost]]*Tabel6[[#This Row],[Bezetting tijdens opleidingsproject (%)]]</f>
        <v>0</v>
      </c>
      <c r="G321" s="151"/>
      <c r="H321" s="152"/>
      <c r="I321" s="153"/>
      <c r="J321" s="151"/>
      <c r="K321" s="151"/>
      <c r="L321" s="96">
        <v>0</v>
      </c>
      <c r="M321" s="154">
        <v>1</v>
      </c>
      <c r="N321" s="155">
        <f>Tabel6[[#This Row],[Bedrag 
excl. Btw  ]]/Tabel6[[#This Row],[Afschrijvings-
termijn]]</f>
        <v>0</v>
      </c>
      <c r="O321" s="157">
        <v>1</v>
      </c>
      <c r="P321" s="155">
        <f>Tabel6[[#This Row],[Afschrijvings-
kost ]]*Tabel6[[#This Row],[Bezetting tijdens opleidingsproject (%) ]]</f>
        <v>0</v>
      </c>
      <c r="Q321" s="143">
        <v>0</v>
      </c>
      <c r="R321" s="120">
        <v>1</v>
      </c>
      <c r="S321" s="121">
        <f>Tabel6[[#This Row],[Aanvaarde kosten]]/Tabel6[[#This Row],[Afschrijvings-
termijn  ]]</f>
        <v>0</v>
      </c>
      <c r="T321" s="122">
        <v>1</v>
      </c>
      <c r="U321" s="121">
        <f>Tabel6[[#This Row],[Afschrijvings-
kost  ]]*Tabel6[[#This Row],[Bezetting tijdens opleidingsproject (%)  ]]</f>
        <v>0</v>
      </c>
      <c r="V321" s="123">
        <f>Tabel6[[#This Row],[Factuurnummer]]</f>
        <v>0</v>
      </c>
      <c r="W321" s="124"/>
      <c r="X321" s="123"/>
    </row>
    <row r="322" spans="1:24" hidden="1" outlineLevel="1" x14ac:dyDescent="0.3">
      <c r="A322" s="135"/>
      <c r="B322" s="136">
        <v>0</v>
      </c>
      <c r="C322" s="137">
        <v>1</v>
      </c>
      <c r="D322" s="138">
        <f>Tabel6[[#This Row],[Bedrag excl. Btw]]/Tabel6[[#This Row],[Afschrijvings-
termijn ]]</f>
        <v>0</v>
      </c>
      <c r="E322" s="139">
        <v>1</v>
      </c>
      <c r="F322" s="141">
        <f>Tabel6[[#This Row],[Afschrijvings-
kost]]*Tabel6[[#This Row],[Bezetting tijdens opleidingsproject (%)]]</f>
        <v>0</v>
      </c>
      <c r="G322" s="151"/>
      <c r="H322" s="152"/>
      <c r="I322" s="153"/>
      <c r="J322" s="151"/>
      <c r="K322" s="151"/>
      <c r="L322" s="96">
        <v>0</v>
      </c>
      <c r="M322" s="154">
        <v>1</v>
      </c>
      <c r="N322" s="155">
        <f>Tabel6[[#This Row],[Bedrag 
excl. Btw  ]]/Tabel6[[#This Row],[Afschrijvings-
termijn]]</f>
        <v>0</v>
      </c>
      <c r="O322" s="157">
        <v>1</v>
      </c>
      <c r="P322" s="155">
        <f>Tabel6[[#This Row],[Afschrijvings-
kost ]]*Tabel6[[#This Row],[Bezetting tijdens opleidingsproject (%) ]]</f>
        <v>0</v>
      </c>
      <c r="Q322" s="143">
        <v>0</v>
      </c>
      <c r="R322" s="120">
        <v>1</v>
      </c>
      <c r="S322" s="121">
        <f>Tabel6[[#This Row],[Aanvaarde kosten]]/Tabel6[[#This Row],[Afschrijvings-
termijn  ]]</f>
        <v>0</v>
      </c>
      <c r="T322" s="122">
        <v>1</v>
      </c>
      <c r="U322" s="121">
        <f>Tabel6[[#This Row],[Afschrijvings-
kost  ]]*Tabel6[[#This Row],[Bezetting tijdens opleidingsproject (%)  ]]</f>
        <v>0</v>
      </c>
      <c r="V322" s="123">
        <f>Tabel6[[#This Row],[Factuurnummer]]</f>
        <v>0</v>
      </c>
      <c r="W322" s="124"/>
      <c r="X322" s="123"/>
    </row>
    <row r="323" spans="1:24" hidden="1" outlineLevel="1" x14ac:dyDescent="0.3">
      <c r="A323" s="135"/>
      <c r="B323" s="136">
        <v>0</v>
      </c>
      <c r="C323" s="137">
        <v>1</v>
      </c>
      <c r="D323" s="138">
        <f>Tabel6[[#This Row],[Bedrag excl. Btw]]/Tabel6[[#This Row],[Afschrijvings-
termijn ]]</f>
        <v>0</v>
      </c>
      <c r="E323" s="139">
        <v>1</v>
      </c>
      <c r="F323" s="141">
        <f>Tabel6[[#This Row],[Afschrijvings-
kost]]*Tabel6[[#This Row],[Bezetting tijdens opleidingsproject (%)]]</f>
        <v>0</v>
      </c>
      <c r="G323" s="151"/>
      <c r="H323" s="152"/>
      <c r="I323" s="153"/>
      <c r="J323" s="151"/>
      <c r="K323" s="151"/>
      <c r="L323" s="96">
        <v>0</v>
      </c>
      <c r="M323" s="154">
        <v>1</v>
      </c>
      <c r="N323" s="155">
        <f>Tabel6[[#This Row],[Bedrag 
excl. Btw  ]]/Tabel6[[#This Row],[Afschrijvings-
termijn]]</f>
        <v>0</v>
      </c>
      <c r="O323" s="157">
        <v>1</v>
      </c>
      <c r="P323" s="155">
        <f>Tabel6[[#This Row],[Afschrijvings-
kost ]]*Tabel6[[#This Row],[Bezetting tijdens opleidingsproject (%) ]]</f>
        <v>0</v>
      </c>
      <c r="Q323" s="143">
        <v>0</v>
      </c>
      <c r="R323" s="120">
        <v>1</v>
      </c>
      <c r="S323" s="121">
        <f>Tabel6[[#This Row],[Aanvaarde kosten]]/Tabel6[[#This Row],[Afschrijvings-
termijn  ]]</f>
        <v>0</v>
      </c>
      <c r="T323" s="122">
        <v>1</v>
      </c>
      <c r="U323" s="121">
        <f>Tabel6[[#This Row],[Afschrijvings-
kost  ]]*Tabel6[[#This Row],[Bezetting tijdens opleidingsproject (%)  ]]</f>
        <v>0</v>
      </c>
      <c r="V323" s="123">
        <f>Tabel6[[#This Row],[Factuurnummer]]</f>
        <v>0</v>
      </c>
      <c r="W323" s="124"/>
      <c r="X323" s="123"/>
    </row>
    <row r="324" spans="1:24" hidden="1" outlineLevel="1" x14ac:dyDescent="0.3">
      <c r="A324" s="135"/>
      <c r="B324" s="136">
        <v>0</v>
      </c>
      <c r="C324" s="137">
        <v>1</v>
      </c>
      <c r="D324" s="138">
        <f>Tabel6[[#This Row],[Bedrag excl. Btw]]/Tabel6[[#This Row],[Afschrijvings-
termijn ]]</f>
        <v>0</v>
      </c>
      <c r="E324" s="139">
        <v>1</v>
      </c>
      <c r="F324" s="141">
        <f>Tabel6[[#This Row],[Afschrijvings-
kost]]*Tabel6[[#This Row],[Bezetting tijdens opleidingsproject (%)]]</f>
        <v>0</v>
      </c>
      <c r="G324" s="151"/>
      <c r="H324" s="152"/>
      <c r="I324" s="153"/>
      <c r="J324" s="151"/>
      <c r="K324" s="151"/>
      <c r="L324" s="96">
        <v>0</v>
      </c>
      <c r="M324" s="154">
        <v>1</v>
      </c>
      <c r="N324" s="155">
        <f>Tabel6[[#This Row],[Bedrag 
excl. Btw  ]]/Tabel6[[#This Row],[Afschrijvings-
termijn]]</f>
        <v>0</v>
      </c>
      <c r="O324" s="157">
        <v>1</v>
      </c>
      <c r="P324" s="155">
        <f>Tabel6[[#This Row],[Afschrijvings-
kost ]]*Tabel6[[#This Row],[Bezetting tijdens opleidingsproject (%) ]]</f>
        <v>0</v>
      </c>
      <c r="Q324" s="143">
        <v>0</v>
      </c>
      <c r="R324" s="120">
        <v>1</v>
      </c>
      <c r="S324" s="121">
        <f>Tabel6[[#This Row],[Aanvaarde kosten]]/Tabel6[[#This Row],[Afschrijvings-
termijn  ]]</f>
        <v>0</v>
      </c>
      <c r="T324" s="122">
        <v>1</v>
      </c>
      <c r="U324" s="121">
        <f>Tabel6[[#This Row],[Afschrijvings-
kost  ]]*Tabel6[[#This Row],[Bezetting tijdens opleidingsproject (%)  ]]</f>
        <v>0</v>
      </c>
      <c r="V324" s="123">
        <f>Tabel6[[#This Row],[Factuurnummer]]</f>
        <v>0</v>
      </c>
      <c r="W324" s="124"/>
      <c r="X324" s="123"/>
    </row>
    <row r="325" spans="1:24" hidden="1" outlineLevel="1" x14ac:dyDescent="0.3">
      <c r="A325" s="135"/>
      <c r="B325" s="136">
        <v>0</v>
      </c>
      <c r="C325" s="137">
        <v>1</v>
      </c>
      <c r="D325" s="138">
        <f>Tabel6[[#This Row],[Bedrag excl. Btw]]/Tabel6[[#This Row],[Afschrijvings-
termijn ]]</f>
        <v>0</v>
      </c>
      <c r="E325" s="139">
        <v>1</v>
      </c>
      <c r="F325" s="141">
        <f>Tabel6[[#This Row],[Afschrijvings-
kost]]*Tabel6[[#This Row],[Bezetting tijdens opleidingsproject (%)]]</f>
        <v>0</v>
      </c>
      <c r="G325" s="151"/>
      <c r="H325" s="152"/>
      <c r="I325" s="153"/>
      <c r="J325" s="151"/>
      <c r="K325" s="151"/>
      <c r="L325" s="96">
        <v>0</v>
      </c>
      <c r="M325" s="154">
        <v>1</v>
      </c>
      <c r="N325" s="155">
        <f>Tabel6[[#This Row],[Bedrag 
excl. Btw  ]]/Tabel6[[#This Row],[Afschrijvings-
termijn]]</f>
        <v>0</v>
      </c>
      <c r="O325" s="157">
        <v>1</v>
      </c>
      <c r="P325" s="155">
        <f>Tabel6[[#This Row],[Afschrijvings-
kost ]]*Tabel6[[#This Row],[Bezetting tijdens opleidingsproject (%) ]]</f>
        <v>0</v>
      </c>
      <c r="Q325" s="143">
        <v>0</v>
      </c>
      <c r="R325" s="120">
        <v>1</v>
      </c>
      <c r="S325" s="121">
        <f>Tabel6[[#This Row],[Aanvaarde kosten]]/Tabel6[[#This Row],[Afschrijvings-
termijn  ]]</f>
        <v>0</v>
      </c>
      <c r="T325" s="122">
        <v>1</v>
      </c>
      <c r="U325" s="121">
        <f>Tabel6[[#This Row],[Afschrijvings-
kost  ]]*Tabel6[[#This Row],[Bezetting tijdens opleidingsproject (%)  ]]</f>
        <v>0</v>
      </c>
      <c r="V325" s="123">
        <f>Tabel6[[#This Row],[Factuurnummer]]</f>
        <v>0</v>
      </c>
      <c r="W325" s="124"/>
      <c r="X325" s="123"/>
    </row>
    <row r="326" spans="1:24" hidden="1" outlineLevel="1" x14ac:dyDescent="0.3">
      <c r="A326" s="135"/>
      <c r="B326" s="136">
        <v>0</v>
      </c>
      <c r="C326" s="137">
        <v>1</v>
      </c>
      <c r="D326" s="138">
        <f>Tabel6[[#This Row],[Bedrag excl. Btw]]/Tabel6[[#This Row],[Afschrijvings-
termijn ]]</f>
        <v>0</v>
      </c>
      <c r="E326" s="139">
        <v>1</v>
      </c>
      <c r="F326" s="141">
        <f>Tabel6[[#This Row],[Afschrijvings-
kost]]*Tabel6[[#This Row],[Bezetting tijdens opleidingsproject (%)]]</f>
        <v>0</v>
      </c>
      <c r="G326" s="151"/>
      <c r="H326" s="152"/>
      <c r="I326" s="153"/>
      <c r="J326" s="151"/>
      <c r="K326" s="151"/>
      <c r="L326" s="96">
        <v>0</v>
      </c>
      <c r="M326" s="154">
        <v>1</v>
      </c>
      <c r="N326" s="155">
        <f>Tabel6[[#This Row],[Bedrag 
excl. Btw  ]]/Tabel6[[#This Row],[Afschrijvings-
termijn]]</f>
        <v>0</v>
      </c>
      <c r="O326" s="157">
        <v>1</v>
      </c>
      <c r="P326" s="155">
        <f>Tabel6[[#This Row],[Afschrijvings-
kost ]]*Tabel6[[#This Row],[Bezetting tijdens opleidingsproject (%) ]]</f>
        <v>0</v>
      </c>
      <c r="Q326" s="143">
        <v>0</v>
      </c>
      <c r="R326" s="120">
        <v>1</v>
      </c>
      <c r="S326" s="121">
        <f>Tabel6[[#This Row],[Aanvaarde kosten]]/Tabel6[[#This Row],[Afschrijvings-
termijn  ]]</f>
        <v>0</v>
      </c>
      <c r="T326" s="122">
        <v>1</v>
      </c>
      <c r="U326" s="121">
        <f>Tabel6[[#This Row],[Afschrijvings-
kost  ]]*Tabel6[[#This Row],[Bezetting tijdens opleidingsproject (%)  ]]</f>
        <v>0</v>
      </c>
      <c r="V326" s="123">
        <f>Tabel6[[#This Row],[Factuurnummer]]</f>
        <v>0</v>
      </c>
      <c r="W326" s="124"/>
      <c r="X326" s="123"/>
    </row>
    <row r="327" spans="1:24" hidden="1" outlineLevel="1" x14ac:dyDescent="0.3">
      <c r="A327" s="135"/>
      <c r="B327" s="136">
        <v>0</v>
      </c>
      <c r="C327" s="137">
        <v>1</v>
      </c>
      <c r="D327" s="138">
        <f>Tabel6[[#This Row],[Bedrag excl. Btw]]/Tabel6[[#This Row],[Afschrijvings-
termijn ]]</f>
        <v>0</v>
      </c>
      <c r="E327" s="139">
        <v>1</v>
      </c>
      <c r="F327" s="141">
        <f>Tabel6[[#This Row],[Afschrijvings-
kost]]*Tabel6[[#This Row],[Bezetting tijdens opleidingsproject (%)]]</f>
        <v>0</v>
      </c>
      <c r="G327" s="151"/>
      <c r="H327" s="152"/>
      <c r="I327" s="153"/>
      <c r="J327" s="151"/>
      <c r="K327" s="151"/>
      <c r="L327" s="96">
        <v>0</v>
      </c>
      <c r="M327" s="154">
        <v>1</v>
      </c>
      <c r="N327" s="155">
        <f>Tabel6[[#This Row],[Bedrag 
excl. Btw  ]]/Tabel6[[#This Row],[Afschrijvings-
termijn]]</f>
        <v>0</v>
      </c>
      <c r="O327" s="157">
        <v>1</v>
      </c>
      <c r="P327" s="155">
        <f>Tabel6[[#This Row],[Afschrijvings-
kost ]]*Tabel6[[#This Row],[Bezetting tijdens opleidingsproject (%) ]]</f>
        <v>0</v>
      </c>
      <c r="Q327" s="143">
        <v>0</v>
      </c>
      <c r="R327" s="120">
        <v>1</v>
      </c>
      <c r="S327" s="121">
        <f>Tabel6[[#This Row],[Aanvaarde kosten]]/Tabel6[[#This Row],[Afschrijvings-
termijn  ]]</f>
        <v>0</v>
      </c>
      <c r="T327" s="122">
        <v>1</v>
      </c>
      <c r="U327" s="121">
        <f>Tabel6[[#This Row],[Afschrijvings-
kost  ]]*Tabel6[[#This Row],[Bezetting tijdens opleidingsproject (%)  ]]</f>
        <v>0</v>
      </c>
      <c r="V327" s="123">
        <f>Tabel6[[#This Row],[Factuurnummer]]</f>
        <v>0</v>
      </c>
      <c r="W327" s="124"/>
      <c r="X327" s="123"/>
    </row>
    <row r="328" spans="1:24" hidden="1" outlineLevel="1" x14ac:dyDescent="0.3">
      <c r="A328" s="135"/>
      <c r="B328" s="136">
        <v>0</v>
      </c>
      <c r="C328" s="137">
        <v>1</v>
      </c>
      <c r="D328" s="138">
        <f>Tabel6[[#This Row],[Bedrag excl. Btw]]/Tabel6[[#This Row],[Afschrijvings-
termijn ]]</f>
        <v>0</v>
      </c>
      <c r="E328" s="139">
        <v>1</v>
      </c>
      <c r="F328" s="141">
        <f>Tabel6[[#This Row],[Afschrijvings-
kost]]*Tabel6[[#This Row],[Bezetting tijdens opleidingsproject (%)]]</f>
        <v>0</v>
      </c>
      <c r="G328" s="151"/>
      <c r="H328" s="152"/>
      <c r="I328" s="153"/>
      <c r="J328" s="151"/>
      <c r="K328" s="151"/>
      <c r="L328" s="96">
        <v>0</v>
      </c>
      <c r="M328" s="154">
        <v>1</v>
      </c>
      <c r="N328" s="155">
        <f>Tabel6[[#This Row],[Bedrag 
excl. Btw  ]]/Tabel6[[#This Row],[Afschrijvings-
termijn]]</f>
        <v>0</v>
      </c>
      <c r="O328" s="157">
        <v>1</v>
      </c>
      <c r="P328" s="155">
        <f>Tabel6[[#This Row],[Afschrijvings-
kost ]]*Tabel6[[#This Row],[Bezetting tijdens opleidingsproject (%) ]]</f>
        <v>0</v>
      </c>
      <c r="Q328" s="143">
        <v>0</v>
      </c>
      <c r="R328" s="120">
        <v>1</v>
      </c>
      <c r="S328" s="121">
        <f>Tabel6[[#This Row],[Aanvaarde kosten]]/Tabel6[[#This Row],[Afschrijvings-
termijn  ]]</f>
        <v>0</v>
      </c>
      <c r="T328" s="122">
        <v>1</v>
      </c>
      <c r="U328" s="121">
        <f>Tabel6[[#This Row],[Afschrijvings-
kost  ]]*Tabel6[[#This Row],[Bezetting tijdens opleidingsproject (%)  ]]</f>
        <v>0</v>
      </c>
      <c r="V328" s="123">
        <f>Tabel6[[#This Row],[Factuurnummer]]</f>
        <v>0</v>
      </c>
      <c r="W328" s="124"/>
      <c r="X328" s="123"/>
    </row>
    <row r="329" spans="1:24" hidden="1" outlineLevel="1" x14ac:dyDescent="0.3">
      <c r="A329" s="135"/>
      <c r="B329" s="136">
        <v>0</v>
      </c>
      <c r="C329" s="137">
        <v>1</v>
      </c>
      <c r="D329" s="138">
        <f>Tabel6[[#This Row],[Bedrag excl. Btw]]/Tabel6[[#This Row],[Afschrijvings-
termijn ]]</f>
        <v>0</v>
      </c>
      <c r="E329" s="139">
        <v>1</v>
      </c>
      <c r="F329" s="141">
        <f>Tabel6[[#This Row],[Afschrijvings-
kost]]*Tabel6[[#This Row],[Bezetting tijdens opleidingsproject (%)]]</f>
        <v>0</v>
      </c>
      <c r="G329" s="151"/>
      <c r="H329" s="152"/>
      <c r="I329" s="153"/>
      <c r="J329" s="151"/>
      <c r="K329" s="151"/>
      <c r="L329" s="96">
        <v>0</v>
      </c>
      <c r="M329" s="154">
        <v>1</v>
      </c>
      <c r="N329" s="155">
        <f>Tabel6[[#This Row],[Bedrag 
excl. Btw  ]]/Tabel6[[#This Row],[Afschrijvings-
termijn]]</f>
        <v>0</v>
      </c>
      <c r="O329" s="157">
        <v>1</v>
      </c>
      <c r="P329" s="155">
        <f>Tabel6[[#This Row],[Afschrijvings-
kost ]]*Tabel6[[#This Row],[Bezetting tijdens opleidingsproject (%) ]]</f>
        <v>0</v>
      </c>
      <c r="Q329" s="143">
        <v>0</v>
      </c>
      <c r="R329" s="120">
        <v>1</v>
      </c>
      <c r="S329" s="121">
        <f>Tabel6[[#This Row],[Aanvaarde kosten]]/Tabel6[[#This Row],[Afschrijvings-
termijn  ]]</f>
        <v>0</v>
      </c>
      <c r="T329" s="122">
        <v>1</v>
      </c>
      <c r="U329" s="121">
        <f>Tabel6[[#This Row],[Afschrijvings-
kost  ]]*Tabel6[[#This Row],[Bezetting tijdens opleidingsproject (%)  ]]</f>
        <v>0</v>
      </c>
      <c r="V329" s="123">
        <f>Tabel6[[#This Row],[Factuurnummer]]</f>
        <v>0</v>
      </c>
      <c r="W329" s="124"/>
      <c r="X329" s="123"/>
    </row>
    <row r="330" spans="1:24" hidden="1" outlineLevel="1" x14ac:dyDescent="0.3">
      <c r="A330" s="135"/>
      <c r="B330" s="136">
        <v>0</v>
      </c>
      <c r="C330" s="137">
        <v>1</v>
      </c>
      <c r="D330" s="138">
        <f>Tabel6[[#This Row],[Bedrag excl. Btw]]/Tabel6[[#This Row],[Afschrijvings-
termijn ]]</f>
        <v>0</v>
      </c>
      <c r="E330" s="139">
        <v>1</v>
      </c>
      <c r="F330" s="141">
        <f>Tabel6[[#This Row],[Afschrijvings-
kost]]*Tabel6[[#This Row],[Bezetting tijdens opleidingsproject (%)]]</f>
        <v>0</v>
      </c>
      <c r="G330" s="151"/>
      <c r="H330" s="152"/>
      <c r="I330" s="153"/>
      <c r="J330" s="151"/>
      <c r="K330" s="151"/>
      <c r="L330" s="96">
        <v>0</v>
      </c>
      <c r="M330" s="154">
        <v>1</v>
      </c>
      <c r="N330" s="155">
        <f>Tabel6[[#This Row],[Bedrag 
excl. Btw  ]]/Tabel6[[#This Row],[Afschrijvings-
termijn]]</f>
        <v>0</v>
      </c>
      <c r="O330" s="157">
        <v>1</v>
      </c>
      <c r="P330" s="155">
        <f>Tabel6[[#This Row],[Afschrijvings-
kost ]]*Tabel6[[#This Row],[Bezetting tijdens opleidingsproject (%) ]]</f>
        <v>0</v>
      </c>
      <c r="Q330" s="143">
        <v>0</v>
      </c>
      <c r="R330" s="120">
        <v>1</v>
      </c>
      <c r="S330" s="121">
        <f>Tabel6[[#This Row],[Aanvaarde kosten]]/Tabel6[[#This Row],[Afschrijvings-
termijn  ]]</f>
        <v>0</v>
      </c>
      <c r="T330" s="122">
        <v>1</v>
      </c>
      <c r="U330" s="121">
        <f>Tabel6[[#This Row],[Afschrijvings-
kost  ]]*Tabel6[[#This Row],[Bezetting tijdens opleidingsproject (%)  ]]</f>
        <v>0</v>
      </c>
      <c r="V330" s="123">
        <f>Tabel6[[#This Row],[Factuurnummer]]</f>
        <v>0</v>
      </c>
      <c r="W330" s="124"/>
      <c r="X330" s="123"/>
    </row>
    <row r="331" spans="1:24" hidden="1" outlineLevel="1" x14ac:dyDescent="0.3">
      <c r="A331" s="135"/>
      <c r="B331" s="136">
        <v>0</v>
      </c>
      <c r="C331" s="137">
        <v>1</v>
      </c>
      <c r="D331" s="138">
        <f>Tabel6[[#This Row],[Bedrag excl. Btw]]/Tabel6[[#This Row],[Afschrijvings-
termijn ]]</f>
        <v>0</v>
      </c>
      <c r="E331" s="139">
        <v>1</v>
      </c>
      <c r="F331" s="141">
        <f>Tabel6[[#This Row],[Afschrijvings-
kost]]*Tabel6[[#This Row],[Bezetting tijdens opleidingsproject (%)]]</f>
        <v>0</v>
      </c>
      <c r="G331" s="151"/>
      <c r="H331" s="152"/>
      <c r="I331" s="153"/>
      <c r="J331" s="151"/>
      <c r="K331" s="151"/>
      <c r="L331" s="96">
        <v>0</v>
      </c>
      <c r="M331" s="154">
        <v>1</v>
      </c>
      <c r="N331" s="155">
        <f>Tabel6[[#This Row],[Bedrag 
excl. Btw  ]]/Tabel6[[#This Row],[Afschrijvings-
termijn]]</f>
        <v>0</v>
      </c>
      <c r="O331" s="157">
        <v>1</v>
      </c>
      <c r="P331" s="155">
        <f>Tabel6[[#This Row],[Afschrijvings-
kost ]]*Tabel6[[#This Row],[Bezetting tijdens opleidingsproject (%) ]]</f>
        <v>0</v>
      </c>
      <c r="Q331" s="143">
        <v>0</v>
      </c>
      <c r="R331" s="120">
        <v>1</v>
      </c>
      <c r="S331" s="121">
        <f>Tabel6[[#This Row],[Aanvaarde kosten]]/Tabel6[[#This Row],[Afschrijvings-
termijn  ]]</f>
        <v>0</v>
      </c>
      <c r="T331" s="122">
        <v>1</v>
      </c>
      <c r="U331" s="121">
        <f>Tabel6[[#This Row],[Afschrijvings-
kost  ]]*Tabel6[[#This Row],[Bezetting tijdens opleidingsproject (%)  ]]</f>
        <v>0</v>
      </c>
      <c r="V331" s="123">
        <f>Tabel6[[#This Row],[Factuurnummer]]</f>
        <v>0</v>
      </c>
      <c r="W331" s="124"/>
      <c r="X331" s="123"/>
    </row>
    <row r="332" spans="1:24" hidden="1" outlineLevel="1" x14ac:dyDescent="0.3">
      <c r="A332" s="135"/>
      <c r="B332" s="136">
        <v>0</v>
      </c>
      <c r="C332" s="137">
        <v>1</v>
      </c>
      <c r="D332" s="138">
        <f>Tabel6[[#This Row],[Bedrag excl. Btw]]/Tabel6[[#This Row],[Afschrijvings-
termijn ]]</f>
        <v>0</v>
      </c>
      <c r="E332" s="139">
        <v>1</v>
      </c>
      <c r="F332" s="141">
        <f>Tabel6[[#This Row],[Afschrijvings-
kost]]*Tabel6[[#This Row],[Bezetting tijdens opleidingsproject (%)]]</f>
        <v>0</v>
      </c>
      <c r="G332" s="151"/>
      <c r="H332" s="152"/>
      <c r="I332" s="153"/>
      <c r="J332" s="151"/>
      <c r="K332" s="151"/>
      <c r="L332" s="96">
        <v>0</v>
      </c>
      <c r="M332" s="154">
        <v>1</v>
      </c>
      <c r="N332" s="155">
        <f>Tabel6[[#This Row],[Bedrag 
excl. Btw  ]]/Tabel6[[#This Row],[Afschrijvings-
termijn]]</f>
        <v>0</v>
      </c>
      <c r="O332" s="157">
        <v>1</v>
      </c>
      <c r="P332" s="155">
        <f>Tabel6[[#This Row],[Afschrijvings-
kost ]]*Tabel6[[#This Row],[Bezetting tijdens opleidingsproject (%) ]]</f>
        <v>0</v>
      </c>
      <c r="Q332" s="143">
        <v>0</v>
      </c>
      <c r="R332" s="120">
        <v>1</v>
      </c>
      <c r="S332" s="121">
        <f>Tabel6[[#This Row],[Aanvaarde kosten]]/Tabel6[[#This Row],[Afschrijvings-
termijn  ]]</f>
        <v>0</v>
      </c>
      <c r="T332" s="122">
        <v>1</v>
      </c>
      <c r="U332" s="121">
        <f>Tabel6[[#This Row],[Afschrijvings-
kost  ]]*Tabel6[[#This Row],[Bezetting tijdens opleidingsproject (%)  ]]</f>
        <v>0</v>
      </c>
      <c r="V332" s="123">
        <f>Tabel6[[#This Row],[Factuurnummer]]</f>
        <v>0</v>
      </c>
      <c r="W332" s="124"/>
      <c r="X332" s="123"/>
    </row>
    <row r="333" spans="1:24" hidden="1" outlineLevel="1" x14ac:dyDescent="0.3">
      <c r="A333" s="135"/>
      <c r="B333" s="136">
        <v>0</v>
      </c>
      <c r="C333" s="137">
        <v>1</v>
      </c>
      <c r="D333" s="138">
        <f>Tabel6[[#This Row],[Bedrag excl. Btw]]/Tabel6[[#This Row],[Afschrijvings-
termijn ]]</f>
        <v>0</v>
      </c>
      <c r="E333" s="139">
        <v>1</v>
      </c>
      <c r="F333" s="141">
        <f>Tabel6[[#This Row],[Afschrijvings-
kost]]*Tabel6[[#This Row],[Bezetting tijdens opleidingsproject (%)]]</f>
        <v>0</v>
      </c>
      <c r="G333" s="151"/>
      <c r="H333" s="152"/>
      <c r="I333" s="153"/>
      <c r="J333" s="151"/>
      <c r="K333" s="151"/>
      <c r="L333" s="96">
        <v>0</v>
      </c>
      <c r="M333" s="154">
        <v>1</v>
      </c>
      <c r="N333" s="155">
        <f>Tabel6[[#This Row],[Bedrag 
excl. Btw  ]]/Tabel6[[#This Row],[Afschrijvings-
termijn]]</f>
        <v>0</v>
      </c>
      <c r="O333" s="157">
        <v>1</v>
      </c>
      <c r="P333" s="155">
        <f>Tabel6[[#This Row],[Afschrijvings-
kost ]]*Tabel6[[#This Row],[Bezetting tijdens opleidingsproject (%) ]]</f>
        <v>0</v>
      </c>
      <c r="Q333" s="143">
        <v>0</v>
      </c>
      <c r="R333" s="120">
        <v>1</v>
      </c>
      <c r="S333" s="121">
        <f>Tabel6[[#This Row],[Aanvaarde kosten]]/Tabel6[[#This Row],[Afschrijvings-
termijn  ]]</f>
        <v>0</v>
      </c>
      <c r="T333" s="122">
        <v>1</v>
      </c>
      <c r="U333" s="121">
        <f>Tabel6[[#This Row],[Afschrijvings-
kost  ]]*Tabel6[[#This Row],[Bezetting tijdens opleidingsproject (%)  ]]</f>
        <v>0</v>
      </c>
      <c r="V333" s="123">
        <f>Tabel6[[#This Row],[Factuurnummer]]</f>
        <v>0</v>
      </c>
      <c r="W333" s="124"/>
      <c r="X333" s="123"/>
    </row>
    <row r="334" spans="1:24" hidden="1" outlineLevel="1" x14ac:dyDescent="0.3">
      <c r="A334" s="135"/>
      <c r="B334" s="136">
        <v>0</v>
      </c>
      <c r="C334" s="137">
        <v>1</v>
      </c>
      <c r="D334" s="138">
        <f>Tabel6[[#This Row],[Bedrag excl. Btw]]/Tabel6[[#This Row],[Afschrijvings-
termijn ]]</f>
        <v>0</v>
      </c>
      <c r="E334" s="139">
        <v>1</v>
      </c>
      <c r="F334" s="141">
        <f>Tabel6[[#This Row],[Afschrijvings-
kost]]*Tabel6[[#This Row],[Bezetting tijdens opleidingsproject (%)]]</f>
        <v>0</v>
      </c>
      <c r="G334" s="151"/>
      <c r="H334" s="152"/>
      <c r="I334" s="153"/>
      <c r="J334" s="151"/>
      <c r="K334" s="151"/>
      <c r="L334" s="96">
        <v>0</v>
      </c>
      <c r="M334" s="154">
        <v>1</v>
      </c>
      <c r="N334" s="155">
        <f>Tabel6[[#This Row],[Bedrag 
excl. Btw  ]]/Tabel6[[#This Row],[Afschrijvings-
termijn]]</f>
        <v>0</v>
      </c>
      <c r="O334" s="157">
        <v>1</v>
      </c>
      <c r="P334" s="155">
        <f>Tabel6[[#This Row],[Afschrijvings-
kost ]]*Tabel6[[#This Row],[Bezetting tijdens opleidingsproject (%) ]]</f>
        <v>0</v>
      </c>
      <c r="Q334" s="143">
        <v>0</v>
      </c>
      <c r="R334" s="120">
        <v>1</v>
      </c>
      <c r="S334" s="121">
        <f>Tabel6[[#This Row],[Aanvaarde kosten]]/Tabel6[[#This Row],[Afschrijvings-
termijn  ]]</f>
        <v>0</v>
      </c>
      <c r="T334" s="122">
        <v>1</v>
      </c>
      <c r="U334" s="121">
        <f>Tabel6[[#This Row],[Afschrijvings-
kost  ]]*Tabel6[[#This Row],[Bezetting tijdens opleidingsproject (%)  ]]</f>
        <v>0</v>
      </c>
      <c r="V334" s="123">
        <f>Tabel6[[#This Row],[Factuurnummer]]</f>
        <v>0</v>
      </c>
      <c r="W334" s="124"/>
      <c r="X334" s="123"/>
    </row>
    <row r="335" spans="1:24" hidden="1" outlineLevel="1" x14ac:dyDescent="0.3">
      <c r="A335" s="135"/>
      <c r="B335" s="136">
        <v>0</v>
      </c>
      <c r="C335" s="137">
        <v>1</v>
      </c>
      <c r="D335" s="138">
        <f>Tabel6[[#This Row],[Bedrag excl. Btw]]/Tabel6[[#This Row],[Afschrijvings-
termijn ]]</f>
        <v>0</v>
      </c>
      <c r="E335" s="139">
        <v>1</v>
      </c>
      <c r="F335" s="141">
        <f>Tabel6[[#This Row],[Afschrijvings-
kost]]*Tabel6[[#This Row],[Bezetting tijdens opleidingsproject (%)]]</f>
        <v>0</v>
      </c>
      <c r="G335" s="151"/>
      <c r="H335" s="152"/>
      <c r="I335" s="153"/>
      <c r="J335" s="151"/>
      <c r="K335" s="151"/>
      <c r="L335" s="96">
        <v>0</v>
      </c>
      <c r="M335" s="154">
        <v>1</v>
      </c>
      <c r="N335" s="155">
        <f>Tabel6[[#This Row],[Bedrag 
excl. Btw  ]]/Tabel6[[#This Row],[Afschrijvings-
termijn]]</f>
        <v>0</v>
      </c>
      <c r="O335" s="157">
        <v>1</v>
      </c>
      <c r="P335" s="155">
        <f>Tabel6[[#This Row],[Afschrijvings-
kost ]]*Tabel6[[#This Row],[Bezetting tijdens opleidingsproject (%) ]]</f>
        <v>0</v>
      </c>
      <c r="Q335" s="143">
        <v>0</v>
      </c>
      <c r="R335" s="120">
        <v>1</v>
      </c>
      <c r="S335" s="121">
        <f>Tabel6[[#This Row],[Aanvaarde kosten]]/Tabel6[[#This Row],[Afschrijvings-
termijn  ]]</f>
        <v>0</v>
      </c>
      <c r="T335" s="122">
        <v>1</v>
      </c>
      <c r="U335" s="121">
        <f>Tabel6[[#This Row],[Afschrijvings-
kost  ]]*Tabel6[[#This Row],[Bezetting tijdens opleidingsproject (%)  ]]</f>
        <v>0</v>
      </c>
      <c r="V335" s="123">
        <f>Tabel6[[#This Row],[Factuurnummer]]</f>
        <v>0</v>
      </c>
      <c r="W335" s="124"/>
      <c r="X335" s="123"/>
    </row>
    <row r="336" spans="1:24" hidden="1" outlineLevel="1" x14ac:dyDescent="0.3">
      <c r="A336" s="135"/>
      <c r="B336" s="136">
        <v>0</v>
      </c>
      <c r="C336" s="137">
        <v>1</v>
      </c>
      <c r="D336" s="138">
        <f>Tabel6[[#This Row],[Bedrag excl. Btw]]/Tabel6[[#This Row],[Afschrijvings-
termijn ]]</f>
        <v>0</v>
      </c>
      <c r="E336" s="139">
        <v>1</v>
      </c>
      <c r="F336" s="141">
        <f>Tabel6[[#This Row],[Afschrijvings-
kost]]*Tabel6[[#This Row],[Bezetting tijdens opleidingsproject (%)]]</f>
        <v>0</v>
      </c>
      <c r="G336" s="151"/>
      <c r="H336" s="152"/>
      <c r="I336" s="153"/>
      <c r="J336" s="151"/>
      <c r="K336" s="151"/>
      <c r="L336" s="96">
        <v>0</v>
      </c>
      <c r="M336" s="154">
        <v>1</v>
      </c>
      <c r="N336" s="155">
        <f>Tabel6[[#This Row],[Bedrag 
excl. Btw  ]]/Tabel6[[#This Row],[Afschrijvings-
termijn]]</f>
        <v>0</v>
      </c>
      <c r="O336" s="157">
        <v>1</v>
      </c>
      <c r="P336" s="155">
        <f>Tabel6[[#This Row],[Afschrijvings-
kost ]]*Tabel6[[#This Row],[Bezetting tijdens opleidingsproject (%) ]]</f>
        <v>0</v>
      </c>
      <c r="Q336" s="143">
        <v>0</v>
      </c>
      <c r="R336" s="120">
        <v>1</v>
      </c>
      <c r="S336" s="121">
        <f>Tabel6[[#This Row],[Aanvaarde kosten]]/Tabel6[[#This Row],[Afschrijvings-
termijn  ]]</f>
        <v>0</v>
      </c>
      <c r="T336" s="122">
        <v>1</v>
      </c>
      <c r="U336" s="121">
        <f>Tabel6[[#This Row],[Afschrijvings-
kost  ]]*Tabel6[[#This Row],[Bezetting tijdens opleidingsproject (%)  ]]</f>
        <v>0</v>
      </c>
      <c r="V336" s="123">
        <f>Tabel6[[#This Row],[Factuurnummer]]</f>
        <v>0</v>
      </c>
      <c r="W336" s="124"/>
      <c r="X336" s="123"/>
    </row>
    <row r="337" spans="1:24" hidden="1" outlineLevel="1" x14ac:dyDescent="0.3">
      <c r="A337" s="135"/>
      <c r="B337" s="136">
        <v>0</v>
      </c>
      <c r="C337" s="137">
        <v>1</v>
      </c>
      <c r="D337" s="138">
        <f>Tabel6[[#This Row],[Bedrag excl. Btw]]/Tabel6[[#This Row],[Afschrijvings-
termijn ]]</f>
        <v>0</v>
      </c>
      <c r="E337" s="139">
        <v>1</v>
      </c>
      <c r="F337" s="141">
        <f>Tabel6[[#This Row],[Afschrijvings-
kost]]*Tabel6[[#This Row],[Bezetting tijdens opleidingsproject (%)]]</f>
        <v>0</v>
      </c>
      <c r="G337" s="151"/>
      <c r="H337" s="152"/>
      <c r="I337" s="153"/>
      <c r="J337" s="151"/>
      <c r="K337" s="151"/>
      <c r="L337" s="96">
        <v>0</v>
      </c>
      <c r="M337" s="154">
        <v>1</v>
      </c>
      <c r="N337" s="155">
        <f>Tabel6[[#This Row],[Bedrag 
excl. Btw  ]]/Tabel6[[#This Row],[Afschrijvings-
termijn]]</f>
        <v>0</v>
      </c>
      <c r="O337" s="157">
        <v>1</v>
      </c>
      <c r="P337" s="155">
        <f>Tabel6[[#This Row],[Afschrijvings-
kost ]]*Tabel6[[#This Row],[Bezetting tijdens opleidingsproject (%) ]]</f>
        <v>0</v>
      </c>
      <c r="Q337" s="143">
        <v>0</v>
      </c>
      <c r="R337" s="120">
        <v>1</v>
      </c>
      <c r="S337" s="121">
        <f>Tabel6[[#This Row],[Aanvaarde kosten]]/Tabel6[[#This Row],[Afschrijvings-
termijn  ]]</f>
        <v>0</v>
      </c>
      <c r="T337" s="122">
        <v>1</v>
      </c>
      <c r="U337" s="121">
        <f>Tabel6[[#This Row],[Afschrijvings-
kost  ]]*Tabel6[[#This Row],[Bezetting tijdens opleidingsproject (%)  ]]</f>
        <v>0</v>
      </c>
      <c r="V337" s="123">
        <f>Tabel6[[#This Row],[Factuurnummer]]</f>
        <v>0</v>
      </c>
      <c r="W337" s="124"/>
      <c r="X337" s="123"/>
    </row>
    <row r="338" spans="1:24" hidden="1" outlineLevel="1" x14ac:dyDescent="0.3">
      <c r="A338" s="135"/>
      <c r="B338" s="136">
        <v>0</v>
      </c>
      <c r="C338" s="137">
        <v>1</v>
      </c>
      <c r="D338" s="138">
        <f>Tabel6[[#This Row],[Bedrag excl. Btw]]/Tabel6[[#This Row],[Afschrijvings-
termijn ]]</f>
        <v>0</v>
      </c>
      <c r="E338" s="139">
        <v>1</v>
      </c>
      <c r="F338" s="141">
        <f>Tabel6[[#This Row],[Afschrijvings-
kost]]*Tabel6[[#This Row],[Bezetting tijdens opleidingsproject (%)]]</f>
        <v>0</v>
      </c>
      <c r="G338" s="151"/>
      <c r="H338" s="152"/>
      <c r="I338" s="153"/>
      <c r="J338" s="151"/>
      <c r="K338" s="151"/>
      <c r="L338" s="96">
        <v>0</v>
      </c>
      <c r="M338" s="154">
        <v>1</v>
      </c>
      <c r="N338" s="155">
        <f>Tabel6[[#This Row],[Bedrag 
excl. Btw  ]]/Tabel6[[#This Row],[Afschrijvings-
termijn]]</f>
        <v>0</v>
      </c>
      <c r="O338" s="157">
        <v>1</v>
      </c>
      <c r="P338" s="155">
        <f>Tabel6[[#This Row],[Afschrijvings-
kost ]]*Tabel6[[#This Row],[Bezetting tijdens opleidingsproject (%) ]]</f>
        <v>0</v>
      </c>
      <c r="Q338" s="143">
        <v>0</v>
      </c>
      <c r="R338" s="120">
        <v>1</v>
      </c>
      <c r="S338" s="121">
        <f>Tabel6[[#This Row],[Aanvaarde kosten]]/Tabel6[[#This Row],[Afschrijvings-
termijn  ]]</f>
        <v>0</v>
      </c>
      <c r="T338" s="122">
        <v>1</v>
      </c>
      <c r="U338" s="121">
        <f>Tabel6[[#This Row],[Afschrijvings-
kost  ]]*Tabel6[[#This Row],[Bezetting tijdens opleidingsproject (%)  ]]</f>
        <v>0</v>
      </c>
      <c r="V338" s="123">
        <f>Tabel6[[#This Row],[Factuurnummer]]</f>
        <v>0</v>
      </c>
      <c r="W338" s="124"/>
      <c r="X338" s="123"/>
    </row>
    <row r="339" spans="1:24" hidden="1" outlineLevel="1" x14ac:dyDescent="0.3">
      <c r="A339" s="135"/>
      <c r="B339" s="136">
        <v>0</v>
      </c>
      <c r="C339" s="137">
        <v>1</v>
      </c>
      <c r="D339" s="138">
        <f>Tabel6[[#This Row],[Bedrag excl. Btw]]/Tabel6[[#This Row],[Afschrijvings-
termijn ]]</f>
        <v>0</v>
      </c>
      <c r="E339" s="139">
        <v>1</v>
      </c>
      <c r="F339" s="141">
        <f>Tabel6[[#This Row],[Afschrijvings-
kost]]*Tabel6[[#This Row],[Bezetting tijdens opleidingsproject (%)]]</f>
        <v>0</v>
      </c>
      <c r="G339" s="151"/>
      <c r="H339" s="152"/>
      <c r="I339" s="153"/>
      <c r="J339" s="151"/>
      <c r="K339" s="151"/>
      <c r="L339" s="96">
        <v>0</v>
      </c>
      <c r="M339" s="154">
        <v>1</v>
      </c>
      <c r="N339" s="155">
        <f>Tabel6[[#This Row],[Bedrag 
excl. Btw  ]]/Tabel6[[#This Row],[Afschrijvings-
termijn]]</f>
        <v>0</v>
      </c>
      <c r="O339" s="157">
        <v>1</v>
      </c>
      <c r="P339" s="155">
        <f>Tabel6[[#This Row],[Afschrijvings-
kost ]]*Tabel6[[#This Row],[Bezetting tijdens opleidingsproject (%) ]]</f>
        <v>0</v>
      </c>
      <c r="Q339" s="143">
        <v>0</v>
      </c>
      <c r="R339" s="120">
        <v>1</v>
      </c>
      <c r="S339" s="121">
        <f>Tabel6[[#This Row],[Aanvaarde kosten]]/Tabel6[[#This Row],[Afschrijvings-
termijn  ]]</f>
        <v>0</v>
      </c>
      <c r="T339" s="122">
        <v>1</v>
      </c>
      <c r="U339" s="121">
        <f>Tabel6[[#This Row],[Afschrijvings-
kost  ]]*Tabel6[[#This Row],[Bezetting tijdens opleidingsproject (%)  ]]</f>
        <v>0</v>
      </c>
      <c r="V339" s="123">
        <f>Tabel6[[#This Row],[Factuurnummer]]</f>
        <v>0</v>
      </c>
      <c r="W339" s="124"/>
      <c r="X339" s="123"/>
    </row>
    <row r="340" spans="1:24" hidden="1" outlineLevel="1" x14ac:dyDescent="0.3">
      <c r="A340" s="135"/>
      <c r="B340" s="136">
        <v>0</v>
      </c>
      <c r="C340" s="137">
        <v>1</v>
      </c>
      <c r="D340" s="138">
        <f>Tabel6[[#This Row],[Bedrag excl. Btw]]/Tabel6[[#This Row],[Afschrijvings-
termijn ]]</f>
        <v>0</v>
      </c>
      <c r="E340" s="139">
        <v>1</v>
      </c>
      <c r="F340" s="141">
        <f>Tabel6[[#This Row],[Afschrijvings-
kost]]*Tabel6[[#This Row],[Bezetting tijdens opleidingsproject (%)]]</f>
        <v>0</v>
      </c>
      <c r="G340" s="151"/>
      <c r="H340" s="152"/>
      <c r="I340" s="153"/>
      <c r="J340" s="151"/>
      <c r="K340" s="151"/>
      <c r="L340" s="96">
        <v>0</v>
      </c>
      <c r="M340" s="154">
        <v>1</v>
      </c>
      <c r="N340" s="155">
        <f>Tabel6[[#This Row],[Bedrag 
excl. Btw  ]]/Tabel6[[#This Row],[Afschrijvings-
termijn]]</f>
        <v>0</v>
      </c>
      <c r="O340" s="157">
        <v>1</v>
      </c>
      <c r="P340" s="155">
        <f>Tabel6[[#This Row],[Afschrijvings-
kost ]]*Tabel6[[#This Row],[Bezetting tijdens opleidingsproject (%) ]]</f>
        <v>0</v>
      </c>
      <c r="Q340" s="143">
        <v>0</v>
      </c>
      <c r="R340" s="120">
        <v>1</v>
      </c>
      <c r="S340" s="121">
        <f>Tabel6[[#This Row],[Aanvaarde kosten]]/Tabel6[[#This Row],[Afschrijvings-
termijn  ]]</f>
        <v>0</v>
      </c>
      <c r="T340" s="122">
        <v>1</v>
      </c>
      <c r="U340" s="121">
        <f>Tabel6[[#This Row],[Afschrijvings-
kost  ]]*Tabel6[[#This Row],[Bezetting tijdens opleidingsproject (%)  ]]</f>
        <v>0</v>
      </c>
      <c r="V340" s="123">
        <f>Tabel6[[#This Row],[Factuurnummer]]</f>
        <v>0</v>
      </c>
      <c r="W340" s="124"/>
      <c r="X340" s="123"/>
    </row>
    <row r="341" spans="1:24" hidden="1" outlineLevel="1" x14ac:dyDescent="0.3">
      <c r="A341" s="135"/>
      <c r="B341" s="136">
        <v>0</v>
      </c>
      <c r="C341" s="137">
        <v>1</v>
      </c>
      <c r="D341" s="138">
        <f>Tabel6[[#This Row],[Bedrag excl. Btw]]/Tabel6[[#This Row],[Afschrijvings-
termijn ]]</f>
        <v>0</v>
      </c>
      <c r="E341" s="139">
        <v>1</v>
      </c>
      <c r="F341" s="141">
        <f>Tabel6[[#This Row],[Afschrijvings-
kost]]*Tabel6[[#This Row],[Bezetting tijdens opleidingsproject (%)]]</f>
        <v>0</v>
      </c>
      <c r="G341" s="151"/>
      <c r="H341" s="152"/>
      <c r="I341" s="153"/>
      <c r="J341" s="151"/>
      <c r="K341" s="151"/>
      <c r="L341" s="96">
        <v>0</v>
      </c>
      <c r="M341" s="154">
        <v>1</v>
      </c>
      <c r="N341" s="155">
        <f>Tabel6[[#This Row],[Bedrag 
excl. Btw  ]]/Tabel6[[#This Row],[Afschrijvings-
termijn]]</f>
        <v>0</v>
      </c>
      <c r="O341" s="157">
        <v>1</v>
      </c>
      <c r="P341" s="155">
        <f>Tabel6[[#This Row],[Afschrijvings-
kost ]]*Tabel6[[#This Row],[Bezetting tijdens opleidingsproject (%) ]]</f>
        <v>0</v>
      </c>
      <c r="Q341" s="143">
        <v>0</v>
      </c>
      <c r="R341" s="120">
        <v>1</v>
      </c>
      <c r="S341" s="121">
        <f>Tabel6[[#This Row],[Aanvaarde kosten]]/Tabel6[[#This Row],[Afschrijvings-
termijn  ]]</f>
        <v>0</v>
      </c>
      <c r="T341" s="122">
        <v>1</v>
      </c>
      <c r="U341" s="121">
        <f>Tabel6[[#This Row],[Afschrijvings-
kost  ]]*Tabel6[[#This Row],[Bezetting tijdens opleidingsproject (%)  ]]</f>
        <v>0</v>
      </c>
      <c r="V341" s="123">
        <f>Tabel6[[#This Row],[Factuurnummer]]</f>
        <v>0</v>
      </c>
      <c r="W341" s="124"/>
      <c r="X341" s="123"/>
    </row>
    <row r="342" spans="1:24" hidden="1" outlineLevel="1" x14ac:dyDescent="0.3">
      <c r="A342" s="135"/>
      <c r="B342" s="136">
        <v>0</v>
      </c>
      <c r="C342" s="137">
        <v>1</v>
      </c>
      <c r="D342" s="138">
        <f>Tabel6[[#This Row],[Bedrag excl. Btw]]/Tabel6[[#This Row],[Afschrijvings-
termijn ]]</f>
        <v>0</v>
      </c>
      <c r="E342" s="139">
        <v>1</v>
      </c>
      <c r="F342" s="141">
        <f>Tabel6[[#This Row],[Afschrijvings-
kost]]*Tabel6[[#This Row],[Bezetting tijdens opleidingsproject (%)]]</f>
        <v>0</v>
      </c>
      <c r="G342" s="151"/>
      <c r="H342" s="152"/>
      <c r="I342" s="153"/>
      <c r="J342" s="151"/>
      <c r="K342" s="151"/>
      <c r="L342" s="96">
        <v>0</v>
      </c>
      <c r="M342" s="154">
        <v>1</v>
      </c>
      <c r="N342" s="155">
        <f>Tabel6[[#This Row],[Bedrag 
excl. Btw  ]]/Tabel6[[#This Row],[Afschrijvings-
termijn]]</f>
        <v>0</v>
      </c>
      <c r="O342" s="157">
        <v>1</v>
      </c>
      <c r="P342" s="155">
        <f>Tabel6[[#This Row],[Afschrijvings-
kost ]]*Tabel6[[#This Row],[Bezetting tijdens opleidingsproject (%) ]]</f>
        <v>0</v>
      </c>
      <c r="Q342" s="143">
        <v>0</v>
      </c>
      <c r="R342" s="120">
        <v>1</v>
      </c>
      <c r="S342" s="121">
        <f>Tabel6[[#This Row],[Aanvaarde kosten]]/Tabel6[[#This Row],[Afschrijvings-
termijn  ]]</f>
        <v>0</v>
      </c>
      <c r="T342" s="122">
        <v>1</v>
      </c>
      <c r="U342" s="121">
        <f>Tabel6[[#This Row],[Afschrijvings-
kost  ]]*Tabel6[[#This Row],[Bezetting tijdens opleidingsproject (%)  ]]</f>
        <v>0</v>
      </c>
      <c r="V342" s="123">
        <f>Tabel6[[#This Row],[Factuurnummer]]</f>
        <v>0</v>
      </c>
      <c r="W342" s="124"/>
      <c r="X342" s="123"/>
    </row>
    <row r="343" spans="1:24" hidden="1" outlineLevel="1" x14ac:dyDescent="0.3">
      <c r="A343" s="135"/>
      <c r="B343" s="136">
        <v>0</v>
      </c>
      <c r="C343" s="137">
        <v>1</v>
      </c>
      <c r="D343" s="138">
        <f>Tabel6[[#This Row],[Bedrag excl. Btw]]/Tabel6[[#This Row],[Afschrijvings-
termijn ]]</f>
        <v>0</v>
      </c>
      <c r="E343" s="139">
        <v>1</v>
      </c>
      <c r="F343" s="141">
        <f>Tabel6[[#This Row],[Afschrijvings-
kost]]*Tabel6[[#This Row],[Bezetting tijdens opleidingsproject (%)]]</f>
        <v>0</v>
      </c>
      <c r="G343" s="151"/>
      <c r="H343" s="152"/>
      <c r="I343" s="153"/>
      <c r="J343" s="151"/>
      <c r="K343" s="151"/>
      <c r="L343" s="96">
        <v>0</v>
      </c>
      <c r="M343" s="154">
        <v>1</v>
      </c>
      <c r="N343" s="155">
        <f>Tabel6[[#This Row],[Bedrag 
excl. Btw  ]]/Tabel6[[#This Row],[Afschrijvings-
termijn]]</f>
        <v>0</v>
      </c>
      <c r="O343" s="157">
        <v>1</v>
      </c>
      <c r="P343" s="155">
        <f>Tabel6[[#This Row],[Afschrijvings-
kost ]]*Tabel6[[#This Row],[Bezetting tijdens opleidingsproject (%) ]]</f>
        <v>0</v>
      </c>
      <c r="Q343" s="143">
        <v>0</v>
      </c>
      <c r="R343" s="120">
        <v>1</v>
      </c>
      <c r="S343" s="121">
        <f>Tabel6[[#This Row],[Aanvaarde kosten]]/Tabel6[[#This Row],[Afschrijvings-
termijn  ]]</f>
        <v>0</v>
      </c>
      <c r="T343" s="122">
        <v>1</v>
      </c>
      <c r="U343" s="121">
        <f>Tabel6[[#This Row],[Afschrijvings-
kost  ]]*Tabel6[[#This Row],[Bezetting tijdens opleidingsproject (%)  ]]</f>
        <v>0</v>
      </c>
      <c r="V343" s="123">
        <f>Tabel6[[#This Row],[Factuurnummer]]</f>
        <v>0</v>
      </c>
      <c r="W343" s="124"/>
      <c r="X343" s="123"/>
    </row>
    <row r="344" spans="1:24" hidden="1" outlineLevel="1" x14ac:dyDescent="0.3">
      <c r="A344" s="135"/>
      <c r="B344" s="136">
        <v>0</v>
      </c>
      <c r="C344" s="137">
        <v>1</v>
      </c>
      <c r="D344" s="138">
        <f>Tabel6[[#This Row],[Bedrag excl. Btw]]/Tabel6[[#This Row],[Afschrijvings-
termijn ]]</f>
        <v>0</v>
      </c>
      <c r="E344" s="139">
        <v>1</v>
      </c>
      <c r="F344" s="141">
        <f>Tabel6[[#This Row],[Afschrijvings-
kost]]*Tabel6[[#This Row],[Bezetting tijdens opleidingsproject (%)]]</f>
        <v>0</v>
      </c>
      <c r="G344" s="151"/>
      <c r="H344" s="152"/>
      <c r="I344" s="153"/>
      <c r="J344" s="151"/>
      <c r="K344" s="151"/>
      <c r="L344" s="96">
        <v>0</v>
      </c>
      <c r="M344" s="154">
        <v>1</v>
      </c>
      <c r="N344" s="155">
        <f>Tabel6[[#This Row],[Bedrag 
excl. Btw  ]]/Tabel6[[#This Row],[Afschrijvings-
termijn]]</f>
        <v>0</v>
      </c>
      <c r="O344" s="157">
        <v>1</v>
      </c>
      <c r="P344" s="155">
        <f>Tabel6[[#This Row],[Afschrijvings-
kost ]]*Tabel6[[#This Row],[Bezetting tijdens opleidingsproject (%) ]]</f>
        <v>0</v>
      </c>
      <c r="Q344" s="143">
        <v>0</v>
      </c>
      <c r="R344" s="120">
        <v>1</v>
      </c>
      <c r="S344" s="121">
        <f>Tabel6[[#This Row],[Aanvaarde kosten]]/Tabel6[[#This Row],[Afschrijvings-
termijn  ]]</f>
        <v>0</v>
      </c>
      <c r="T344" s="122">
        <v>1</v>
      </c>
      <c r="U344" s="121">
        <f>Tabel6[[#This Row],[Afschrijvings-
kost  ]]*Tabel6[[#This Row],[Bezetting tijdens opleidingsproject (%)  ]]</f>
        <v>0</v>
      </c>
      <c r="V344" s="123">
        <f>Tabel6[[#This Row],[Factuurnummer]]</f>
        <v>0</v>
      </c>
      <c r="W344" s="124"/>
      <c r="X344" s="123"/>
    </row>
    <row r="345" spans="1:24" hidden="1" outlineLevel="1" x14ac:dyDescent="0.3">
      <c r="A345" s="135"/>
      <c r="B345" s="136">
        <v>0</v>
      </c>
      <c r="C345" s="137">
        <v>1</v>
      </c>
      <c r="D345" s="138">
        <f>Tabel6[[#This Row],[Bedrag excl. Btw]]/Tabel6[[#This Row],[Afschrijvings-
termijn ]]</f>
        <v>0</v>
      </c>
      <c r="E345" s="139">
        <v>1</v>
      </c>
      <c r="F345" s="141">
        <f>Tabel6[[#This Row],[Afschrijvings-
kost]]*Tabel6[[#This Row],[Bezetting tijdens opleidingsproject (%)]]</f>
        <v>0</v>
      </c>
      <c r="G345" s="151"/>
      <c r="H345" s="152"/>
      <c r="I345" s="153"/>
      <c r="J345" s="151"/>
      <c r="K345" s="151"/>
      <c r="L345" s="96">
        <v>0</v>
      </c>
      <c r="M345" s="154">
        <v>1</v>
      </c>
      <c r="N345" s="155">
        <f>Tabel6[[#This Row],[Bedrag 
excl. Btw  ]]/Tabel6[[#This Row],[Afschrijvings-
termijn]]</f>
        <v>0</v>
      </c>
      <c r="O345" s="157">
        <v>1</v>
      </c>
      <c r="P345" s="155">
        <f>Tabel6[[#This Row],[Afschrijvings-
kost ]]*Tabel6[[#This Row],[Bezetting tijdens opleidingsproject (%) ]]</f>
        <v>0</v>
      </c>
      <c r="Q345" s="143">
        <v>0</v>
      </c>
      <c r="R345" s="120">
        <v>1</v>
      </c>
      <c r="S345" s="121">
        <f>Tabel6[[#This Row],[Aanvaarde kosten]]/Tabel6[[#This Row],[Afschrijvings-
termijn  ]]</f>
        <v>0</v>
      </c>
      <c r="T345" s="122">
        <v>1</v>
      </c>
      <c r="U345" s="121">
        <f>Tabel6[[#This Row],[Afschrijvings-
kost  ]]*Tabel6[[#This Row],[Bezetting tijdens opleidingsproject (%)  ]]</f>
        <v>0</v>
      </c>
      <c r="V345" s="123">
        <f>Tabel6[[#This Row],[Factuurnummer]]</f>
        <v>0</v>
      </c>
      <c r="W345" s="124"/>
      <c r="X345" s="123"/>
    </row>
    <row r="346" spans="1:24" hidden="1" outlineLevel="1" x14ac:dyDescent="0.3">
      <c r="A346" s="135"/>
      <c r="B346" s="136">
        <v>0</v>
      </c>
      <c r="C346" s="137">
        <v>1</v>
      </c>
      <c r="D346" s="138">
        <f>Tabel6[[#This Row],[Bedrag excl. Btw]]/Tabel6[[#This Row],[Afschrijvings-
termijn ]]</f>
        <v>0</v>
      </c>
      <c r="E346" s="139">
        <v>1</v>
      </c>
      <c r="F346" s="141">
        <f>Tabel6[[#This Row],[Afschrijvings-
kost]]*Tabel6[[#This Row],[Bezetting tijdens opleidingsproject (%)]]</f>
        <v>0</v>
      </c>
      <c r="G346" s="151"/>
      <c r="H346" s="152"/>
      <c r="I346" s="153"/>
      <c r="J346" s="151"/>
      <c r="K346" s="151"/>
      <c r="L346" s="96">
        <v>0</v>
      </c>
      <c r="M346" s="154">
        <v>1</v>
      </c>
      <c r="N346" s="155">
        <f>Tabel6[[#This Row],[Bedrag 
excl. Btw  ]]/Tabel6[[#This Row],[Afschrijvings-
termijn]]</f>
        <v>0</v>
      </c>
      <c r="O346" s="157">
        <v>1</v>
      </c>
      <c r="P346" s="155">
        <f>Tabel6[[#This Row],[Afschrijvings-
kost ]]*Tabel6[[#This Row],[Bezetting tijdens opleidingsproject (%) ]]</f>
        <v>0</v>
      </c>
      <c r="Q346" s="143">
        <v>0</v>
      </c>
      <c r="R346" s="120">
        <v>1</v>
      </c>
      <c r="S346" s="121">
        <f>Tabel6[[#This Row],[Aanvaarde kosten]]/Tabel6[[#This Row],[Afschrijvings-
termijn  ]]</f>
        <v>0</v>
      </c>
      <c r="T346" s="122">
        <v>1</v>
      </c>
      <c r="U346" s="121">
        <f>Tabel6[[#This Row],[Afschrijvings-
kost  ]]*Tabel6[[#This Row],[Bezetting tijdens opleidingsproject (%)  ]]</f>
        <v>0</v>
      </c>
      <c r="V346" s="123">
        <f>Tabel6[[#This Row],[Factuurnummer]]</f>
        <v>0</v>
      </c>
      <c r="W346" s="124"/>
      <c r="X346" s="123"/>
    </row>
    <row r="347" spans="1:24" hidden="1" outlineLevel="1" x14ac:dyDescent="0.3">
      <c r="A347" s="135"/>
      <c r="B347" s="136">
        <v>0</v>
      </c>
      <c r="C347" s="137">
        <v>1</v>
      </c>
      <c r="D347" s="138">
        <f>Tabel6[[#This Row],[Bedrag excl. Btw]]/Tabel6[[#This Row],[Afschrijvings-
termijn ]]</f>
        <v>0</v>
      </c>
      <c r="E347" s="139">
        <v>1</v>
      </c>
      <c r="F347" s="141">
        <f>Tabel6[[#This Row],[Afschrijvings-
kost]]*Tabel6[[#This Row],[Bezetting tijdens opleidingsproject (%)]]</f>
        <v>0</v>
      </c>
      <c r="G347" s="151"/>
      <c r="H347" s="152"/>
      <c r="I347" s="153"/>
      <c r="J347" s="151"/>
      <c r="K347" s="151"/>
      <c r="L347" s="96">
        <v>0</v>
      </c>
      <c r="M347" s="154">
        <v>1</v>
      </c>
      <c r="N347" s="155">
        <f>Tabel6[[#This Row],[Bedrag 
excl. Btw  ]]/Tabel6[[#This Row],[Afschrijvings-
termijn]]</f>
        <v>0</v>
      </c>
      <c r="O347" s="157">
        <v>1</v>
      </c>
      <c r="P347" s="155">
        <f>Tabel6[[#This Row],[Afschrijvings-
kost ]]*Tabel6[[#This Row],[Bezetting tijdens opleidingsproject (%) ]]</f>
        <v>0</v>
      </c>
      <c r="Q347" s="143">
        <v>0</v>
      </c>
      <c r="R347" s="120">
        <v>1</v>
      </c>
      <c r="S347" s="121">
        <f>Tabel6[[#This Row],[Aanvaarde kosten]]/Tabel6[[#This Row],[Afschrijvings-
termijn  ]]</f>
        <v>0</v>
      </c>
      <c r="T347" s="122">
        <v>1</v>
      </c>
      <c r="U347" s="121">
        <f>Tabel6[[#This Row],[Afschrijvings-
kost  ]]*Tabel6[[#This Row],[Bezetting tijdens opleidingsproject (%)  ]]</f>
        <v>0</v>
      </c>
      <c r="V347" s="123">
        <f>Tabel6[[#This Row],[Factuurnummer]]</f>
        <v>0</v>
      </c>
      <c r="W347" s="124"/>
      <c r="X347" s="123"/>
    </row>
    <row r="348" spans="1:24" hidden="1" outlineLevel="1" x14ac:dyDescent="0.3">
      <c r="A348" s="135"/>
      <c r="B348" s="136">
        <v>0</v>
      </c>
      <c r="C348" s="137">
        <v>1</v>
      </c>
      <c r="D348" s="138">
        <f>Tabel6[[#This Row],[Bedrag excl. Btw]]/Tabel6[[#This Row],[Afschrijvings-
termijn ]]</f>
        <v>0</v>
      </c>
      <c r="E348" s="139">
        <v>1</v>
      </c>
      <c r="F348" s="141">
        <f>Tabel6[[#This Row],[Afschrijvings-
kost]]*Tabel6[[#This Row],[Bezetting tijdens opleidingsproject (%)]]</f>
        <v>0</v>
      </c>
      <c r="G348" s="151"/>
      <c r="H348" s="152"/>
      <c r="I348" s="153"/>
      <c r="J348" s="151"/>
      <c r="K348" s="151"/>
      <c r="L348" s="96">
        <v>0</v>
      </c>
      <c r="M348" s="154">
        <v>1</v>
      </c>
      <c r="N348" s="155">
        <f>Tabel6[[#This Row],[Bedrag 
excl. Btw  ]]/Tabel6[[#This Row],[Afschrijvings-
termijn]]</f>
        <v>0</v>
      </c>
      <c r="O348" s="157">
        <v>1</v>
      </c>
      <c r="P348" s="155">
        <f>Tabel6[[#This Row],[Afschrijvings-
kost ]]*Tabel6[[#This Row],[Bezetting tijdens opleidingsproject (%) ]]</f>
        <v>0</v>
      </c>
      <c r="Q348" s="143">
        <v>0</v>
      </c>
      <c r="R348" s="120">
        <v>1</v>
      </c>
      <c r="S348" s="121">
        <f>Tabel6[[#This Row],[Aanvaarde kosten]]/Tabel6[[#This Row],[Afschrijvings-
termijn  ]]</f>
        <v>0</v>
      </c>
      <c r="T348" s="122">
        <v>1</v>
      </c>
      <c r="U348" s="121">
        <f>Tabel6[[#This Row],[Afschrijvings-
kost  ]]*Tabel6[[#This Row],[Bezetting tijdens opleidingsproject (%)  ]]</f>
        <v>0</v>
      </c>
      <c r="V348" s="123">
        <f>Tabel6[[#This Row],[Factuurnummer]]</f>
        <v>0</v>
      </c>
      <c r="W348" s="124"/>
      <c r="X348" s="123"/>
    </row>
    <row r="349" spans="1:24" hidden="1" outlineLevel="1" x14ac:dyDescent="0.3">
      <c r="A349" s="135"/>
      <c r="B349" s="136">
        <v>0</v>
      </c>
      <c r="C349" s="137">
        <v>1</v>
      </c>
      <c r="D349" s="138">
        <f>Tabel6[[#This Row],[Bedrag excl. Btw]]/Tabel6[[#This Row],[Afschrijvings-
termijn ]]</f>
        <v>0</v>
      </c>
      <c r="E349" s="139">
        <v>1</v>
      </c>
      <c r="F349" s="141">
        <f>Tabel6[[#This Row],[Afschrijvings-
kost]]*Tabel6[[#This Row],[Bezetting tijdens opleidingsproject (%)]]</f>
        <v>0</v>
      </c>
      <c r="G349" s="151"/>
      <c r="H349" s="152"/>
      <c r="I349" s="153"/>
      <c r="J349" s="151"/>
      <c r="K349" s="151"/>
      <c r="L349" s="96">
        <v>0</v>
      </c>
      <c r="M349" s="154">
        <v>1</v>
      </c>
      <c r="N349" s="155">
        <f>Tabel6[[#This Row],[Bedrag 
excl. Btw  ]]/Tabel6[[#This Row],[Afschrijvings-
termijn]]</f>
        <v>0</v>
      </c>
      <c r="O349" s="157">
        <v>1</v>
      </c>
      <c r="P349" s="155">
        <f>Tabel6[[#This Row],[Afschrijvings-
kost ]]*Tabel6[[#This Row],[Bezetting tijdens opleidingsproject (%) ]]</f>
        <v>0</v>
      </c>
      <c r="Q349" s="143">
        <v>0</v>
      </c>
      <c r="R349" s="120">
        <v>1</v>
      </c>
      <c r="S349" s="121">
        <f>Tabel6[[#This Row],[Aanvaarde kosten]]/Tabel6[[#This Row],[Afschrijvings-
termijn  ]]</f>
        <v>0</v>
      </c>
      <c r="T349" s="122">
        <v>1</v>
      </c>
      <c r="U349" s="121">
        <f>Tabel6[[#This Row],[Afschrijvings-
kost  ]]*Tabel6[[#This Row],[Bezetting tijdens opleidingsproject (%)  ]]</f>
        <v>0</v>
      </c>
      <c r="V349" s="123">
        <f>Tabel6[[#This Row],[Factuurnummer]]</f>
        <v>0</v>
      </c>
      <c r="W349" s="124"/>
      <c r="X349" s="123"/>
    </row>
    <row r="350" spans="1:24" hidden="1" outlineLevel="1" x14ac:dyDescent="0.3">
      <c r="A350" s="135"/>
      <c r="B350" s="136">
        <v>0</v>
      </c>
      <c r="C350" s="137">
        <v>1</v>
      </c>
      <c r="D350" s="138">
        <f>Tabel6[[#This Row],[Bedrag excl. Btw]]/Tabel6[[#This Row],[Afschrijvings-
termijn ]]</f>
        <v>0</v>
      </c>
      <c r="E350" s="139">
        <v>1</v>
      </c>
      <c r="F350" s="141">
        <f>Tabel6[[#This Row],[Afschrijvings-
kost]]*Tabel6[[#This Row],[Bezetting tijdens opleidingsproject (%)]]</f>
        <v>0</v>
      </c>
      <c r="G350" s="151"/>
      <c r="H350" s="152"/>
      <c r="I350" s="153"/>
      <c r="J350" s="151"/>
      <c r="K350" s="151"/>
      <c r="L350" s="96">
        <v>0</v>
      </c>
      <c r="M350" s="154">
        <v>1</v>
      </c>
      <c r="N350" s="155">
        <f>Tabel6[[#This Row],[Bedrag 
excl. Btw  ]]/Tabel6[[#This Row],[Afschrijvings-
termijn]]</f>
        <v>0</v>
      </c>
      <c r="O350" s="157">
        <v>1</v>
      </c>
      <c r="P350" s="155">
        <f>Tabel6[[#This Row],[Afschrijvings-
kost ]]*Tabel6[[#This Row],[Bezetting tijdens opleidingsproject (%) ]]</f>
        <v>0</v>
      </c>
      <c r="Q350" s="143">
        <v>0</v>
      </c>
      <c r="R350" s="120">
        <v>1</v>
      </c>
      <c r="S350" s="121">
        <f>Tabel6[[#This Row],[Aanvaarde kosten]]/Tabel6[[#This Row],[Afschrijvings-
termijn  ]]</f>
        <v>0</v>
      </c>
      <c r="T350" s="122">
        <v>1</v>
      </c>
      <c r="U350" s="121">
        <f>Tabel6[[#This Row],[Afschrijvings-
kost  ]]*Tabel6[[#This Row],[Bezetting tijdens opleidingsproject (%)  ]]</f>
        <v>0</v>
      </c>
      <c r="V350" s="123">
        <f>Tabel6[[#This Row],[Factuurnummer]]</f>
        <v>0</v>
      </c>
      <c r="W350" s="124"/>
      <c r="X350" s="123"/>
    </row>
    <row r="351" spans="1:24" hidden="1" outlineLevel="1" x14ac:dyDescent="0.3">
      <c r="A351" s="135"/>
      <c r="B351" s="136">
        <v>0</v>
      </c>
      <c r="C351" s="137">
        <v>1</v>
      </c>
      <c r="D351" s="138">
        <f>Tabel6[[#This Row],[Bedrag excl. Btw]]/Tabel6[[#This Row],[Afschrijvings-
termijn ]]</f>
        <v>0</v>
      </c>
      <c r="E351" s="139">
        <v>1</v>
      </c>
      <c r="F351" s="141">
        <f>Tabel6[[#This Row],[Afschrijvings-
kost]]*Tabel6[[#This Row],[Bezetting tijdens opleidingsproject (%)]]</f>
        <v>0</v>
      </c>
      <c r="G351" s="151"/>
      <c r="H351" s="152"/>
      <c r="I351" s="153"/>
      <c r="J351" s="151"/>
      <c r="K351" s="151"/>
      <c r="L351" s="96">
        <v>0</v>
      </c>
      <c r="M351" s="154">
        <v>1</v>
      </c>
      <c r="N351" s="155">
        <f>Tabel6[[#This Row],[Bedrag 
excl. Btw  ]]/Tabel6[[#This Row],[Afschrijvings-
termijn]]</f>
        <v>0</v>
      </c>
      <c r="O351" s="157">
        <v>1</v>
      </c>
      <c r="P351" s="155">
        <f>Tabel6[[#This Row],[Afschrijvings-
kost ]]*Tabel6[[#This Row],[Bezetting tijdens opleidingsproject (%) ]]</f>
        <v>0</v>
      </c>
      <c r="Q351" s="143">
        <v>0</v>
      </c>
      <c r="R351" s="120">
        <v>1</v>
      </c>
      <c r="S351" s="121">
        <f>Tabel6[[#This Row],[Aanvaarde kosten]]/Tabel6[[#This Row],[Afschrijvings-
termijn  ]]</f>
        <v>0</v>
      </c>
      <c r="T351" s="122">
        <v>1</v>
      </c>
      <c r="U351" s="121">
        <f>Tabel6[[#This Row],[Afschrijvings-
kost  ]]*Tabel6[[#This Row],[Bezetting tijdens opleidingsproject (%)  ]]</f>
        <v>0</v>
      </c>
      <c r="V351" s="123">
        <f>Tabel6[[#This Row],[Factuurnummer]]</f>
        <v>0</v>
      </c>
      <c r="W351" s="124"/>
      <c r="X351" s="123"/>
    </row>
    <row r="352" spans="1:24" hidden="1" outlineLevel="1" x14ac:dyDescent="0.3">
      <c r="A352" s="135"/>
      <c r="B352" s="136">
        <v>0</v>
      </c>
      <c r="C352" s="137">
        <v>1</v>
      </c>
      <c r="D352" s="138">
        <f>Tabel6[[#This Row],[Bedrag excl. Btw]]/Tabel6[[#This Row],[Afschrijvings-
termijn ]]</f>
        <v>0</v>
      </c>
      <c r="E352" s="139">
        <v>1</v>
      </c>
      <c r="F352" s="141">
        <f>Tabel6[[#This Row],[Afschrijvings-
kost]]*Tabel6[[#This Row],[Bezetting tijdens opleidingsproject (%)]]</f>
        <v>0</v>
      </c>
      <c r="G352" s="151"/>
      <c r="H352" s="152"/>
      <c r="I352" s="153"/>
      <c r="J352" s="151"/>
      <c r="K352" s="151"/>
      <c r="L352" s="96">
        <v>0</v>
      </c>
      <c r="M352" s="154">
        <v>1</v>
      </c>
      <c r="N352" s="155">
        <f>Tabel6[[#This Row],[Bedrag 
excl. Btw  ]]/Tabel6[[#This Row],[Afschrijvings-
termijn]]</f>
        <v>0</v>
      </c>
      <c r="O352" s="157">
        <v>1</v>
      </c>
      <c r="P352" s="155">
        <f>Tabel6[[#This Row],[Afschrijvings-
kost ]]*Tabel6[[#This Row],[Bezetting tijdens opleidingsproject (%) ]]</f>
        <v>0</v>
      </c>
      <c r="Q352" s="143">
        <v>0</v>
      </c>
      <c r="R352" s="120">
        <v>1</v>
      </c>
      <c r="S352" s="121">
        <f>Tabel6[[#This Row],[Aanvaarde kosten]]/Tabel6[[#This Row],[Afschrijvings-
termijn  ]]</f>
        <v>0</v>
      </c>
      <c r="T352" s="122">
        <v>1</v>
      </c>
      <c r="U352" s="121">
        <f>Tabel6[[#This Row],[Afschrijvings-
kost  ]]*Tabel6[[#This Row],[Bezetting tijdens opleidingsproject (%)  ]]</f>
        <v>0</v>
      </c>
      <c r="V352" s="123">
        <f>Tabel6[[#This Row],[Factuurnummer]]</f>
        <v>0</v>
      </c>
      <c r="W352" s="124"/>
      <c r="X352" s="123"/>
    </row>
    <row r="353" spans="1:24" hidden="1" outlineLevel="1" x14ac:dyDescent="0.3">
      <c r="A353" s="135"/>
      <c r="B353" s="136">
        <v>0</v>
      </c>
      <c r="C353" s="137">
        <v>1</v>
      </c>
      <c r="D353" s="138">
        <f>Tabel6[[#This Row],[Bedrag excl. Btw]]/Tabel6[[#This Row],[Afschrijvings-
termijn ]]</f>
        <v>0</v>
      </c>
      <c r="E353" s="139">
        <v>1</v>
      </c>
      <c r="F353" s="141">
        <f>Tabel6[[#This Row],[Afschrijvings-
kost]]*Tabel6[[#This Row],[Bezetting tijdens opleidingsproject (%)]]</f>
        <v>0</v>
      </c>
      <c r="G353" s="151"/>
      <c r="H353" s="152"/>
      <c r="I353" s="153"/>
      <c r="J353" s="151"/>
      <c r="K353" s="151"/>
      <c r="L353" s="96">
        <v>0</v>
      </c>
      <c r="M353" s="154">
        <v>1</v>
      </c>
      <c r="N353" s="155">
        <f>Tabel6[[#This Row],[Bedrag 
excl. Btw  ]]/Tabel6[[#This Row],[Afschrijvings-
termijn]]</f>
        <v>0</v>
      </c>
      <c r="O353" s="157">
        <v>1</v>
      </c>
      <c r="P353" s="155">
        <f>Tabel6[[#This Row],[Afschrijvings-
kost ]]*Tabel6[[#This Row],[Bezetting tijdens opleidingsproject (%) ]]</f>
        <v>0</v>
      </c>
      <c r="Q353" s="143">
        <v>0</v>
      </c>
      <c r="R353" s="120">
        <v>1</v>
      </c>
      <c r="S353" s="121">
        <f>Tabel6[[#This Row],[Aanvaarde kosten]]/Tabel6[[#This Row],[Afschrijvings-
termijn  ]]</f>
        <v>0</v>
      </c>
      <c r="T353" s="122">
        <v>1</v>
      </c>
      <c r="U353" s="121">
        <f>Tabel6[[#This Row],[Afschrijvings-
kost  ]]*Tabel6[[#This Row],[Bezetting tijdens opleidingsproject (%)  ]]</f>
        <v>0</v>
      </c>
      <c r="V353" s="123">
        <f>Tabel6[[#This Row],[Factuurnummer]]</f>
        <v>0</v>
      </c>
      <c r="W353" s="124"/>
      <c r="X353" s="123"/>
    </row>
    <row r="354" spans="1:24" hidden="1" outlineLevel="1" x14ac:dyDescent="0.3">
      <c r="A354" s="135"/>
      <c r="B354" s="136">
        <v>0</v>
      </c>
      <c r="C354" s="137">
        <v>1</v>
      </c>
      <c r="D354" s="138">
        <f>Tabel6[[#This Row],[Bedrag excl. Btw]]/Tabel6[[#This Row],[Afschrijvings-
termijn ]]</f>
        <v>0</v>
      </c>
      <c r="E354" s="139">
        <v>1</v>
      </c>
      <c r="F354" s="141">
        <f>Tabel6[[#This Row],[Afschrijvings-
kost]]*Tabel6[[#This Row],[Bezetting tijdens opleidingsproject (%)]]</f>
        <v>0</v>
      </c>
      <c r="G354" s="151"/>
      <c r="H354" s="152"/>
      <c r="I354" s="153"/>
      <c r="J354" s="151"/>
      <c r="K354" s="151"/>
      <c r="L354" s="96">
        <v>0</v>
      </c>
      <c r="M354" s="154">
        <v>1</v>
      </c>
      <c r="N354" s="155">
        <f>Tabel6[[#This Row],[Bedrag 
excl. Btw  ]]/Tabel6[[#This Row],[Afschrijvings-
termijn]]</f>
        <v>0</v>
      </c>
      <c r="O354" s="157">
        <v>1</v>
      </c>
      <c r="P354" s="155">
        <f>Tabel6[[#This Row],[Afschrijvings-
kost ]]*Tabel6[[#This Row],[Bezetting tijdens opleidingsproject (%) ]]</f>
        <v>0</v>
      </c>
      <c r="Q354" s="143">
        <v>0</v>
      </c>
      <c r="R354" s="120">
        <v>1</v>
      </c>
      <c r="S354" s="121">
        <f>Tabel6[[#This Row],[Aanvaarde kosten]]/Tabel6[[#This Row],[Afschrijvings-
termijn  ]]</f>
        <v>0</v>
      </c>
      <c r="T354" s="122">
        <v>1</v>
      </c>
      <c r="U354" s="121">
        <f>Tabel6[[#This Row],[Afschrijvings-
kost  ]]*Tabel6[[#This Row],[Bezetting tijdens opleidingsproject (%)  ]]</f>
        <v>0</v>
      </c>
      <c r="V354" s="123">
        <f>Tabel6[[#This Row],[Factuurnummer]]</f>
        <v>0</v>
      </c>
      <c r="W354" s="124"/>
      <c r="X354" s="123"/>
    </row>
    <row r="355" spans="1:24" hidden="1" outlineLevel="1" x14ac:dyDescent="0.3">
      <c r="A355" s="135"/>
      <c r="B355" s="136">
        <v>0</v>
      </c>
      <c r="C355" s="137">
        <v>1</v>
      </c>
      <c r="D355" s="138">
        <f>Tabel6[[#This Row],[Bedrag excl. Btw]]/Tabel6[[#This Row],[Afschrijvings-
termijn ]]</f>
        <v>0</v>
      </c>
      <c r="E355" s="139">
        <v>1</v>
      </c>
      <c r="F355" s="141">
        <f>Tabel6[[#This Row],[Afschrijvings-
kost]]*Tabel6[[#This Row],[Bezetting tijdens opleidingsproject (%)]]</f>
        <v>0</v>
      </c>
      <c r="G355" s="151"/>
      <c r="H355" s="152"/>
      <c r="I355" s="153"/>
      <c r="J355" s="151"/>
      <c r="K355" s="151"/>
      <c r="L355" s="96">
        <v>0</v>
      </c>
      <c r="M355" s="154">
        <v>1</v>
      </c>
      <c r="N355" s="155">
        <f>Tabel6[[#This Row],[Bedrag 
excl. Btw  ]]/Tabel6[[#This Row],[Afschrijvings-
termijn]]</f>
        <v>0</v>
      </c>
      <c r="O355" s="157">
        <v>1</v>
      </c>
      <c r="P355" s="155">
        <f>Tabel6[[#This Row],[Afschrijvings-
kost ]]*Tabel6[[#This Row],[Bezetting tijdens opleidingsproject (%) ]]</f>
        <v>0</v>
      </c>
      <c r="Q355" s="143">
        <v>0</v>
      </c>
      <c r="R355" s="120">
        <v>1</v>
      </c>
      <c r="S355" s="121">
        <f>Tabel6[[#This Row],[Aanvaarde kosten]]/Tabel6[[#This Row],[Afschrijvings-
termijn  ]]</f>
        <v>0</v>
      </c>
      <c r="T355" s="122">
        <v>1</v>
      </c>
      <c r="U355" s="121">
        <f>Tabel6[[#This Row],[Afschrijvings-
kost  ]]*Tabel6[[#This Row],[Bezetting tijdens opleidingsproject (%)  ]]</f>
        <v>0</v>
      </c>
      <c r="V355" s="123">
        <f>Tabel6[[#This Row],[Factuurnummer]]</f>
        <v>0</v>
      </c>
      <c r="W355" s="124"/>
      <c r="X355" s="123"/>
    </row>
    <row r="356" spans="1:24" hidden="1" outlineLevel="1" x14ac:dyDescent="0.3">
      <c r="A356" s="135"/>
      <c r="B356" s="136">
        <v>0</v>
      </c>
      <c r="C356" s="137">
        <v>1</v>
      </c>
      <c r="D356" s="138">
        <f>Tabel6[[#This Row],[Bedrag excl. Btw]]/Tabel6[[#This Row],[Afschrijvings-
termijn ]]</f>
        <v>0</v>
      </c>
      <c r="E356" s="139">
        <v>1</v>
      </c>
      <c r="F356" s="141">
        <f>Tabel6[[#This Row],[Afschrijvings-
kost]]*Tabel6[[#This Row],[Bezetting tijdens opleidingsproject (%)]]</f>
        <v>0</v>
      </c>
      <c r="G356" s="151"/>
      <c r="H356" s="152"/>
      <c r="I356" s="153"/>
      <c r="J356" s="151"/>
      <c r="K356" s="151"/>
      <c r="L356" s="96">
        <v>0</v>
      </c>
      <c r="M356" s="154">
        <v>1</v>
      </c>
      <c r="N356" s="155">
        <f>Tabel6[[#This Row],[Bedrag 
excl. Btw  ]]/Tabel6[[#This Row],[Afschrijvings-
termijn]]</f>
        <v>0</v>
      </c>
      <c r="O356" s="157">
        <v>1</v>
      </c>
      <c r="P356" s="155">
        <f>Tabel6[[#This Row],[Afschrijvings-
kost ]]*Tabel6[[#This Row],[Bezetting tijdens opleidingsproject (%) ]]</f>
        <v>0</v>
      </c>
      <c r="Q356" s="143">
        <v>0</v>
      </c>
      <c r="R356" s="120">
        <v>1</v>
      </c>
      <c r="S356" s="121">
        <f>Tabel6[[#This Row],[Aanvaarde kosten]]/Tabel6[[#This Row],[Afschrijvings-
termijn  ]]</f>
        <v>0</v>
      </c>
      <c r="T356" s="122">
        <v>1</v>
      </c>
      <c r="U356" s="121">
        <f>Tabel6[[#This Row],[Afschrijvings-
kost  ]]*Tabel6[[#This Row],[Bezetting tijdens opleidingsproject (%)  ]]</f>
        <v>0</v>
      </c>
      <c r="V356" s="123">
        <f>Tabel6[[#This Row],[Factuurnummer]]</f>
        <v>0</v>
      </c>
      <c r="W356" s="124"/>
      <c r="X356" s="123"/>
    </row>
    <row r="357" spans="1:24" hidden="1" outlineLevel="1" x14ac:dyDescent="0.3">
      <c r="A357" s="135"/>
      <c r="B357" s="136">
        <v>0</v>
      </c>
      <c r="C357" s="137">
        <v>1</v>
      </c>
      <c r="D357" s="138">
        <f>Tabel6[[#This Row],[Bedrag excl. Btw]]/Tabel6[[#This Row],[Afschrijvings-
termijn ]]</f>
        <v>0</v>
      </c>
      <c r="E357" s="139">
        <v>1</v>
      </c>
      <c r="F357" s="141">
        <f>Tabel6[[#This Row],[Afschrijvings-
kost]]*Tabel6[[#This Row],[Bezetting tijdens opleidingsproject (%)]]</f>
        <v>0</v>
      </c>
      <c r="G357" s="151"/>
      <c r="H357" s="152"/>
      <c r="I357" s="153"/>
      <c r="J357" s="151"/>
      <c r="K357" s="151"/>
      <c r="L357" s="96">
        <v>0</v>
      </c>
      <c r="M357" s="154">
        <v>1</v>
      </c>
      <c r="N357" s="155">
        <f>Tabel6[[#This Row],[Bedrag 
excl. Btw  ]]/Tabel6[[#This Row],[Afschrijvings-
termijn]]</f>
        <v>0</v>
      </c>
      <c r="O357" s="157">
        <v>1</v>
      </c>
      <c r="P357" s="155">
        <f>Tabel6[[#This Row],[Afschrijvings-
kost ]]*Tabel6[[#This Row],[Bezetting tijdens opleidingsproject (%) ]]</f>
        <v>0</v>
      </c>
      <c r="Q357" s="143">
        <v>0</v>
      </c>
      <c r="R357" s="120">
        <v>1</v>
      </c>
      <c r="S357" s="121">
        <f>Tabel6[[#This Row],[Aanvaarde kosten]]/Tabel6[[#This Row],[Afschrijvings-
termijn  ]]</f>
        <v>0</v>
      </c>
      <c r="T357" s="122">
        <v>1</v>
      </c>
      <c r="U357" s="121">
        <f>Tabel6[[#This Row],[Afschrijvings-
kost  ]]*Tabel6[[#This Row],[Bezetting tijdens opleidingsproject (%)  ]]</f>
        <v>0</v>
      </c>
      <c r="V357" s="123">
        <f>Tabel6[[#This Row],[Factuurnummer]]</f>
        <v>0</v>
      </c>
      <c r="W357" s="124"/>
      <c r="X357" s="123"/>
    </row>
    <row r="358" spans="1:24" hidden="1" outlineLevel="1" x14ac:dyDescent="0.3">
      <c r="A358" s="135"/>
      <c r="B358" s="136">
        <v>0</v>
      </c>
      <c r="C358" s="137">
        <v>1</v>
      </c>
      <c r="D358" s="138">
        <f>Tabel6[[#This Row],[Bedrag excl. Btw]]/Tabel6[[#This Row],[Afschrijvings-
termijn ]]</f>
        <v>0</v>
      </c>
      <c r="E358" s="139">
        <v>1</v>
      </c>
      <c r="F358" s="141">
        <f>Tabel6[[#This Row],[Afschrijvings-
kost]]*Tabel6[[#This Row],[Bezetting tijdens opleidingsproject (%)]]</f>
        <v>0</v>
      </c>
      <c r="G358" s="151"/>
      <c r="H358" s="152"/>
      <c r="I358" s="153"/>
      <c r="J358" s="151"/>
      <c r="K358" s="151"/>
      <c r="L358" s="96">
        <v>0</v>
      </c>
      <c r="M358" s="154">
        <v>1</v>
      </c>
      <c r="N358" s="155">
        <f>Tabel6[[#This Row],[Bedrag 
excl. Btw  ]]/Tabel6[[#This Row],[Afschrijvings-
termijn]]</f>
        <v>0</v>
      </c>
      <c r="O358" s="157">
        <v>1</v>
      </c>
      <c r="P358" s="155">
        <f>Tabel6[[#This Row],[Afschrijvings-
kost ]]*Tabel6[[#This Row],[Bezetting tijdens opleidingsproject (%) ]]</f>
        <v>0</v>
      </c>
      <c r="Q358" s="143">
        <v>0</v>
      </c>
      <c r="R358" s="120">
        <v>1</v>
      </c>
      <c r="S358" s="121">
        <f>Tabel6[[#This Row],[Aanvaarde kosten]]/Tabel6[[#This Row],[Afschrijvings-
termijn  ]]</f>
        <v>0</v>
      </c>
      <c r="T358" s="122">
        <v>1</v>
      </c>
      <c r="U358" s="121">
        <f>Tabel6[[#This Row],[Afschrijvings-
kost  ]]*Tabel6[[#This Row],[Bezetting tijdens opleidingsproject (%)  ]]</f>
        <v>0</v>
      </c>
      <c r="V358" s="123">
        <f>Tabel6[[#This Row],[Factuurnummer]]</f>
        <v>0</v>
      </c>
      <c r="W358" s="124"/>
      <c r="X358" s="123"/>
    </row>
    <row r="359" spans="1:24" hidden="1" outlineLevel="1" x14ac:dyDescent="0.3">
      <c r="A359" s="135"/>
      <c r="B359" s="136">
        <v>0</v>
      </c>
      <c r="C359" s="137">
        <v>1</v>
      </c>
      <c r="D359" s="138">
        <f>Tabel6[[#This Row],[Bedrag excl. Btw]]/Tabel6[[#This Row],[Afschrijvings-
termijn ]]</f>
        <v>0</v>
      </c>
      <c r="E359" s="139">
        <v>1</v>
      </c>
      <c r="F359" s="141">
        <f>Tabel6[[#This Row],[Afschrijvings-
kost]]*Tabel6[[#This Row],[Bezetting tijdens opleidingsproject (%)]]</f>
        <v>0</v>
      </c>
      <c r="G359" s="151"/>
      <c r="H359" s="152"/>
      <c r="I359" s="153"/>
      <c r="J359" s="151"/>
      <c r="K359" s="151"/>
      <c r="L359" s="96">
        <v>0</v>
      </c>
      <c r="M359" s="154">
        <v>1</v>
      </c>
      <c r="N359" s="155">
        <f>Tabel6[[#This Row],[Bedrag 
excl. Btw  ]]/Tabel6[[#This Row],[Afschrijvings-
termijn]]</f>
        <v>0</v>
      </c>
      <c r="O359" s="157">
        <v>1</v>
      </c>
      <c r="P359" s="155">
        <f>Tabel6[[#This Row],[Afschrijvings-
kost ]]*Tabel6[[#This Row],[Bezetting tijdens opleidingsproject (%) ]]</f>
        <v>0</v>
      </c>
      <c r="Q359" s="143">
        <v>0</v>
      </c>
      <c r="R359" s="120">
        <v>1</v>
      </c>
      <c r="S359" s="121">
        <f>Tabel6[[#This Row],[Aanvaarde kosten]]/Tabel6[[#This Row],[Afschrijvings-
termijn  ]]</f>
        <v>0</v>
      </c>
      <c r="T359" s="122">
        <v>1</v>
      </c>
      <c r="U359" s="121">
        <f>Tabel6[[#This Row],[Afschrijvings-
kost  ]]*Tabel6[[#This Row],[Bezetting tijdens opleidingsproject (%)  ]]</f>
        <v>0</v>
      </c>
      <c r="V359" s="123">
        <f>Tabel6[[#This Row],[Factuurnummer]]</f>
        <v>0</v>
      </c>
      <c r="W359" s="124"/>
      <c r="X359" s="123"/>
    </row>
    <row r="360" spans="1:24" hidden="1" outlineLevel="1" x14ac:dyDescent="0.3">
      <c r="A360" s="135"/>
      <c r="B360" s="136">
        <v>0</v>
      </c>
      <c r="C360" s="137">
        <v>1</v>
      </c>
      <c r="D360" s="138">
        <f>Tabel6[[#This Row],[Bedrag excl. Btw]]/Tabel6[[#This Row],[Afschrijvings-
termijn ]]</f>
        <v>0</v>
      </c>
      <c r="E360" s="139">
        <v>1</v>
      </c>
      <c r="F360" s="141">
        <f>Tabel6[[#This Row],[Afschrijvings-
kost]]*Tabel6[[#This Row],[Bezetting tijdens opleidingsproject (%)]]</f>
        <v>0</v>
      </c>
      <c r="G360" s="151"/>
      <c r="H360" s="152"/>
      <c r="I360" s="153"/>
      <c r="J360" s="151"/>
      <c r="K360" s="151"/>
      <c r="L360" s="96">
        <v>0</v>
      </c>
      <c r="M360" s="154">
        <v>1</v>
      </c>
      <c r="N360" s="155">
        <f>Tabel6[[#This Row],[Bedrag 
excl. Btw  ]]/Tabel6[[#This Row],[Afschrijvings-
termijn]]</f>
        <v>0</v>
      </c>
      <c r="O360" s="157">
        <v>1</v>
      </c>
      <c r="P360" s="155">
        <f>Tabel6[[#This Row],[Afschrijvings-
kost ]]*Tabel6[[#This Row],[Bezetting tijdens opleidingsproject (%) ]]</f>
        <v>0</v>
      </c>
      <c r="Q360" s="143">
        <v>0</v>
      </c>
      <c r="R360" s="120">
        <v>1</v>
      </c>
      <c r="S360" s="121">
        <f>Tabel6[[#This Row],[Aanvaarde kosten]]/Tabel6[[#This Row],[Afschrijvings-
termijn  ]]</f>
        <v>0</v>
      </c>
      <c r="T360" s="122">
        <v>1</v>
      </c>
      <c r="U360" s="121">
        <f>Tabel6[[#This Row],[Afschrijvings-
kost  ]]*Tabel6[[#This Row],[Bezetting tijdens opleidingsproject (%)  ]]</f>
        <v>0</v>
      </c>
      <c r="V360" s="123">
        <f>Tabel6[[#This Row],[Factuurnummer]]</f>
        <v>0</v>
      </c>
      <c r="W360" s="124"/>
      <c r="X360" s="123"/>
    </row>
    <row r="361" spans="1:24" hidden="1" outlineLevel="1" x14ac:dyDescent="0.3">
      <c r="A361" s="135"/>
      <c r="B361" s="136">
        <v>0</v>
      </c>
      <c r="C361" s="137">
        <v>1</v>
      </c>
      <c r="D361" s="138">
        <f>Tabel6[[#This Row],[Bedrag excl. Btw]]/Tabel6[[#This Row],[Afschrijvings-
termijn ]]</f>
        <v>0</v>
      </c>
      <c r="E361" s="139">
        <v>1</v>
      </c>
      <c r="F361" s="141">
        <f>Tabel6[[#This Row],[Afschrijvings-
kost]]*Tabel6[[#This Row],[Bezetting tijdens opleidingsproject (%)]]</f>
        <v>0</v>
      </c>
      <c r="G361" s="151"/>
      <c r="H361" s="152"/>
      <c r="I361" s="153"/>
      <c r="J361" s="151"/>
      <c r="K361" s="151"/>
      <c r="L361" s="96">
        <v>0</v>
      </c>
      <c r="M361" s="154">
        <v>1</v>
      </c>
      <c r="N361" s="155">
        <f>Tabel6[[#This Row],[Bedrag 
excl. Btw  ]]/Tabel6[[#This Row],[Afschrijvings-
termijn]]</f>
        <v>0</v>
      </c>
      <c r="O361" s="157">
        <v>1</v>
      </c>
      <c r="P361" s="155">
        <f>Tabel6[[#This Row],[Afschrijvings-
kost ]]*Tabel6[[#This Row],[Bezetting tijdens opleidingsproject (%) ]]</f>
        <v>0</v>
      </c>
      <c r="Q361" s="143">
        <v>0</v>
      </c>
      <c r="R361" s="120">
        <v>1</v>
      </c>
      <c r="S361" s="121">
        <f>Tabel6[[#This Row],[Aanvaarde kosten]]/Tabel6[[#This Row],[Afschrijvings-
termijn  ]]</f>
        <v>0</v>
      </c>
      <c r="T361" s="122">
        <v>1</v>
      </c>
      <c r="U361" s="121">
        <f>Tabel6[[#This Row],[Afschrijvings-
kost  ]]*Tabel6[[#This Row],[Bezetting tijdens opleidingsproject (%)  ]]</f>
        <v>0</v>
      </c>
      <c r="V361" s="123">
        <f>Tabel6[[#This Row],[Factuurnummer]]</f>
        <v>0</v>
      </c>
      <c r="W361" s="124"/>
      <c r="X361" s="123"/>
    </row>
    <row r="362" spans="1:24" hidden="1" outlineLevel="1" x14ac:dyDescent="0.3">
      <c r="A362" s="135"/>
      <c r="B362" s="136">
        <v>0</v>
      </c>
      <c r="C362" s="137">
        <v>1</v>
      </c>
      <c r="D362" s="138">
        <f>Tabel6[[#This Row],[Bedrag excl. Btw]]/Tabel6[[#This Row],[Afschrijvings-
termijn ]]</f>
        <v>0</v>
      </c>
      <c r="E362" s="139">
        <v>1</v>
      </c>
      <c r="F362" s="141">
        <f>Tabel6[[#This Row],[Afschrijvings-
kost]]*Tabel6[[#This Row],[Bezetting tijdens opleidingsproject (%)]]</f>
        <v>0</v>
      </c>
      <c r="G362" s="151"/>
      <c r="H362" s="152"/>
      <c r="I362" s="153"/>
      <c r="J362" s="151"/>
      <c r="K362" s="151"/>
      <c r="L362" s="96">
        <v>0</v>
      </c>
      <c r="M362" s="154">
        <v>1</v>
      </c>
      <c r="N362" s="155">
        <f>Tabel6[[#This Row],[Bedrag 
excl. Btw  ]]/Tabel6[[#This Row],[Afschrijvings-
termijn]]</f>
        <v>0</v>
      </c>
      <c r="O362" s="157">
        <v>1</v>
      </c>
      <c r="P362" s="155">
        <f>Tabel6[[#This Row],[Afschrijvings-
kost ]]*Tabel6[[#This Row],[Bezetting tijdens opleidingsproject (%) ]]</f>
        <v>0</v>
      </c>
      <c r="Q362" s="143">
        <v>0</v>
      </c>
      <c r="R362" s="120">
        <v>1</v>
      </c>
      <c r="S362" s="121">
        <f>Tabel6[[#This Row],[Aanvaarde kosten]]/Tabel6[[#This Row],[Afschrijvings-
termijn  ]]</f>
        <v>0</v>
      </c>
      <c r="T362" s="122">
        <v>1</v>
      </c>
      <c r="U362" s="121">
        <f>Tabel6[[#This Row],[Afschrijvings-
kost  ]]*Tabel6[[#This Row],[Bezetting tijdens opleidingsproject (%)  ]]</f>
        <v>0</v>
      </c>
      <c r="V362" s="123">
        <f>Tabel6[[#This Row],[Factuurnummer]]</f>
        <v>0</v>
      </c>
      <c r="W362" s="124"/>
      <c r="X362" s="123"/>
    </row>
    <row r="363" spans="1:24" hidden="1" outlineLevel="1" x14ac:dyDescent="0.3">
      <c r="A363" s="135"/>
      <c r="B363" s="136">
        <v>0</v>
      </c>
      <c r="C363" s="137">
        <v>1</v>
      </c>
      <c r="D363" s="138">
        <f>Tabel6[[#This Row],[Bedrag excl. Btw]]/Tabel6[[#This Row],[Afschrijvings-
termijn ]]</f>
        <v>0</v>
      </c>
      <c r="E363" s="139">
        <v>1</v>
      </c>
      <c r="F363" s="141">
        <f>Tabel6[[#This Row],[Afschrijvings-
kost]]*Tabel6[[#This Row],[Bezetting tijdens opleidingsproject (%)]]</f>
        <v>0</v>
      </c>
      <c r="G363" s="151"/>
      <c r="H363" s="152"/>
      <c r="I363" s="153"/>
      <c r="J363" s="151"/>
      <c r="K363" s="151"/>
      <c r="L363" s="96">
        <v>0</v>
      </c>
      <c r="M363" s="154">
        <v>1</v>
      </c>
      <c r="N363" s="155">
        <f>Tabel6[[#This Row],[Bedrag 
excl. Btw  ]]/Tabel6[[#This Row],[Afschrijvings-
termijn]]</f>
        <v>0</v>
      </c>
      <c r="O363" s="157">
        <v>1</v>
      </c>
      <c r="P363" s="155">
        <f>Tabel6[[#This Row],[Afschrijvings-
kost ]]*Tabel6[[#This Row],[Bezetting tijdens opleidingsproject (%) ]]</f>
        <v>0</v>
      </c>
      <c r="Q363" s="143">
        <v>0</v>
      </c>
      <c r="R363" s="120">
        <v>1</v>
      </c>
      <c r="S363" s="121">
        <f>Tabel6[[#This Row],[Aanvaarde kosten]]/Tabel6[[#This Row],[Afschrijvings-
termijn  ]]</f>
        <v>0</v>
      </c>
      <c r="T363" s="122">
        <v>1</v>
      </c>
      <c r="U363" s="121">
        <f>Tabel6[[#This Row],[Afschrijvings-
kost  ]]*Tabel6[[#This Row],[Bezetting tijdens opleidingsproject (%)  ]]</f>
        <v>0</v>
      </c>
      <c r="V363" s="123">
        <f>Tabel6[[#This Row],[Factuurnummer]]</f>
        <v>0</v>
      </c>
      <c r="W363" s="124"/>
      <c r="X363" s="123"/>
    </row>
    <row r="364" spans="1:24" hidden="1" outlineLevel="1" x14ac:dyDescent="0.3">
      <c r="A364" s="135"/>
      <c r="B364" s="136">
        <v>0</v>
      </c>
      <c r="C364" s="137">
        <v>1</v>
      </c>
      <c r="D364" s="138">
        <f>Tabel6[[#This Row],[Bedrag excl. Btw]]/Tabel6[[#This Row],[Afschrijvings-
termijn ]]</f>
        <v>0</v>
      </c>
      <c r="E364" s="139">
        <v>1</v>
      </c>
      <c r="F364" s="141">
        <f>Tabel6[[#This Row],[Afschrijvings-
kost]]*Tabel6[[#This Row],[Bezetting tijdens opleidingsproject (%)]]</f>
        <v>0</v>
      </c>
      <c r="G364" s="151"/>
      <c r="H364" s="152"/>
      <c r="I364" s="153"/>
      <c r="J364" s="151"/>
      <c r="K364" s="151"/>
      <c r="L364" s="96">
        <v>0</v>
      </c>
      <c r="M364" s="154">
        <v>1</v>
      </c>
      <c r="N364" s="155">
        <f>Tabel6[[#This Row],[Bedrag 
excl. Btw  ]]/Tabel6[[#This Row],[Afschrijvings-
termijn]]</f>
        <v>0</v>
      </c>
      <c r="O364" s="157">
        <v>1</v>
      </c>
      <c r="P364" s="155">
        <f>Tabel6[[#This Row],[Afschrijvings-
kost ]]*Tabel6[[#This Row],[Bezetting tijdens opleidingsproject (%) ]]</f>
        <v>0</v>
      </c>
      <c r="Q364" s="143">
        <v>0</v>
      </c>
      <c r="R364" s="120">
        <v>1</v>
      </c>
      <c r="S364" s="121">
        <f>Tabel6[[#This Row],[Aanvaarde kosten]]/Tabel6[[#This Row],[Afschrijvings-
termijn  ]]</f>
        <v>0</v>
      </c>
      <c r="T364" s="122">
        <v>1</v>
      </c>
      <c r="U364" s="121">
        <f>Tabel6[[#This Row],[Afschrijvings-
kost  ]]*Tabel6[[#This Row],[Bezetting tijdens opleidingsproject (%)  ]]</f>
        <v>0</v>
      </c>
      <c r="V364" s="123">
        <f>Tabel6[[#This Row],[Factuurnummer]]</f>
        <v>0</v>
      </c>
      <c r="W364" s="124"/>
      <c r="X364" s="123"/>
    </row>
    <row r="365" spans="1:24" hidden="1" outlineLevel="1" x14ac:dyDescent="0.3">
      <c r="A365" s="135"/>
      <c r="B365" s="136">
        <v>0</v>
      </c>
      <c r="C365" s="137">
        <v>1</v>
      </c>
      <c r="D365" s="138">
        <f>Tabel6[[#This Row],[Bedrag excl. Btw]]/Tabel6[[#This Row],[Afschrijvings-
termijn ]]</f>
        <v>0</v>
      </c>
      <c r="E365" s="139">
        <v>1</v>
      </c>
      <c r="F365" s="141">
        <f>Tabel6[[#This Row],[Afschrijvings-
kost]]*Tabel6[[#This Row],[Bezetting tijdens opleidingsproject (%)]]</f>
        <v>0</v>
      </c>
      <c r="G365" s="151"/>
      <c r="H365" s="152"/>
      <c r="I365" s="153"/>
      <c r="J365" s="151"/>
      <c r="K365" s="151"/>
      <c r="L365" s="96">
        <v>0</v>
      </c>
      <c r="M365" s="154">
        <v>1</v>
      </c>
      <c r="N365" s="155">
        <f>Tabel6[[#This Row],[Bedrag 
excl. Btw  ]]/Tabel6[[#This Row],[Afschrijvings-
termijn]]</f>
        <v>0</v>
      </c>
      <c r="O365" s="157">
        <v>1</v>
      </c>
      <c r="P365" s="155">
        <f>Tabel6[[#This Row],[Afschrijvings-
kost ]]*Tabel6[[#This Row],[Bezetting tijdens opleidingsproject (%) ]]</f>
        <v>0</v>
      </c>
      <c r="Q365" s="143">
        <v>0</v>
      </c>
      <c r="R365" s="120">
        <v>1</v>
      </c>
      <c r="S365" s="121">
        <f>Tabel6[[#This Row],[Aanvaarde kosten]]/Tabel6[[#This Row],[Afschrijvings-
termijn  ]]</f>
        <v>0</v>
      </c>
      <c r="T365" s="122">
        <v>1</v>
      </c>
      <c r="U365" s="121">
        <f>Tabel6[[#This Row],[Afschrijvings-
kost  ]]*Tabel6[[#This Row],[Bezetting tijdens opleidingsproject (%)  ]]</f>
        <v>0</v>
      </c>
      <c r="V365" s="123">
        <f>Tabel6[[#This Row],[Factuurnummer]]</f>
        <v>0</v>
      </c>
      <c r="W365" s="124"/>
      <c r="X365" s="123"/>
    </row>
    <row r="366" spans="1:24" hidden="1" outlineLevel="1" x14ac:dyDescent="0.3">
      <c r="A366" s="135"/>
      <c r="B366" s="136">
        <v>0</v>
      </c>
      <c r="C366" s="137">
        <v>1</v>
      </c>
      <c r="D366" s="138">
        <f>Tabel6[[#This Row],[Bedrag excl. Btw]]/Tabel6[[#This Row],[Afschrijvings-
termijn ]]</f>
        <v>0</v>
      </c>
      <c r="E366" s="139">
        <v>1</v>
      </c>
      <c r="F366" s="141">
        <f>Tabel6[[#This Row],[Afschrijvings-
kost]]*Tabel6[[#This Row],[Bezetting tijdens opleidingsproject (%)]]</f>
        <v>0</v>
      </c>
      <c r="G366" s="151"/>
      <c r="H366" s="152"/>
      <c r="I366" s="153"/>
      <c r="J366" s="151"/>
      <c r="K366" s="151"/>
      <c r="L366" s="96">
        <v>0</v>
      </c>
      <c r="M366" s="154">
        <v>1</v>
      </c>
      <c r="N366" s="155">
        <f>Tabel6[[#This Row],[Bedrag 
excl. Btw  ]]/Tabel6[[#This Row],[Afschrijvings-
termijn]]</f>
        <v>0</v>
      </c>
      <c r="O366" s="157">
        <v>1</v>
      </c>
      <c r="P366" s="155">
        <f>Tabel6[[#This Row],[Afschrijvings-
kost ]]*Tabel6[[#This Row],[Bezetting tijdens opleidingsproject (%) ]]</f>
        <v>0</v>
      </c>
      <c r="Q366" s="143">
        <v>0</v>
      </c>
      <c r="R366" s="120">
        <v>1</v>
      </c>
      <c r="S366" s="121">
        <f>Tabel6[[#This Row],[Aanvaarde kosten]]/Tabel6[[#This Row],[Afschrijvings-
termijn  ]]</f>
        <v>0</v>
      </c>
      <c r="T366" s="122">
        <v>1</v>
      </c>
      <c r="U366" s="121">
        <f>Tabel6[[#This Row],[Afschrijvings-
kost  ]]*Tabel6[[#This Row],[Bezetting tijdens opleidingsproject (%)  ]]</f>
        <v>0</v>
      </c>
      <c r="V366" s="123">
        <f>Tabel6[[#This Row],[Factuurnummer]]</f>
        <v>0</v>
      </c>
      <c r="W366" s="124"/>
      <c r="X366" s="123"/>
    </row>
    <row r="367" spans="1:24" hidden="1" outlineLevel="1" x14ac:dyDescent="0.3">
      <c r="A367" s="135"/>
      <c r="B367" s="136">
        <v>0</v>
      </c>
      <c r="C367" s="137">
        <v>1</v>
      </c>
      <c r="D367" s="138">
        <f>Tabel6[[#This Row],[Bedrag excl. Btw]]/Tabel6[[#This Row],[Afschrijvings-
termijn ]]</f>
        <v>0</v>
      </c>
      <c r="E367" s="139">
        <v>1</v>
      </c>
      <c r="F367" s="141">
        <f>Tabel6[[#This Row],[Afschrijvings-
kost]]*Tabel6[[#This Row],[Bezetting tijdens opleidingsproject (%)]]</f>
        <v>0</v>
      </c>
      <c r="G367" s="151"/>
      <c r="H367" s="152"/>
      <c r="I367" s="153"/>
      <c r="J367" s="151"/>
      <c r="K367" s="151"/>
      <c r="L367" s="96">
        <v>0</v>
      </c>
      <c r="M367" s="154">
        <v>1</v>
      </c>
      <c r="N367" s="155">
        <f>Tabel6[[#This Row],[Bedrag 
excl. Btw  ]]/Tabel6[[#This Row],[Afschrijvings-
termijn]]</f>
        <v>0</v>
      </c>
      <c r="O367" s="157">
        <v>1</v>
      </c>
      <c r="P367" s="155">
        <f>Tabel6[[#This Row],[Afschrijvings-
kost ]]*Tabel6[[#This Row],[Bezetting tijdens opleidingsproject (%) ]]</f>
        <v>0</v>
      </c>
      <c r="Q367" s="143">
        <v>0</v>
      </c>
      <c r="R367" s="120">
        <v>1</v>
      </c>
      <c r="S367" s="121">
        <f>Tabel6[[#This Row],[Aanvaarde kosten]]/Tabel6[[#This Row],[Afschrijvings-
termijn  ]]</f>
        <v>0</v>
      </c>
      <c r="T367" s="122">
        <v>1</v>
      </c>
      <c r="U367" s="121">
        <f>Tabel6[[#This Row],[Afschrijvings-
kost  ]]*Tabel6[[#This Row],[Bezetting tijdens opleidingsproject (%)  ]]</f>
        <v>0</v>
      </c>
      <c r="V367" s="123">
        <f>Tabel6[[#This Row],[Factuurnummer]]</f>
        <v>0</v>
      </c>
      <c r="W367" s="124"/>
      <c r="X367" s="123"/>
    </row>
    <row r="368" spans="1:24" hidden="1" outlineLevel="1" x14ac:dyDescent="0.3">
      <c r="A368" s="135"/>
      <c r="B368" s="136">
        <v>0</v>
      </c>
      <c r="C368" s="137">
        <v>1</v>
      </c>
      <c r="D368" s="138">
        <f>Tabel6[[#This Row],[Bedrag excl. Btw]]/Tabel6[[#This Row],[Afschrijvings-
termijn ]]</f>
        <v>0</v>
      </c>
      <c r="E368" s="139">
        <v>1</v>
      </c>
      <c r="F368" s="141">
        <f>Tabel6[[#This Row],[Afschrijvings-
kost]]*Tabel6[[#This Row],[Bezetting tijdens opleidingsproject (%)]]</f>
        <v>0</v>
      </c>
      <c r="G368" s="151"/>
      <c r="H368" s="152"/>
      <c r="I368" s="153"/>
      <c r="J368" s="151"/>
      <c r="K368" s="151"/>
      <c r="L368" s="96">
        <v>0</v>
      </c>
      <c r="M368" s="154">
        <v>1</v>
      </c>
      <c r="N368" s="155">
        <f>Tabel6[[#This Row],[Bedrag 
excl. Btw  ]]/Tabel6[[#This Row],[Afschrijvings-
termijn]]</f>
        <v>0</v>
      </c>
      <c r="O368" s="157">
        <v>1</v>
      </c>
      <c r="P368" s="155">
        <f>Tabel6[[#This Row],[Afschrijvings-
kost ]]*Tabel6[[#This Row],[Bezetting tijdens opleidingsproject (%) ]]</f>
        <v>0</v>
      </c>
      <c r="Q368" s="143">
        <v>0</v>
      </c>
      <c r="R368" s="120">
        <v>1</v>
      </c>
      <c r="S368" s="121">
        <f>Tabel6[[#This Row],[Aanvaarde kosten]]/Tabel6[[#This Row],[Afschrijvings-
termijn  ]]</f>
        <v>0</v>
      </c>
      <c r="T368" s="122">
        <v>1</v>
      </c>
      <c r="U368" s="121">
        <f>Tabel6[[#This Row],[Afschrijvings-
kost  ]]*Tabel6[[#This Row],[Bezetting tijdens opleidingsproject (%)  ]]</f>
        <v>0</v>
      </c>
      <c r="V368" s="123">
        <f>Tabel6[[#This Row],[Factuurnummer]]</f>
        <v>0</v>
      </c>
      <c r="W368" s="124"/>
      <c r="X368" s="123"/>
    </row>
    <row r="369" spans="1:24" hidden="1" outlineLevel="1" x14ac:dyDescent="0.3">
      <c r="A369" s="135"/>
      <c r="B369" s="136">
        <v>0</v>
      </c>
      <c r="C369" s="137">
        <v>1</v>
      </c>
      <c r="D369" s="138">
        <f>Tabel6[[#This Row],[Bedrag excl. Btw]]/Tabel6[[#This Row],[Afschrijvings-
termijn ]]</f>
        <v>0</v>
      </c>
      <c r="E369" s="139">
        <v>1</v>
      </c>
      <c r="F369" s="141">
        <f>Tabel6[[#This Row],[Afschrijvings-
kost]]*Tabel6[[#This Row],[Bezetting tijdens opleidingsproject (%)]]</f>
        <v>0</v>
      </c>
      <c r="G369" s="151"/>
      <c r="H369" s="152"/>
      <c r="I369" s="153"/>
      <c r="J369" s="151"/>
      <c r="K369" s="151"/>
      <c r="L369" s="96">
        <v>0</v>
      </c>
      <c r="M369" s="154">
        <v>1</v>
      </c>
      <c r="N369" s="155">
        <f>Tabel6[[#This Row],[Bedrag 
excl. Btw  ]]/Tabel6[[#This Row],[Afschrijvings-
termijn]]</f>
        <v>0</v>
      </c>
      <c r="O369" s="157">
        <v>1</v>
      </c>
      <c r="P369" s="155">
        <f>Tabel6[[#This Row],[Afschrijvings-
kost ]]*Tabel6[[#This Row],[Bezetting tijdens opleidingsproject (%) ]]</f>
        <v>0</v>
      </c>
      <c r="Q369" s="143">
        <v>0</v>
      </c>
      <c r="R369" s="120">
        <v>1</v>
      </c>
      <c r="S369" s="121">
        <f>Tabel6[[#This Row],[Aanvaarde kosten]]/Tabel6[[#This Row],[Afschrijvings-
termijn  ]]</f>
        <v>0</v>
      </c>
      <c r="T369" s="122">
        <v>1</v>
      </c>
      <c r="U369" s="121">
        <f>Tabel6[[#This Row],[Afschrijvings-
kost  ]]*Tabel6[[#This Row],[Bezetting tijdens opleidingsproject (%)  ]]</f>
        <v>0</v>
      </c>
      <c r="V369" s="123">
        <f>Tabel6[[#This Row],[Factuurnummer]]</f>
        <v>0</v>
      </c>
      <c r="W369" s="124"/>
      <c r="X369" s="123"/>
    </row>
    <row r="370" spans="1:24" hidden="1" outlineLevel="1" x14ac:dyDescent="0.3">
      <c r="A370" s="135"/>
      <c r="B370" s="136">
        <v>0</v>
      </c>
      <c r="C370" s="137">
        <v>1</v>
      </c>
      <c r="D370" s="138">
        <f>Tabel6[[#This Row],[Bedrag excl. Btw]]/Tabel6[[#This Row],[Afschrijvings-
termijn ]]</f>
        <v>0</v>
      </c>
      <c r="E370" s="139">
        <v>1</v>
      </c>
      <c r="F370" s="141">
        <f>Tabel6[[#This Row],[Afschrijvings-
kost]]*Tabel6[[#This Row],[Bezetting tijdens opleidingsproject (%)]]</f>
        <v>0</v>
      </c>
      <c r="G370" s="151"/>
      <c r="H370" s="152"/>
      <c r="I370" s="153"/>
      <c r="J370" s="151"/>
      <c r="K370" s="151"/>
      <c r="L370" s="96">
        <v>0</v>
      </c>
      <c r="M370" s="154">
        <v>1</v>
      </c>
      <c r="N370" s="155">
        <f>Tabel6[[#This Row],[Bedrag 
excl. Btw  ]]/Tabel6[[#This Row],[Afschrijvings-
termijn]]</f>
        <v>0</v>
      </c>
      <c r="O370" s="157">
        <v>1</v>
      </c>
      <c r="P370" s="155">
        <f>Tabel6[[#This Row],[Afschrijvings-
kost ]]*Tabel6[[#This Row],[Bezetting tijdens opleidingsproject (%) ]]</f>
        <v>0</v>
      </c>
      <c r="Q370" s="143">
        <v>0</v>
      </c>
      <c r="R370" s="120">
        <v>1</v>
      </c>
      <c r="S370" s="121">
        <f>Tabel6[[#This Row],[Aanvaarde kosten]]/Tabel6[[#This Row],[Afschrijvings-
termijn  ]]</f>
        <v>0</v>
      </c>
      <c r="T370" s="122">
        <v>1</v>
      </c>
      <c r="U370" s="121">
        <f>Tabel6[[#This Row],[Afschrijvings-
kost  ]]*Tabel6[[#This Row],[Bezetting tijdens opleidingsproject (%)  ]]</f>
        <v>0</v>
      </c>
      <c r="V370" s="123">
        <f>Tabel6[[#This Row],[Factuurnummer]]</f>
        <v>0</v>
      </c>
      <c r="W370" s="124"/>
      <c r="X370" s="123"/>
    </row>
    <row r="371" spans="1:24" hidden="1" outlineLevel="1" x14ac:dyDescent="0.3">
      <c r="A371" s="135"/>
      <c r="B371" s="136">
        <v>0</v>
      </c>
      <c r="C371" s="137">
        <v>1</v>
      </c>
      <c r="D371" s="138">
        <f>Tabel6[[#This Row],[Bedrag excl. Btw]]/Tabel6[[#This Row],[Afschrijvings-
termijn ]]</f>
        <v>0</v>
      </c>
      <c r="E371" s="139">
        <v>1</v>
      </c>
      <c r="F371" s="141">
        <f>Tabel6[[#This Row],[Afschrijvings-
kost]]*Tabel6[[#This Row],[Bezetting tijdens opleidingsproject (%)]]</f>
        <v>0</v>
      </c>
      <c r="G371" s="151"/>
      <c r="H371" s="152"/>
      <c r="I371" s="153"/>
      <c r="J371" s="151"/>
      <c r="K371" s="151"/>
      <c r="L371" s="96">
        <v>0</v>
      </c>
      <c r="M371" s="154">
        <v>1</v>
      </c>
      <c r="N371" s="155">
        <f>Tabel6[[#This Row],[Bedrag 
excl. Btw  ]]/Tabel6[[#This Row],[Afschrijvings-
termijn]]</f>
        <v>0</v>
      </c>
      <c r="O371" s="157">
        <v>1</v>
      </c>
      <c r="P371" s="155">
        <f>Tabel6[[#This Row],[Afschrijvings-
kost ]]*Tabel6[[#This Row],[Bezetting tijdens opleidingsproject (%) ]]</f>
        <v>0</v>
      </c>
      <c r="Q371" s="143">
        <v>0</v>
      </c>
      <c r="R371" s="120">
        <v>1</v>
      </c>
      <c r="S371" s="121">
        <f>Tabel6[[#This Row],[Aanvaarde kosten]]/Tabel6[[#This Row],[Afschrijvings-
termijn  ]]</f>
        <v>0</v>
      </c>
      <c r="T371" s="122">
        <v>1</v>
      </c>
      <c r="U371" s="121">
        <f>Tabel6[[#This Row],[Afschrijvings-
kost  ]]*Tabel6[[#This Row],[Bezetting tijdens opleidingsproject (%)  ]]</f>
        <v>0</v>
      </c>
      <c r="V371" s="123">
        <f>Tabel6[[#This Row],[Factuurnummer]]</f>
        <v>0</v>
      </c>
      <c r="W371" s="124"/>
      <c r="X371" s="123"/>
    </row>
    <row r="372" spans="1:24" hidden="1" outlineLevel="1" x14ac:dyDescent="0.3">
      <c r="A372" s="135"/>
      <c r="B372" s="136">
        <v>0</v>
      </c>
      <c r="C372" s="137">
        <v>1</v>
      </c>
      <c r="D372" s="138">
        <f>Tabel6[[#This Row],[Bedrag excl. Btw]]/Tabel6[[#This Row],[Afschrijvings-
termijn ]]</f>
        <v>0</v>
      </c>
      <c r="E372" s="139">
        <v>1</v>
      </c>
      <c r="F372" s="141">
        <f>Tabel6[[#This Row],[Afschrijvings-
kost]]*Tabel6[[#This Row],[Bezetting tijdens opleidingsproject (%)]]</f>
        <v>0</v>
      </c>
      <c r="G372" s="151"/>
      <c r="H372" s="152"/>
      <c r="I372" s="153"/>
      <c r="J372" s="151"/>
      <c r="K372" s="151"/>
      <c r="L372" s="96">
        <v>0</v>
      </c>
      <c r="M372" s="154">
        <v>1</v>
      </c>
      <c r="N372" s="155">
        <f>Tabel6[[#This Row],[Bedrag 
excl. Btw  ]]/Tabel6[[#This Row],[Afschrijvings-
termijn]]</f>
        <v>0</v>
      </c>
      <c r="O372" s="157">
        <v>1</v>
      </c>
      <c r="P372" s="155">
        <f>Tabel6[[#This Row],[Afschrijvings-
kost ]]*Tabel6[[#This Row],[Bezetting tijdens opleidingsproject (%) ]]</f>
        <v>0</v>
      </c>
      <c r="Q372" s="143">
        <v>0</v>
      </c>
      <c r="R372" s="120">
        <v>1</v>
      </c>
      <c r="S372" s="121">
        <f>Tabel6[[#This Row],[Aanvaarde kosten]]/Tabel6[[#This Row],[Afschrijvings-
termijn  ]]</f>
        <v>0</v>
      </c>
      <c r="T372" s="122">
        <v>1</v>
      </c>
      <c r="U372" s="121">
        <f>Tabel6[[#This Row],[Afschrijvings-
kost  ]]*Tabel6[[#This Row],[Bezetting tijdens opleidingsproject (%)  ]]</f>
        <v>0</v>
      </c>
      <c r="V372" s="123">
        <f>Tabel6[[#This Row],[Factuurnummer]]</f>
        <v>0</v>
      </c>
      <c r="W372" s="124"/>
      <c r="X372" s="123"/>
    </row>
    <row r="373" spans="1:24" hidden="1" outlineLevel="1" x14ac:dyDescent="0.3">
      <c r="A373" s="135"/>
      <c r="B373" s="136">
        <v>0</v>
      </c>
      <c r="C373" s="137">
        <v>1</v>
      </c>
      <c r="D373" s="138">
        <f>Tabel6[[#This Row],[Bedrag excl. Btw]]/Tabel6[[#This Row],[Afschrijvings-
termijn ]]</f>
        <v>0</v>
      </c>
      <c r="E373" s="139">
        <v>1</v>
      </c>
      <c r="F373" s="141">
        <f>Tabel6[[#This Row],[Afschrijvings-
kost]]*Tabel6[[#This Row],[Bezetting tijdens opleidingsproject (%)]]</f>
        <v>0</v>
      </c>
      <c r="G373" s="151"/>
      <c r="H373" s="152"/>
      <c r="I373" s="153"/>
      <c r="J373" s="151"/>
      <c r="K373" s="151"/>
      <c r="L373" s="96">
        <v>0</v>
      </c>
      <c r="M373" s="154">
        <v>1</v>
      </c>
      <c r="N373" s="155">
        <f>Tabel6[[#This Row],[Bedrag 
excl. Btw  ]]/Tabel6[[#This Row],[Afschrijvings-
termijn]]</f>
        <v>0</v>
      </c>
      <c r="O373" s="157">
        <v>1</v>
      </c>
      <c r="P373" s="155">
        <f>Tabel6[[#This Row],[Afschrijvings-
kost ]]*Tabel6[[#This Row],[Bezetting tijdens opleidingsproject (%) ]]</f>
        <v>0</v>
      </c>
      <c r="Q373" s="143">
        <v>0</v>
      </c>
      <c r="R373" s="120">
        <v>1</v>
      </c>
      <c r="S373" s="121">
        <f>Tabel6[[#This Row],[Aanvaarde kosten]]/Tabel6[[#This Row],[Afschrijvings-
termijn  ]]</f>
        <v>0</v>
      </c>
      <c r="T373" s="122">
        <v>1</v>
      </c>
      <c r="U373" s="121">
        <f>Tabel6[[#This Row],[Afschrijvings-
kost  ]]*Tabel6[[#This Row],[Bezetting tijdens opleidingsproject (%)  ]]</f>
        <v>0</v>
      </c>
      <c r="V373" s="123">
        <f>Tabel6[[#This Row],[Factuurnummer]]</f>
        <v>0</v>
      </c>
      <c r="W373" s="124"/>
      <c r="X373" s="123"/>
    </row>
    <row r="374" spans="1:24" hidden="1" outlineLevel="1" x14ac:dyDescent="0.3">
      <c r="A374" s="135"/>
      <c r="B374" s="136">
        <v>0</v>
      </c>
      <c r="C374" s="137">
        <v>1</v>
      </c>
      <c r="D374" s="138">
        <f>Tabel6[[#This Row],[Bedrag excl. Btw]]/Tabel6[[#This Row],[Afschrijvings-
termijn ]]</f>
        <v>0</v>
      </c>
      <c r="E374" s="139">
        <v>1</v>
      </c>
      <c r="F374" s="141">
        <f>Tabel6[[#This Row],[Afschrijvings-
kost]]*Tabel6[[#This Row],[Bezetting tijdens opleidingsproject (%)]]</f>
        <v>0</v>
      </c>
      <c r="G374" s="151"/>
      <c r="H374" s="152"/>
      <c r="I374" s="153"/>
      <c r="J374" s="151"/>
      <c r="K374" s="151"/>
      <c r="L374" s="96">
        <v>0</v>
      </c>
      <c r="M374" s="154">
        <v>1</v>
      </c>
      <c r="N374" s="155">
        <f>Tabel6[[#This Row],[Bedrag 
excl. Btw  ]]/Tabel6[[#This Row],[Afschrijvings-
termijn]]</f>
        <v>0</v>
      </c>
      <c r="O374" s="157">
        <v>1</v>
      </c>
      <c r="P374" s="155">
        <f>Tabel6[[#This Row],[Afschrijvings-
kost ]]*Tabel6[[#This Row],[Bezetting tijdens opleidingsproject (%) ]]</f>
        <v>0</v>
      </c>
      <c r="Q374" s="143">
        <v>0</v>
      </c>
      <c r="R374" s="120">
        <v>1</v>
      </c>
      <c r="S374" s="121">
        <f>Tabel6[[#This Row],[Aanvaarde kosten]]/Tabel6[[#This Row],[Afschrijvings-
termijn  ]]</f>
        <v>0</v>
      </c>
      <c r="T374" s="122">
        <v>1</v>
      </c>
      <c r="U374" s="121">
        <f>Tabel6[[#This Row],[Afschrijvings-
kost  ]]*Tabel6[[#This Row],[Bezetting tijdens opleidingsproject (%)  ]]</f>
        <v>0</v>
      </c>
      <c r="V374" s="123">
        <f>Tabel6[[#This Row],[Factuurnummer]]</f>
        <v>0</v>
      </c>
      <c r="W374" s="124"/>
      <c r="X374" s="123"/>
    </row>
    <row r="375" spans="1:24" hidden="1" outlineLevel="1" x14ac:dyDescent="0.3">
      <c r="A375" s="135"/>
      <c r="B375" s="136">
        <v>0</v>
      </c>
      <c r="C375" s="137">
        <v>1</v>
      </c>
      <c r="D375" s="138">
        <f>Tabel6[[#This Row],[Bedrag excl. Btw]]/Tabel6[[#This Row],[Afschrijvings-
termijn ]]</f>
        <v>0</v>
      </c>
      <c r="E375" s="139">
        <v>1</v>
      </c>
      <c r="F375" s="141">
        <f>Tabel6[[#This Row],[Afschrijvings-
kost]]*Tabel6[[#This Row],[Bezetting tijdens opleidingsproject (%)]]</f>
        <v>0</v>
      </c>
      <c r="G375" s="151"/>
      <c r="H375" s="152"/>
      <c r="I375" s="153"/>
      <c r="J375" s="151"/>
      <c r="K375" s="151"/>
      <c r="L375" s="96">
        <v>0</v>
      </c>
      <c r="M375" s="154">
        <v>1</v>
      </c>
      <c r="N375" s="155">
        <f>Tabel6[[#This Row],[Bedrag 
excl. Btw  ]]/Tabel6[[#This Row],[Afschrijvings-
termijn]]</f>
        <v>0</v>
      </c>
      <c r="O375" s="157">
        <v>1</v>
      </c>
      <c r="P375" s="155">
        <f>Tabel6[[#This Row],[Afschrijvings-
kost ]]*Tabel6[[#This Row],[Bezetting tijdens opleidingsproject (%) ]]</f>
        <v>0</v>
      </c>
      <c r="Q375" s="143">
        <v>0</v>
      </c>
      <c r="R375" s="120">
        <v>1</v>
      </c>
      <c r="S375" s="121">
        <f>Tabel6[[#This Row],[Aanvaarde kosten]]/Tabel6[[#This Row],[Afschrijvings-
termijn  ]]</f>
        <v>0</v>
      </c>
      <c r="T375" s="122">
        <v>1</v>
      </c>
      <c r="U375" s="121">
        <f>Tabel6[[#This Row],[Afschrijvings-
kost  ]]*Tabel6[[#This Row],[Bezetting tijdens opleidingsproject (%)  ]]</f>
        <v>0</v>
      </c>
      <c r="V375" s="123">
        <f>Tabel6[[#This Row],[Factuurnummer]]</f>
        <v>0</v>
      </c>
      <c r="W375" s="124"/>
      <c r="X375" s="123"/>
    </row>
    <row r="376" spans="1:24" hidden="1" outlineLevel="1" x14ac:dyDescent="0.3">
      <c r="A376" s="135"/>
      <c r="B376" s="136">
        <v>0</v>
      </c>
      <c r="C376" s="137">
        <v>1</v>
      </c>
      <c r="D376" s="138">
        <f>Tabel6[[#This Row],[Bedrag excl. Btw]]/Tabel6[[#This Row],[Afschrijvings-
termijn ]]</f>
        <v>0</v>
      </c>
      <c r="E376" s="139">
        <v>1</v>
      </c>
      <c r="F376" s="141">
        <f>Tabel6[[#This Row],[Afschrijvings-
kost]]*Tabel6[[#This Row],[Bezetting tijdens opleidingsproject (%)]]</f>
        <v>0</v>
      </c>
      <c r="G376" s="151"/>
      <c r="H376" s="152"/>
      <c r="I376" s="153"/>
      <c r="J376" s="151"/>
      <c r="K376" s="151"/>
      <c r="L376" s="96">
        <v>0</v>
      </c>
      <c r="M376" s="154">
        <v>1</v>
      </c>
      <c r="N376" s="155">
        <f>Tabel6[[#This Row],[Bedrag 
excl. Btw  ]]/Tabel6[[#This Row],[Afschrijvings-
termijn]]</f>
        <v>0</v>
      </c>
      <c r="O376" s="157">
        <v>1</v>
      </c>
      <c r="P376" s="155">
        <f>Tabel6[[#This Row],[Afschrijvings-
kost ]]*Tabel6[[#This Row],[Bezetting tijdens opleidingsproject (%) ]]</f>
        <v>0</v>
      </c>
      <c r="Q376" s="143">
        <v>0</v>
      </c>
      <c r="R376" s="120">
        <v>1</v>
      </c>
      <c r="S376" s="121">
        <f>Tabel6[[#This Row],[Aanvaarde kosten]]/Tabel6[[#This Row],[Afschrijvings-
termijn  ]]</f>
        <v>0</v>
      </c>
      <c r="T376" s="122">
        <v>1</v>
      </c>
      <c r="U376" s="121">
        <f>Tabel6[[#This Row],[Afschrijvings-
kost  ]]*Tabel6[[#This Row],[Bezetting tijdens opleidingsproject (%)  ]]</f>
        <v>0</v>
      </c>
      <c r="V376" s="123">
        <f>Tabel6[[#This Row],[Factuurnummer]]</f>
        <v>0</v>
      </c>
      <c r="W376" s="124"/>
      <c r="X376" s="123"/>
    </row>
    <row r="377" spans="1:24" hidden="1" outlineLevel="1" x14ac:dyDescent="0.3">
      <c r="A377" s="135"/>
      <c r="B377" s="136">
        <v>0</v>
      </c>
      <c r="C377" s="137">
        <v>1</v>
      </c>
      <c r="D377" s="138">
        <f>Tabel6[[#This Row],[Bedrag excl. Btw]]/Tabel6[[#This Row],[Afschrijvings-
termijn ]]</f>
        <v>0</v>
      </c>
      <c r="E377" s="139">
        <v>1</v>
      </c>
      <c r="F377" s="141">
        <f>Tabel6[[#This Row],[Afschrijvings-
kost]]*Tabel6[[#This Row],[Bezetting tijdens opleidingsproject (%)]]</f>
        <v>0</v>
      </c>
      <c r="G377" s="151"/>
      <c r="H377" s="152"/>
      <c r="I377" s="153"/>
      <c r="J377" s="151"/>
      <c r="K377" s="151"/>
      <c r="L377" s="96">
        <v>0</v>
      </c>
      <c r="M377" s="154">
        <v>1</v>
      </c>
      <c r="N377" s="155">
        <f>Tabel6[[#This Row],[Bedrag 
excl. Btw  ]]/Tabel6[[#This Row],[Afschrijvings-
termijn]]</f>
        <v>0</v>
      </c>
      <c r="O377" s="157">
        <v>1</v>
      </c>
      <c r="P377" s="155">
        <f>Tabel6[[#This Row],[Afschrijvings-
kost ]]*Tabel6[[#This Row],[Bezetting tijdens opleidingsproject (%) ]]</f>
        <v>0</v>
      </c>
      <c r="Q377" s="143">
        <v>0</v>
      </c>
      <c r="R377" s="120">
        <v>1</v>
      </c>
      <c r="S377" s="121">
        <f>Tabel6[[#This Row],[Aanvaarde kosten]]/Tabel6[[#This Row],[Afschrijvings-
termijn  ]]</f>
        <v>0</v>
      </c>
      <c r="T377" s="122">
        <v>1</v>
      </c>
      <c r="U377" s="121">
        <f>Tabel6[[#This Row],[Afschrijvings-
kost  ]]*Tabel6[[#This Row],[Bezetting tijdens opleidingsproject (%)  ]]</f>
        <v>0</v>
      </c>
      <c r="V377" s="123">
        <f>Tabel6[[#This Row],[Factuurnummer]]</f>
        <v>0</v>
      </c>
      <c r="W377" s="124"/>
      <c r="X377" s="123"/>
    </row>
    <row r="378" spans="1:24" hidden="1" outlineLevel="1" x14ac:dyDescent="0.3">
      <c r="A378" s="135"/>
      <c r="B378" s="136">
        <v>0</v>
      </c>
      <c r="C378" s="137">
        <v>1</v>
      </c>
      <c r="D378" s="138">
        <f>Tabel6[[#This Row],[Bedrag excl. Btw]]/Tabel6[[#This Row],[Afschrijvings-
termijn ]]</f>
        <v>0</v>
      </c>
      <c r="E378" s="139">
        <v>1</v>
      </c>
      <c r="F378" s="141">
        <f>Tabel6[[#This Row],[Afschrijvings-
kost]]*Tabel6[[#This Row],[Bezetting tijdens opleidingsproject (%)]]</f>
        <v>0</v>
      </c>
      <c r="G378" s="151"/>
      <c r="H378" s="152"/>
      <c r="I378" s="153"/>
      <c r="J378" s="151"/>
      <c r="K378" s="151"/>
      <c r="L378" s="96">
        <v>0</v>
      </c>
      <c r="M378" s="154">
        <v>1</v>
      </c>
      <c r="N378" s="155">
        <f>Tabel6[[#This Row],[Bedrag 
excl. Btw  ]]/Tabel6[[#This Row],[Afschrijvings-
termijn]]</f>
        <v>0</v>
      </c>
      <c r="O378" s="157">
        <v>1</v>
      </c>
      <c r="P378" s="155">
        <f>Tabel6[[#This Row],[Afschrijvings-
kost ]]*Tabel6[[#This Row],[Bezetting tijdens opleidingsproject (%) ]]</f>
        <v>0</v>
      </c>
      <c r="Q378" s="143">
        <v>0</v>
      </c>
      <c r="R378" s="120">
        <v>1</v>
      </c>
      <c r="S378" s="121">
        <f>Tabel6[[#This Row],[Aanvaarde kosten]]/Tabel6[[#This Row],[Afschrijvings-
termijn  ]]</f>
        <v>0</v>
      </c>
      <c r="T378" s="122">
        <v>1</v>
      </c>
      <c r="U378" s="121">
        <f>Tabel6[[#This Row],[Afschrijvings-
kost  ]]*Tabel6[[#This Row],[Bezetting tijdens opleidingsproject (%)  ]]</f>
        <v>0</v>
      </c>
      <c r="V378" s="123">
        <f>Tabel6[[#This Row],[Factuurnummer]]</f>
        <v>0</v>
      </c>
      <c r="W378" s="124"/>
      <c r="X378" s="123"/>
    </row>
    <row r="379" spans="1:24" hidden="1" outlineLevel="1" x14ac:dyDescent="0.3">
      <c r="A379" s="135"/>
      <c r="B379" s="136">
        <v>0</v>
      </c>
      <c r="C379" s="137">
        <v>1</v>
      </c>
      <c r="D379" s="138">
        <f>Tabel6[[#This Row],[Bedrag excl. Btw]]/Tabel6[[#This Row],[Afschrijvings-
termijn ]]</f>
        <v>0</v>
      </c>
      <c r="E379" s="139">
        <v>1</v>
      </c>
      <c r="F379" s="141">
        <f>Tabel6[[#This Row],[Afschrijvings-
kost]]*Tabel6[[#This Row],[Bezetting tijdens opleidingsproject (%)]]</f>
        <v>0</v>
      </c>
      <c r="G379" s="151"/>
      <c r="H379" s="152"/>
      <c r="I379" s="153"/>
      <c r="J379" s="151"/>
      <c r="K379" s="151"/>
      <c r="L379" s="96">
        <v>0</v>
      </c>
      <c r="M379" s="154">
        <v>1</v>
      </c>
      <c r="N379" s="155">
        <f>Tabel6[[#This Row],[Bedrag 
excl. Btw  ]]/Tabel6[[#This Row],[Afschrijvings-
termijn]]</f>
        <v>0</v>
      </c>
      <c r="O379" s="157">
        <v>1</v>
      </c>
      <c r="P379" s="155">
        <f>Tabel6[[#This Row],[Afschrijvings-
kost ]]*Tabel6[[#This Row],[Bezetting tijdens opleidingsproject (%) ]]</f>
        <v>0</v>
      </c>
      <c r="Q379" s="143">
        <v>0</v>
      </c>
      <c r="R379" s="120">
        <v>1</v>
      </c>
      <c r="S379" s="121">
        <f>Tabel6[[#This Row],[Aanvaarde kosten]]/Tabel6[[#This Row],[Afschrijvings-
termijn  ]]</f>
        <v>0</v>
      </c>
      <c r="T379" s="122">
        <v>1</v>
      </c>
      <c r="U379" s="121">
        <f>Tabel6[[#This Row],[Afschrijvings-
kost  ]]*Tabel6[[#This Row],[Bezetting tijdens opleidingsproject (%)  ]]</f>
        <v>0</v>
      </c>
      <c r="V379" s="123">
        <f>Tabel6[[#This Row],[Factuurnummer]]</f>
        <v>0</v>
      </c>
      <c r="W379" s="124"/>
      <c r="X379" s="123"/>
    </row>
    <row r="380" spans="1:24" hidden="1" outlineLevel="1" x14ac:dyDescent="0.3">
      <c r="A380" s="135"/>
      <c r="B380" s="136">
        <v>0</v>
      </c>
      <c r="C380" s="137">
        <v>1</v>
      </c>
      <c r="D380" s="138">
        <f>Tabel6[[#This Row],[Bedrag excl. Btw]]/Tabel6[[#This Row],[Afschrijvings-
termijn ]]</f>
        <v>0</v>
      </c>
      <c r="E380" s="139">
        <v>1</v>
      </c>
      <c r="F380" s="141">
        <f>Tabel6[[#This Row],[Afschrijvings-
kost]]*Tabel6[[#This Row],[Bezetting tijdens opleidingsproject (%)]]</f>
        <v>0</v>
      </c>
      <c r="G380" s="151"/>
      <c r="H380" s="152"/>
      <c r="I380" s="153"/>
      <c r="J380" s="151"/>
      <c r="K380" s="151"/>
      <c r="L380" s="96">
        <v>0</v>
      </c>
      <c r="M380" s="154">
        <v>1</v>
      </c>
      <c r="N380" s="155">
        <f>Tabel6[[#This Row],[Bedrag 
excl. Btw  ]]/Tabel6[[#This Row],[Afschrijvings-
termijn]]</f>
        <v>0</v>
      </c>
      <c r="O380" s="157">
        <v>1</v>
      </c>
      <c r="P380" s="155">
        <f>Tabel6[[#This Row],[Afschrijvings-
kost ]]*Tabel6[[#This Row],[Bezetting tijdens opleidingsproject (%) ]]</f>
        <v>0</v>
      </c>
      <c r="Q380" s="143">
        <v>0</v>
      </c>
      <c r="R380" s="120">
        <v>1</v>
      </c>
      <c r="S380" s="121">
        <f>Tabel6[[#This Row],[Aanvaarde kosten]]/Tabel6[[#This Row],[Afschrijvings-
termijn  ]]</f>
        <v>0</v>
      </c>
      <c r="T380" s="122">
        <v>1</v>
      </c>
      <c r="U380" s="121">
        <f>Tabel6[[#This Row],[Afschrijvings-
kost  ]]*Tabel6[[#This Row],[Bezetting tijdens opleidingsproject (%)  ]]</f>
        <v>0</v>
      </c>
      <c r="V380" s="123">
        <f>Tabel6[[#This Row],[Factuurnummer]]</f>
        <v>0</v>
      </c>
      <c r="W380" s="124"/>
      <c r="X380" s="123"/>
    </row>
    <row r="381" spans="1:24" hidden="1" outlineLevel="1" x14ac:dyDescent="0.3">
      <c r="A381" s="135"/>
      <c r="B381" s="136">
        <v>0</v>
      </c>
      <c r="C381" s="137">
        <v>1</v>
      </c>
      <c r="D381" s="138">
        <f>Tabel6[[#This Row],[Bedrag excl. Btw]]/Tabel6[[#This Row],[Afschrijvings-
termijn ]]</f>
        <v>0</v>
      </c>
      <c r="E381" s="139">
        <v>1</v>
      </c>
      <c r="F381" s="141">
        <f>Tabel6[[#This Row],[Afschrijvings-
kost]]*Tabel6[[#This Row],[Bezetting tijdens opleidingsproject (%)]]</f>
        <v>0</v>
      </c>
      <c r="G381" s="151"/>
      <c r="H381" s="152"/>
      <c r="I381" s="153"/>
      <c r="J381" s="151"/>
      <c r="K381" s="151"/>
      <c r="L381" s="96">
        <v>0</v>
      </c>
      <c r="M381" s="154">
        <v>1</v>
      </c>
      <c r="N381" s="155">
        <f>Tabel6[[#This Row],[Bedrag 
excl. Btw  ]]/Tabel6[[#This Row],[Afschrijvings-
termijn]]</f>
        <v>0</v>
      </c>
      <c r="O381" s="157">
        <v>1</v>
      </c>
      <c r="P381" s="155">
        <f>Tabel6[[#This Row],[Afschrijvings-
kost ]]*Tabel6[[#This Row],[Bezetting tijdens opleidingsproject (%) ]]</f>
        <v>0</v>
      </c>
      <c r="Q381" s="143">
        <v>0</v>
      </c>
      <c r="R381" s="120">
        <v>1</v>
      </c>
      <c r="S381" s="121">
        <f>Tabel6[[#This Row],[Aanvaarde kosten]]/Tabel6[[#This Row],[Afschrijvings-
termijn  ]]</f>
        <v>0</v>
      </c>
      <c r="T381" s="122">
        <v>1</v>
      </c>
      <c r="U381" s="121">
        <f>Tabel6[[#This Row],[Afschrijvings-
kost  ]]*Tabel6[[#This Row],[Bezetting tijdens opleidingsproject (%)  ]]</f>
        <v>0</v>
      </c>
      <c r="V381" s="123">
        <f>Tabel6[[#This Row],[Factuurnummer]]</f>
        <v>0</v>
      </c>
      <c r="W381" s="124"/>
      <c r="X381" s="123"/>
    </row>
    <row r="382" spans="1:24" hidden="1" outlineLevel="1" x14ac:dyDescent="0.3">
      <c r="A382" s="135"/>
      <c r="B382" s="136">
        <v>0</v>
      </c>
      <c r="C382" s="137">
        <v>1</v>
      </c>
      <c r="D382" s="138">
        <f>Tabel6[[#This Row],[Bedrag excl. Btw]]/Tabel6[[#This Row],[Afschrijvings-
termijn ]]</f>
        <v>0</v>
      </c>
      <c r="E382" s="139">
        <v>1</v>
      </c>
      <c r="F382" s="141">
        <f>Tabel6[[#This Row],[Afschrijvings-
kost]]*Tabel6[[#This Row],[Bezetting tijdens opleidingsproject (%)]]</f>
        <v>0</v>
      </c>
      <c r="G382" s="151"/>
      <c r="H382" s="152"/>
      <c r="I382" s="153"/>
      <c r="J382" s="151"/>
      <c r="K382" s="151"/>
      <c r="L382" s="96">
        <v>0</v>
      </c>
      <c r="M382" s="154">
        <v>1</v>
      </c>
      <c r="N382" s="155">
        <f>Tabel6[[#This Row],[Bedrag 
excl. Btw  ]]/Tabel6[[#This Row],[Afschrijvings-
termijn]]</f>
        <v>0</v>
      </c>
      <c r="O382" s="157">
        <v>1</v>
      </c>
      <c r="P382" s="155">
        <f>Tabel6[[#This Row],[Afschrijvings-
kost ]]*Tabel6[[#This Row],[Bezetting tijdens opleidingsproject (%) ]]</f>
        <v>0</v>
      </c>
      <c r="Q382" s="143">
        <v>0</v>
      </c>
      <c r="R382" s="120">
        <v>1</v>
      </c>
      <c r="S382" s="121">
        <f>Tabel6[[#This Row],[Aanvaarde kosten]]/Tabel6[[#This Row],[Afschrijvings-
termijn  ]]</f>
        <v>0</v>
      </c>
      <c r="T382" s="122">
        <v>1</v>
      </c>
      <c r="U382" s="121">
        <f>Tabel6[[#This Row],[Afschrijvings-
kost  ]]*Tabel6[[#This Row],[Bezetting tijdens opleidingsproject (%)  ]]</f>
        <v>0</v>
      </c>
      <c r="V382" s="123">
        <f>Tabel6[[#This Row],[Factuurnummer]]</f>
        <v>0</v>
      </c>
      <c r="W382" s="124"/>
      <c r="X382" s="123"/>
    </row>
    <row r="383" spans="1:24" hidden="1" outlineLevel="1" x14ac:dyDescent="0.3">
      <c r="A383" s="135"/>
      <c r="B383" s="136">
        <v>0</v>
      </c>
      <c r="C383" s="137">
        <v>1</v>
      </c>
      <c r="D383" s="138">
        <f>Tabel6[[#This Row],[Bedrag excl. Btw]]/Tabel6[[#This Row],[Afschrijvings-
termijn ]]</f>
        <v>0</v>
      </c>
      <c r="E383" s="139">
        <v>1</v>
      </c>
      <c r="F383" s="141">
        <f>Tabel6[[#This Row],[Afschrijvings-
kost]]*Tabel6[[#This Row],[Bezetting tijdens opleidingsproject (%)]]</f>
        <v>0</v>
      </c>
      <c r="G383" s="151"/>
      <c r="H383" s="152"/>
      <c r="I383" s="153"/>
      <c r="J383" s="151"/>
      <c r="K383" s="151"/>
      <c r="L383" s="96">
        <v>0</v>
      </c>
      <c r="M383" s="154">
        <v>1</v>
      </c>
      <c r="N383" s="155">
        <f>Tabel6[[#This Row],[Bedrag 
excl. Btw  ]]/Tabel6[[#This Row],[Afschrijvings-
termijn]]</f>
        <v>0</v>
      </c>
      <c r="O383" s="157">
        <v>1</v>
      </c>
      <c r="P383" s="155">
        <f>Tabel6[[#This Row],[Afschrijvings-
kost ]]*Tabel6[[#This Row],[Bezetting tijdens opleidingsproject (%) ]]</f>
        <v>0</v>
      </c>
      <c r="Q383" s="143">
        <v>0</v>
      </c>
      <c r="R383" s="120">
        <v>1</v>
      </c>
      <c r="S383" s="121">
        <f>Tabel6[[#This Row],[Aanvaarde kosten]]/Tabel6[[#This Row],[Afschrijvings-
termijn  ]]</f>
        <v>0</v>
      </c>
      <c r="T383" s="122">
        <v>1</v>
      </c>
      <c r="U383" s="121">
        <f>Tabel6[[#This Row],[Afschrijvings-
kost  ]]*Tabel6[[#This Row],[Bezetting tijdens opleidingsproject (%)  ]]</f>
        <v>0</v>
      </c>
      <c r="V383" s="123">
        <f>Tabel6[[#This Row],[Factuurnummer]]</f>
        <v>0</v>
      </c>
      <c r="W383" s="124"/>
      <c r="X383" s="123"/>
    </row>
    <row r="384" spans="1:24" hidden="1" outlineLevel="1" x14ac:dyDescent="0.3">
      <c r="A384" s="135"/>
      <c r="B384" s="136">
        <v>0</v>
      </c>
      <c r="C384" s="137">
        <v>1</v>
      </c>
      <c r="D384" s="138">
        <f>Tabel6[[#This Row],[Bedrag excl. Btw]]/Tabel6[[#This Row],[Afschrijvings-
termijn ]]</f>
        <v>0</v>
      </c>
      <c r="E384" s="139">
        <v>1</v>
      </c>
      <c r="F384" s="141">
        <f>Tabel6[[#This Row],[Afschrijvings-
kost]]*Tabel6[[#This Row],[Bezetting tijdens opleidingsproject (%)]]</f>
        <v>0</v>
      </c>
      <c r="G384" s="151"/>
      <c r="H384" s="152"/>
      <c r="I384" s="153"/>
      <c r="J384" s="151"/>
      <c r="K384" s="151"/>
      <c r="L384" s="96">
        <v>0</v>
      </c>
      <c r="M384" s="154">
        <v>1</v>
      </c>
      <c r="N384" s="155">
        <f>Tabel6[[#This Row],[Bedrag 
excl. Btw  ]]/Tabel6[[#This Row],[Afschrijvings-
termijn]]</f>
        <v>0</v>
      </c>
      <c r="O384" s="157">
        <v>1</v>
      </c>
      <c r="P384" s="155">
        <f>Tabel6[[#This Row],[Afschrijvings-
kost ]]*Tabel6[[#This Row],[Bezetting tijdens opleidingsproject (%) ]]</f>
        <v>0</v>
      </c>
      <c r="Q384" s="143">
        <v>0</v>
      </c>
      <c r="R384" s="120">
        <v>1</v>
      </c>
      <c r="S384" s="121">
        <f>Tabel6[[#This Row],[Aanvaarde kosten]]/Tabel6[[#This Row],[Afschrijvings-
termijn  ]]</f>
        <v>0</v>
      </c>
      <c r="T384" s="122">
        <v>1</v>
      </c>
      <c r="U384" s="121">
        <f>Tabel6[[#This Row],[Afschrijvings-
kost  ]]*Tabel6[[#This Row],[Bezetting tijdens opleidingsproject (%)  ]]</f>
        <v>0</v>
      </c>
      <c r="V384" s="123">
        <f>Tabel6[[#This Row],[Factuurnummer]]</f>
        <v>0</v>
      </c>
      <c r="W384" s="124"/>
      <c r="X384" s="123"/>
    </row>
    <row r="385" spans="1:24" hidden="1" outlineLevel="1" x14ac:dyDescent="0.3">
      <c r="A385" s="135"/>
      <c r="B385" s="136">
        <v>0</v>
      </c>
      <c r="C385" s="137">
        <v>1</v>
      </c>
      <c r="D385" s="138">
        <f>Tabel6[[#This Row],[Bedrag excl. Btw]]/Tabel6[[#This Row],[Afschrijvings-
termijn ]]</f>
        <v>0</v>
      </c>
      <c r="E385" s="139">
        <v>1</v>
      </c>
      <c r="F385" s="141">
        <f>Tabel6[[#This Row],[Afschrijvings-
kost]]*Tabel6[[#This Row],[Bezetting tijdens opleidingsproject (%)]]</f>
        <v>0</v>
      </c>
      <c r="G385" s="151"/>
      <c r="H385" s="152"/>
      <c r="I385" s="153"/>
      <c r="J385" s="151"/>
      <c r="K385" s="151"/>
      <c r="L385" s="96">
        <v>0</v>
      </c>
      <c r="M385" s="154">
        <v>1</v>
      </c>
      <c r="N385" s="155">
        <f>Tabel6[[#This Row],[Bedrag 
excl. Btw  ]]/Tabel6[[#This Row],[Afschrijvings-
termijn]]</f>
        <v>0</v>
      </c>
      <c r="O385" s="157">
        <v>1</v>
      </c>
      <c r="P385" s="155">
        <f>Tabel6[[#This Row],[Afschrijvings-
kost ]]*Tabel6[[#This Row],[Bezetting tijdens opleidingsproject (%) ]]</f>
        <v>0</v>
      </c>
      <c r="Q385" s="143">
        <v>0</v>
      </c>
      <c r="R385" s="120">
        <v>1</v>
      </c>
      <c r="S385" s="121">
        <f>Tabel6[[#This Row],[Aanvaarde kosten]]/Tabel6[[#This Row],[Afschrijvings-
termijn  ]]</f>
        <v>0</v>
      </c>
      <c r="T385" s="122">
        <v>1</v>
      </c>
      <c r="U385" s="121">
        <f>Tabel6[[#This Row],[Afschrijvings-
kost  ]]*Tabel6[[#This Row],[Bezetting tijdens opleidingsproject (%)  ]]</f>
        <v>0</v>
      </c>
      <c r="V385" s="123">
        <f>Tabel6[[#This Row],[Factuurnummer]]</f>
        <v>0</v>
      </c>
      <c r="W385" s="124"/>
      <c r="X385" s="123"/>
    </row>
    <row r="386" spans="1:24" hidden="1" outlineLevel="1" x14ac:dyDescent="0.3">
      <c r="A386" s="135"/>
      <c r="B386" s="136">
        <v>0</v>
      </c>
      <c r="C386" s="137">
        <v>1</v>
      </c>
      <c r="D386" s="138">
        <f>Tabel6[[#This Row],[Bedrag excl. Btw]]/Tabel6[[#This Row],[Afschrijvings-
termijn ]]</f>
        <v>0</v>
      </c>
      <c r="E386" s="139">
        <v>1</v>
      </c>
      <c r="F386" s="141">
        <f>Tabel6[[#This Row],[Afschrijvings-
kost]]*Tabel6[[#This Row],[Bezetting tijdens opleidingsproject (%)]]</f>
        <v>0</v>
      </c>
      <c r="G386" s="151"/>
      <c r="H386" s="152"/>
      <c r="I386" s="153"/>
      <c r="J386" s="151"/>
      <c r="K386" s="151"/>
      <c r="L386" s="96">
        <v>0</v>
      </c>
      <c r="M386" s="154">
        <v>1</v>
      </c>
      <c r="N386" s="155">
        <f>Tabel6[[#This Row],[Bedrag 
excl. Btw  ]]/Tabel6[[#This Row],[Afschrijvings-
termijn]]</f>
        <v>0</v>
      </c>
      <c r="O386" s="157">
        <v>1</v>
      </c>
      <c r="P386" s="155">
        <f>Tabel6[[#This Row],[Afschrijvings-
kost ]]*Tabel6[[#This Row],[Bezetting tijdens opleidingsproject (%) ]]</f>
        <v>0</v>
      </c>
      <c r="Q386" s="143">
        <v>0</v>
      </c>
      <c r="R386" s="120">
        <v>1</v>
      </c>
      <c r="S386" s="121">
        <f>Tabel6[[#This Row],[Aanvaarde kosten]]/Tabel6[[#This Row],[Afschrijvings-
termijn  ]]</f>
        <v>0</v>
      </c>
      <c r="T386" s="122">
        <v>1</v>
      </c>
      <c r="U386" s="121">
        <f>Tabel6[[#This Row],[Afschrijvings-
kost  ]]*Tabel6[[#This Row],[Bezetting tijdens opleidingsproject (%)  ]]</f>
        <v>0</v>
      </c>
      <c r="V386" s="123">
        <f>Tabel6[[#This Row],[Factuurnummer]]</f>
        <v>0</v>
      </c>
      <c r="W386" s="124"/>
      <c r="X386" s="123"/>
    </row>
    <row r="387" spans="1:24" hidden="1" outlineLevel="1" x14ac:dyDescent="0.3">
      <c r="A387" s="135"/>
      <c r="B387" s="136">
        <v>0</v>
      </c>
      <c r="C387" s="137">
        <v>1</v>
      </c>
      <c r="D387" s="138">
        <f>Tabel6[[#This Row],[Bedrag excl. Btw]]/Tabel6[[#This Row],[Afschrijvings-
termijn ]]</f>
        <v>0</v>
      </c>
      <c r="E387" s="139">
        <v>1</v>
      </c>
      <c r="F387" s="141">
        <f>Tabel6[[#This Row],[Afschrijvings-
kost]]*Tabel6[[#This Row],[Bezetting tijdens opleidingsproject (%)]]</f>
        <v>0</v>
      </c>
      <c r="G387" s="151"/>
      <c r="H387" s="152"/>
      <c r="I387" s="153"/>
      <c r="J387" s="151"/>
      <c r="K387" s="151"/>
      <c r="L387" s="96">
        <v>0</v>
      </c>
      <c r="M387" s="154">
        <v>1</v>
      </c>
      <c r="N387" s="155">
        <f>Tabel6[[#This Row],[Bedrag 
excl. Btw  ]]/Tabel6[[#This Row],[Afschrijvings-
termijn]]</f>
        <v>0</v>
      </c>
      <c r="O387" s="157">
        <v>1</v>
      </c>
      <c r="P387" s="155">
        <f>Tabel6[[#This Row],[Afschrijvings-
kost ]]*Tabel6[[#This Row],[Bezetting tijdens opleidingsproject (%) ]]</f>
        <v>0</v>
      </c>
      <c r="Q387" s="143">
        <v>0</v>
      </c>
      <c r="R387" s="120">
        <v>1</v>
      </c>
      <c r="S387" s="121">
        <f>Tabel6[[#This Row],[Aanvaarde kosten]]/Tabel6[[#This Row],[Afschrijvings-
termijn  ]]</f>
        <v>0</v>
      </c>
      <c r="T387" s="122">
        <v>1</v>
      </c>
      <c r="U387" s="121">
        <f>Tabel6[[#This Row],[Afschrijvings-
kost  ]]*Tabel6[[#This Row],[Bezetting tijdens opleidingsproject (%)  ]]</f>
        <v>0</v>
      </c>
      <c r="V387" s="123">
        <f>Tabel6[[#This Row],[Factuurnummer]]</f>
        <v>0</v>
      </c>
      <c r="W387" s="124"/>
      <c r="X387" s="123"/>
    </row>
    <row r="388" spans="1:24" hidden="1" outlineLevel="1" x14ac:dyDescent="0.3">
      <c r="A388" s="135"/>
      <c r="B388" s="136">
        <v>0</v>
      </c>
      <c r="C388" s="137">
        <v>1</v>
      </c>
      <c r="D388" s="138">
        <f>Tabel6[[#This Row],[Bedrag excl. Btw]]/Tabel6[[#This Row],[Afschrijvings-
termijn ]]</f>
        <v>0</v>
      </c>
      <c r="E388" s="139">
        <v>1</v>
      </c>
      <c r="F388" s="141">
        <f>Tabel6[[#This Row],[Afschrijvings-
kost]]*Tabel6[[#This Row],[Bezetting tijdens opleidingsproject (%)]]</f>
        <v>0</v>
      </c>
      <c r="G388" s="151"/>
      <c r="H388" s="152"/>
      <c r="I388" s="153"/>
      <c r="J388" s="151"/>
      <c r="K388" s="151"/>
      <c r="L388" s="96">
        <v>0</v>
      </c>
      <c r="M388" s="154">
        <v>1</v>
      </c>
      <c r="N388" s="155">
        <f>Tabel6[[#This Row],[Bedrag 
excl. Btw  ]]/Tabel6[[#This Row],[Afschrijvings-
termijn]]</f>
        <v>0</v>
      </c>
      <c r="O388" s="157">
        <v>1</v>
      </c>
      <c r="P388" s="155">
        <f>Tabel6[[#This Row],[Afschrijvings-
kost ]]*Tabel6[[#This Row],[Bezetting tijdens opleidingsproject (%) ]]</f>
        <v>0</v>
      </c>
      <c r="Q388" s="143">
        <v>0</v>
      </c>
      <c r="R388" s="120">
        <v>1</v>
      </c>
      <c r="S388" s="121">
        <f>Tabel6[[#This Row],[Aanvaarde kosten]]/Tabel6[[#This Row],[Afschrijvings-
termijn  ]]</f>
        <v>0</v>
      </c>
      <c r="T388" s="122">
        <v>1</v>
      </c>
      <c r="U388" s="121">
        <f>Tabel6[[#This Row],[Afschrijvings-
kost  ]]*Tabel6[[#This Row],[Bezetting tijdens opleidingsproject (%)  ]]</f>
        <v>0</v>
      </c>
      <c r="V388" s="123">
        <f>Tabel6[[#This Row],[Factuurnummer]]</f>
        <v>0</v>
      </c>
      <c r="W388" s="124"/>
      <c r="X388" s="123"/>
    </row>
    <row r="389" spans="1:24" hidden="1" outlineLevel="1" x14ac:dyDescent="0.3">
      <c r="A389" s="135"/>
      <c r="B389" s="136">
        <v>0</v>
      </c>
      <c r="C389" s="137">
        <v>1</v>
      </c>
      <c r="D389" s="138">
        <f>Tabel6[[#This Row],[Bedrag excl. Btw]]/Tabel6[[#This Row],[Afschrijvings-
termijn ]]</f>
        <v>0</v>
      </c>
      <c r="E389" s="139">
        <v>1</v>
      </c>
      <c r="F389" s="141">
        <f>Tabel6[[#This Row],[Afschrijvings-
kost]]*Tabel6[[#This Row],[Bezetting tijdens opleidingsproject (%)]]</f>
        <v>0</v>
      </c>
      <c r="G389" s="151"/>
      <c r="H389" s="152"/>
      <c r="I389" s="153"/>
      <c r="J389" s="151"/>
      <c r="K389" s="151"/>
      <c r="L389" s="96">
        <v>0</v>
      </c>
      <c r="M389" s="154">
        <v>1</v>
      </c>
      <c r="N389" s="155">
        <f>Tabel6[[#This Row],[Bedrag 
excl. Btw  ]]/Tabel6[[#This Row],[Afschrijvings-
termijn]]</f>
        <v>0</v>
      </c>
      <c r="O389" s="157">
        <v>1</v>
      </c>
      <c r="P389" s="155">
        <f>Tabel6[[#This Row],[Afschrijvings-
kost ]]*Tabel6[[#This Row],[Bezetting tijdens opleidingsproject (%) ]]</f>
        <v>0</v>
      </c>
      <c r="Q389" s="143">
        <v>0</v>
      </c>
      <c r="R389" s="120">
        <v>1</v>
      </c>
      <c r="S389" s="121">
        <f>Tabel6[[#This Row],[Aanvaarde kosten]]/Tabel6[[#This Row],[Afschrijvings-
termijn  ]]</f>
        <v>0</v>
      </c>
      <c r="T389" s="122">
        <v>1</v>
      </c>
      <c r="U389" s="121">
        <f>Tabel6[[#This Row],[Afschrijvings-
kost  ]]*Tabel6[[#This Row],[Bezetting tijdens opleidingsproject (%)  ]]</f>
        <v>0</v>
      </c>
      <c r="V389" s="123">
        <f>Tabel6[[#This Row],[Factuurnummer]]</f>
        <v>0</v>
      </c>
      <c r="W389" s="124"/>
      <c r="X389" s="123"/>
    </row>
    <row r="390" spans="1:24" hidden="1" outlineLevel="1" x14ac:dyDescent="0.3">
      <c r="A390" s="135"/>
      <c r="B390" s="136">
        <v>0</v>
      </c>
      <c r="C390" s="137">
        <v>1</v>
      </c>
      <c r="D390" s="138">
        <f>Tabel6[[#This Row],[Bedrag excl. Btw]]/Tabel6[[#This Row],[Afschrijvings-
termijn ]]</f>
        <v>0</v>
      </c>
      <c r="E390" s="139">
        <v>1</v>
      </c>
      <c r="F390" s="141">
        <f>Tabel6[[#This Row],[Afschrijvings-
kost]]*Tabel6[[#This Row],[Bezetting tijdens opleidingsproject (%)]]</f>
        <v>0</v>
      </c>
      <c r="G390" s="151"/>
      <c r="H390" s="152"/>
      <c r="I390" s="153"/>
      <c r="J390" s="151"/>
      <c r="K390" s="151"/>
      <c r="L390" s="96">
        <v>0</v>
      </c>
      <c r="M390" s="154">
        <v>1</v>
      </c>
      <c r="N390" s="155">
        <f>Tabel6[[#This Row],[Bedrag 
excl. Btw  ]]/Tabel6[[#This Row],[Afschrijvings-
termijn]]</f>
        <v>0</v>
      </c>
      <c r="O390" s="157">
        <v>1</v>
      </c>
      <c r="P390" s="155">
        <f>Tabel6[[#This Row],[Afschrijvings-
kost ]]*Tabel6[[#This Row],[Bezetting tijdens opleidingsproject (%) ]]</f>
        <v>0</v>
      </c>
      <c r="Q390" s="143">
        <v>0</v>
      </c>
      <c r="R390" s="120">
        <v>1</v>
      </c>
      <c r="S390" s="121">
        <f>Tabel6[[#This Row],[Aanvaarde kosten]]/Tabel6[[#This Row],[Afschrijvings-
termijn  ]]</f>
        <v>0</v>
      </c>
      <c r="T390" s="122">
        <v>1</v>
      </c>
      <c r="U390" s="121">
        <f>Tabel6[[#This Row],[Afschrijvings-
kost  ]]*Tabel6[[#This Row],[Bezetting tijdens opleidingsproject (%)  ]]</f>
        <v>0</v>
      </c>
      <c r="V390" s="123">
        <f>Tabel6[[#This Row],[Factuurnummer]]</f>
        <v>0</v>
      </c>
      <c r="W390" s="124"/>
      <c r="X390" s="123"/>
    </row>
    <row r="391" spans="1:24" hidden="1" outlineLevel="1" x14ac:dyDescent="0.3">
      <c r="A391" s="135"/>
      <c r="B391" s="136">
        <v>0</v>
      </c>
      <c r="C391" s="137">
        <v>1</v>
      </c>
      <c r="D391" s="138">
        <f>Tabel6[[#This Row],[Bedrag excl. Btw]]/Tabel6[[#This Row],[Afschrijvings-
termijn ]]</f>
        <v>0</v>
      </c>
      <c r="E391" s="139">
        <v>1</v>
      </c>
      <c r="F391" s="141">
        <f>Tabel6[[#This Row],[Afschrijvings-
kost]]*Tabel6[[#This Row],[Bezetting tijdens opleidingsproject (%)]]</f>
        <v>0</v>
      </c>
      <c r="G391" s="151"/>
      <c r="H391" s="152"/>
      <c r="I391" s="153"/>
      <c r="J391" s="151"/>
      <c r="K391" s="151"/>
      <c r="L391" s="96">
        <v>0</v>
      </c>
      <c r="M391" s="154">
        <v>1</v>
      </c>
      <c r="N391" s="155">
        <f>Tabel6[[#This Row],[Bedrag 
excl. Btw  ]]/Tabel6[[#This Row],[Afschrijvings-
termijn]]</f>
        <v>0</v>
      </c>
      <c r="O391" s="157">
        <v>1</v>
      </c>
      <c r="P391" s="155">
        <f>Tabel6[[#This Row],[Afschrijvings-
kost ]]*Tabel6[[#This Row],[Bezetting tijdens opleidingsproject (%) ]]</f>
        <v>0</v>
      </c>
      <c r="Q391" s="143">
        <v>0</v>
      </c>
      <c r="R391" s="120">
        <v>1</v>
      </c>
      <c r="S391" s="121">
        <f>Tabel6[[#This Row],[Aanvaarde kosten]]/Tabel6[[#This Row],[Afschrijvings-
termijn  ]]</f>
        <v>0</v>
      </c>
      <c r="T391" s="122">
        <v>1</v>
      </c>
      <c r="U391" s="121">
        <f>Tabel6[[#This Row],[Afschrijvings-
kost  ]]*Tabel6[[#This Row],[Bezetting tijdens opleidingsproject (%)  ]]</f>
        <v>0</v>
      </c>
      <c r="V391" s="123">
        <f>Tabel6[[#This Row],[Factuurnummer]]</f>
        <v>0</v>
      </c>
      <c r="W391" s="124"/>
      <c r="X391" s="123"/>
    </row>
    <row r="392" spans="1:24" hidden="1" outlineLevel="1" x14ac:dyDescent="0.3">
      <c r="A392" s="135"/>
      <c r="B392" s="136">
        <v>0</v>
      </c>
      <c r="C392" s="137">
        <v>1</v>
      </c>
      <c r="D392" s="138">
        <f>Tabel6[[#This Row],[Bedrag excl. Btw]]/Tabel6[[#This Row],[Afschrijvings-
termijn ]]</f>
        <v>0</v>
      </c>
      <c r="E392" s="139">
        <v>1</v>
      </c>
      <c r="F392" s="141">
        <f>Tabel6[[#This Row],[Afschrijvings-
kost]]*Tabel6[[#This Row],[Bezetting tijdens opleidingsproject (%)]]</f>
        <v>0</v>
      </c>
      <c r="G392" s="151"/>
      <c r="H392" s="152"/>
      <c r="I392" s="153"/>
      <c r="J392" s="151"/>
      <c r="K392" s="151"/>
      <c r="L392" s="96">
        <v>0</v>
      </c>
      <c r="M392" s="154">
        <v>1</v>
      </c>
      <c r="N392" s="155">
        <f>Tabel6[[#This Row],[Bedrag 
excl. Btw  ]]/Tabel6[[#This Row],[Afschrijvings-
termijn]]</f>
        <v>0</v>
      </c>
      <c r="O392" s="157">
        <v>1</v>
      </c>
      <c r="P392" s="155">
        <f>Tabel6[[#This Row],[Afschrijvings-
kost ]]*Tabel6[[#This Row],[Bezetting tijdens opleidingsproject (%) ]]</f>
        <v>0</v>
      </c>
      <c r="Q392" s="143">
        <v>0</v>
      </c>
      <c r="R392" s="120">
        <v>1</v>
      </c>
      <c r="S392" s="121">
        <f>Tabel6[[#This Row],[Aanvaarde kosten]]/Tabel6[[#This Row],[Afschrijvings-
termijn  ]]</f>
        <v>0</v>
      </c>
      <c r="T392" s="122">
        <v>1</v>
      </c>
      <c r="U392" s="121">
        <f>Tabel6[[#This Row],[Afschrijvings-
kost  ]]*Tabel6[[#This Row],[Bezetting tijdens opleidingsproject (%)  ]]</f>
        <v>0</v>
      </c>
      <c r="V392" s="123">
        <f>Tabel6[[#This Row],[Factuurnummer]]</f>
        <v>0</v>
      </c>
      <c r="W392" s="124"/>
      <c r="X392" s="123"/>
    </row>
    <row r="393" spans="1:24" hidden="1" outlineLevel="1" x14ac:dyDescent="0.3">
      <c r="A393" s="135"/>
      <c r="B393" s="136">
        <v>0</v>
      </c>
      <c r="C393" s="137">
        <v>1</v>
      </c>
      <c r="D393" s="138">
        <f>Tabel6[[#This Row],[Bedrag excl. Btw]]/Tabel6[[#This Row],[Afschrijvings-
termijn ]]</f>
        <v>0</v>
      </c>
      <c r="E393" s="139">
        <v>1</v>
      </c>
      <c r="F393" s="141">
        <f>Tabel6[[#This Row],[Afschrijvings-
kost]]*Tabel6[[#This Row],[Bezetting tijdens opleidingsproject (%)]]</f>
        <v>0</v>
      </c>
      <c r="G393" s="151"/>
      <c r="H393" s="152"/>
      <c r="I393" s="153"/>
      <c r="J393" s="151"/>
      <c r="K393" s="151"/>
      <c r="L393" s="96">
        <v>0</v>
      </c>
      <c r="M393" s="154">
        <v>1</v>
      </c>
      <c r="N393" s="155">
        <f>Tabel6[[#This Row],[Bedrag 
excl. Btw  ]]/Tabel6[[#This Row],[Afschrijvings-
termijn]]</f>
        <v>0</v>
      </c>
      <c r="O393" s="157">
        <v>1</v>
      </c>
      <c r="P393" s="155">
        <f>Tabel6[[#This Row],[Afschrijvings-
kost ]]*Tabel6[[#This Row],[Bezetting tijdens opleidingsproject (%) ]]</f>
        <v>0</v>
      </c>
      <c r="Q393" s="143">
        <v>0</v>
      </c>
      <c r="R393" s="120">
        <v>1</v>
      </c>
      <c r="S393" s="121">
        <f>Tabel6[[#This Row],[Aanvaarde kosten]]/Tabel6[[#This Row],[Afschrijvings-
termijn  ]]</f>
        <v>0</v>
      </c>
      <c r="T393" s="122">
        <v>1</v>
      </c>
      <c r="U393" s="121">
        <f>Tabel6[[#This Row],[Afschrijvings-
kost  ]]*Tabel6[[#This Row],[Bezetting tijdens opleidingsproject (%)  ]]</f>
        <v>0</v>
      </c>
      <c r="V393" s="123">
        <f>Tabel6[[#This Row],[Factuurnummer]]</f>
        <v>0</v>
      </c>
      <c r="W393" s="124"/>
      <c r="X393" s="123"/>
    </row>
    <row r="394" spans="1:24" hidden="1" outlineLevel="1" x14ac:dyDescent="0.3">
      <c r="A394" s="135"/>
      <c r="B394" s="136">
        <v>0</v>
      </c>
      <c r="C394" s="137">
        <v>1</v>
      </c>
      <c r="D394" s="138">
        <f>Tabel6[[#This Row],[Bedrag excl. Btw]]/Tabel6[[#This Row],[Afschrijvings-
termijn ]]</f>
        <v>0</v>
      </c>
      <c r="E394" s="139">
        <v>1</v>
      </c>
      <c r="F394" s="141">
        <f>Tabel6[[#This Row],[Afschrijvings-
kost]]*Tabel6[[#This Row],[Bezetting tijdens opleidingsproject (%)]]</f>
        <v>0</v>
      </c>
      <c r="G394" s="151"/>
      <c r="H394" s="152"/>
      <c r="I394" s="153"/>
      <c r="J394" s="151"/>
      <c r="K394" s="151"/>
      <c r="L394" s="96">
        <v>0</v>
      </c>
      <c r="M394" s="154">
        <v>1</v>
      </c>
      <c r="N394" s="155">
        <f>Tabel6[[#This Row],[Bedrag 
excl. Btw  ]]/Tabel6[[#This Row],[Afschrijvings-
termijn]]</f>
        <v>0</v>
      </c>
      <c r="O394" s="157">
        <v>1</v>
      </c>
      <c r="P394" s="155">
        <f>Tabel6[[#This Row],[Afschrijvings-
kost ]]*Tabel6[[#This Row],[Bezetting tijdens opleidingsproject (%) ]]</f>
        <v>0</v>
      </c>
      <c r="Q394" s="143">
        <v>0</v>
      </c>
      <c r="R394" s="120">
        <v>1</v>
      </c>
      <c r="S394" s="121">
        <f>Tabel6[[#This Row],[Aanvaarde kosten]]/Tabel6[[#This Row],[Afschrijvings-
termijn  ]]</f>
        <v>0</v>
      </c>
      <c r="T394" s="122">
        <v>1</v>
      </c>
      <c r="U394" s="121">
        <f>Tabel6[[#This Row],[Afschrijvings-
kost  ]]*Tabel6[[#This Row],[Bezetting tijdens opleidingsproject (%)  ]]</f>
        <v>0</v>
      </c>
      <c r="V394" s="123">
        <f>Tabel6[[#This Row],[Factuurnummer]]</f>
        <v>0</v>
      </c>
      <c r="W394" s="124"/>
      <c r="X394" s="123"/>
    </row>
    <row r="395" spans="1:24" hidden="1" outlineLevel="1" x14ac:dyDescent="0.3">
      <c r="A395" s="135"/>
      <c r="B395" s="136">
        <v>0</v>
      </c>
      <c r="C395" s="137">
        <v>1</v>
      </c>
      <c r="D395" s="138">
        <f>Tabel6[[#This Row],[Bedrag excl. Btw]]/Tabel6[[#This Row],[Afschrijvings-
termijn ]]</f>
        <v>0</v>
      </c>
      <c r="E395" s="139">
        <v>1</v>
      </c>
      <c r="F395" s="141">
        <f>Tabel6[[#This Row],[Afschrijvings-
kost]]*Tabel6[[#This Row],[Bezetting tijdens opleidingsproject (%)]]</f>
        <v>0</v>
      </c>
      <c r="G395" s="151"/>
      <c r="H395" s="152"/>
      <c r="I395" s="153"/>
      <c r="J395" s="151"/>
      <c r="K395" s="151"/>
      <c r="L395" s="96">
        <v>0</v>
      </c>
      <c r="M395" s="154">
        <v>1</v>
      </c>
      <c r="N395" s="155">
        <f>Tabel6[[#This Row],[Bedrag 
excl. Btw  ]]/Tabel6[[#This Row],[Afschrijvings-
termijn]]</f>
        <v>0</v>
      </c>
      <c r="O395" s="157">
        <v>1</v>
      </c>
      <c r="P395" s="155">
        <f>Tabel6[[#This Row],[Afschrijvings-
kost ]]*Tabel6[[#This Row],[Bezetting tijdens opleidingsproject (%) ]]</f>
        <v>0</v>
      </c>
      <c r="Q395" s="143">
        <v>0</v>
      </c>
      <c r="R395" s="120">
        <v>1</v>
      </c>
      <c r="S395" s="121">
        <f>Tabel6[[#This Row],[Aanvaarde kosten]]/Tabel6[[#This Row],[Afschrijvings-
termijn  ]]</f>
        <v>0</v>
      </c>
      <c r="T395" s="122">
        <v>1</v>
      </c>
      <c r="U395" s="121">
        <f>Tabel6[[#This Row],[Afschrijvings-
kost  ]]*Tabel6[[#This Row],[Bezetting tijdens opleidingsproject (%)  ]]</f>
        <v>0</v>
      </c>
      <c r="V395" s="123">
        <f>Tabel6[[#This Row],[Factuurnummer]]</f>
        <v>0</v>
      </c>
      <c r="W395" s="124"/>
      <c r="X395" s="123"/>
    </row>
    <row r="396" spans="1:24" hidden="1" outlineLevel="1" x14ac:dyDescent="0.3">
      <c r="A396" s="135"/>
      <c r="B396" s="136">
        <v>0</v>
      </c>
      <c r="C396" s="137">
        <v>1</v>
      </c>
      <c r="D396" s="138">
        <f>Tabel6[[#This Row],[Bedrag excl. Btw]]/Tabel6[[#This Row],[Afschrijvings-
termijn ]]</f>
        <v>0</v>
      </c>
      <c r="E396" s="139">
        <v>1</v>
      </c>
      <c r="F396" s="141">
        <f>Tabel6[[#This Row],[Afschrijvings-
kost]]*Tabel6[[#This Row],[Bezetting tijdens opleidingsproject (%)]]</f>
        <v>0</v>
      </c>
      <c r="G396" s="151"/>
      <c r="H396" s="152"/>
      <c r="I396" s="153"/>
      <c r="J396" s="151"/>
      <c r="K396" s="151"/>
      <c r="L396" s="96">
        <v>0</v>
      </c>
      <c r="M396" s="154">
        <v>1</v>
      </c>
      <c r="N396" s="155">
        <f>Tabel6[[#This Row],[Bedrag 
excl. Btw  ]]/Tabel6[[#This Row],[Afschrijvings-
termijn]]</f>
        <v>0</v>
      </c>
      <c r="O396" s="157">
        <v>1</v>
      </c>
      <c r="P396" s="155">
        <f>Tabel6[[#This Row],[Afschrijvings-
kost ]]*Tabel6[[#This Row],[Bezetting tijdens opleidingsproject (%) ]]</f>
        <v>0</v>
      </c>
      <c r="Q396" s="143">
        <v>0</v>
      </c>
      <c r="R396" s="120">
        <v>1</v>
      </c>
      <c r="S396" s="121">
        <f>Tabel6[[#This Row],[Aanvaarde kosten]]/Tabel6[[#This Row],[Afschrijvings-
termijn  ]]</f>
        <v>0</v>
      </c>
      <c r="T396" s="122">
        <v>1</v>
      </c>
      <c r="U396" s="121">
        <f>Tabel6[[#This Row],[Afschrijvings-
kost  ]]*Tabel6[[#This Row],[Bezetting tijdens opleidingsproject (%)  ]]</f>
        <v>0</v>
      </c>
      <c r="V396" s="123">
        <f>Tabel6[[#This Row],[Factuurnummer]]</f>
        <v>0</v>
      </c>
      <c r="W396" s="124"/>
      <c r="X396" s="123"/>
    </row>
    <row r="397" spans="1:24" hidden="1" outlineLevel="1" x14ac:dyDescent="0.3">
      <c r="A397" s="135"/>
      <c r="B397" s="136">
        <v>0</v>
      </c>
      <c r="C397" s="137">
        <v>1</v>
      </c>
      <c r="D397" s="138">
        <f>Tabel6[[#This Row],[Bedrag excl. Btw]]/Tabel6[[#This Row],[Afschrijvings-
termijn ]]</f>
        <v>0</v>
      </c>
      <c r="E397" s="139">
        <v>1</v>
      </c>
      <c r="F397" s="141">
        <f>Tabel6[[#This Row],[Afschrijvings-
kost]]*Tabel6[[#This Row],[Bezetting tijdens opleidingsproject (%)]]</f>
        <v>0</v>
      </c>
      <c r="G397" s="151"/>
      <c r="H397" s="152"/>
      <c r="I397" s="153"/>
      <c r="J397" s="151"/>
      <c r="K397" s="151"/>
      <c r="L397" s="96">
        <v>0</v>
      </c>
      <c r="M397" s="154">
        <v>1</v>
      </c>
      <c r="N397" s="155">
        <f>Tabel6[[#This Row],[Bedrag 
excl. Btw  ]]/Tabel6[[#This Row],[Afschrijvings-
termijn]]</f>
        <v>0</v>
      </c>
      <c r="O397" s="157">
        <v>1</v>
      </c>
      <c r="P397" s="155">
        <f>Tabel6[[#This Row],[Afschrijvings-
kost ]]*Tabel6[[#This Row],[Bezetting tijdens opleidingsproject (%) ]]</f>
        <v>0</v>
      </c>
      <c r="Q397" s="143">
        <v>0</v>
      </c>
      <c r="R397" s="120">
        <v>1</v>
      </c>
      <c r="S397" s="121">
        <f>Tabel6[[#This Row],[Aanvaarde kosten]]/Tabel6[[#This Row],[Afschrijvings-
termijn  ]]</f>
        <v>0</v>
      </c>
      <c r="T397" s="122">
        <v>1</v>
      </c>
      <c r="U397" s="121">
        <f>Tabel6[[#This Row],[Afschrijvings-
kost  ]]*Tabel6[[#This Row],[Bezetting tijdens opleidingsproject (%)  ]]</f>
        <v>0</v>
      </c>
      <c r="V397" s="123">
        <f>Tabel6[[#This Row],[Factuurnummer]]</f>
        <v>0</v>
      </c>
      <c r="W397" s="124"/>
      <c r="X397" s="123"/>
    </row>
    <row r="398" spans="1:24" hidden="1" outlineLevel="1" x14ac:dyDescent="0.3">
      <c r="A398" s="135"/>
      <c r="B398" s="136">
        <v>0</v>
      </c>
      <c r="C398" s="137">
        <v>1</v>
      </c>
      <c r="D398" s="138">
        <f>Tabel6[[#This Row],[Bedrag excl. Btw]]/Tabel6[[#This Row],[Afschrijvings-
termijn ]]</f>
        <v>0</v>
      </c>
      <c r="E398" s="139">
        <v>1</v>
      </c>
      <c r="F398" s="141">
        <f>Tabel6[[#This Row],[Afschrijvings-
kost]]*Tabel6[[#This Row],[Bezetting tijdens opleidingsproject (%)]]</f>
        <v>0</v>
      </c>
      <c r="G398" s="151"/>
      <c r="H398" s="152"/>
      <c r="I398" s="153"/>
      <c r="J398" s="151"/>
      <c r="K398" s="151"/>
      <c r="L398" s="96">
        <v>0</v>
      </c>
      <c r="M398" s="154">
        <v>1</v>
      </c>
      <c r="N398" s="155">
        <f>Tabel6[[#This Row],[Bedrag 
excl. Btw  ]]/Tabel6[[#This Row],[Afschrijvings-
termijn]]</f>
        <v>0</v>
      </c>
      <c r="O398" s="157">
        <v>1</v>
      </c>
      <c r="P398" s="155">
        <f>Tabel6[[#This Row],[Afschrijvings-
kost ]]*Tabel6[[#This Row],[Bezetting tijdens opleidingsproject (%) ]]</f>
        <v>0</v>
      </c>
      <c r="Q398" s="143">
        <v>0</v>
      </c>
      <c r="R398" s="120">
        <v>1</v>
      </c>
      <c r="S398" s="121">
        <f>Tabel6[[#This Row],[Aanvaarde kosten]]/Tabel6[[#This Row],[Afschrijvings-
termijn  ]]</f>
        <v>0</v>
      </c>
      <c r="T398" s="122">
        <v>1</v>
      </c>
      <c r="U398" s="121">
        <f>Tabel6[[#This Row],[Afschrijvings-
kost  ]]*Tabel6[[#This Row],[Bezetting tijdens opleidingsproject (%)  ]]</f>
        <v>0</v>
      </c>
      <c r="V398" s="123">
        <f>Tabel6[[#This Row],[Factuurnummer]]</f>
        <v>0</v>
      </c>
      <c r="W398" s="124"/>
      <c r="X398" s="123"/>
    </row>
    <row r="399" spans="1:24" hidden="1" outlineLevel="1" x14ac:dyDescent="0.3">
      <c r="A399" s="135"/>
      <c r="B399" s="136">
        <v>0</v>
      </c>
      <c r="C399" s="137">
        <v>1</v>
      </c>
      <c r="D399" s="138">
        <f>Tabel6[[#This Row],[Bedrag excl. Btw]]/Tabel6[[#This Row],[Afschrijvings-
termijn ]]</f>
        <v>0</v>
      </c>
      <c r="E399" s="139">
        <v>1</v>
      </c>
      <c r="F399" s="141">
        <f>Tabel6[[#This Row],[Afschrijvings-
kost]]*Tabel6[[#This Row],[Bezetting tijdens opleidingsproject (%)]]</f>
        <v>0</v>
      </c>
      <c r="G399" s="151"/>
      <c r="H399" s="152"/>
      <c r="I399" s="153"/>
      <c r="J399" s="151"/>
      <c r="K399" s="151"/>
      <c r="L399" s="96">
        <v>0</v>
      </c>
      <c r="M399" s="154">
        <v>1</v>
      </c>
      <c r="N399" s="155">
        <f>Tabel6[[#This Row],[Bedrag 
excl. Btw  ]]/Tabel6[[#This Row],[Afschrijvings-
termijn]]</f>
        <v>0</v>
      </c>
      <c r="O399" s="157">
        <v>1</v>
      </c>
      <c r="P399" s="155">
        <f>Tabel6[[#This Row],[Afschrijvings-
kost ]]*Tabel6[[#This Row],[Bezetting tijdens opleidingsproject (%) ]]</f>
        <v>0</v>
      </c>
      <c r="Q399" s="143">
        <v>0</v>
      </c>
      <c r="R399" s="120">
        <v>1</v>
      </c>
      <c r="S399" s="121">
        <f>Tabel6[[#This Row],[Aanvaarde kosten]]/Tabel6[[#This Row],[Afschrijvings-
termijn  ]]</f>
        <v>0</v>
      </c>
      <c r="T399" s="122">
        <v>1</v>
      </c>
      <c r="U399" s="121">
        <f>Tabel6[[#This Row],[Afschrijvings-
kost  ]]*Tabel6[[#This Row],[Bezetting tijdens opleidingsproject (%)  ]]</f>
        <v>0</v>
      </c>
      <c r="V399" s="123">
        <f>Tabel6[[#This Row],[Factuurnummer]]</f>
        <v>0</v>
      </c>
      <c r="W399" s="124"/>
      <c r="X399" s="123"/>
    </row>
    <row r="400" spans="1:24" hidden="1" outlineLevel="1" x14ac:dyDescent="0.3">
      <c r="A400" s="135"/>
      <c r="B400" s="136">
        <v>0</v>
      </c>
      <c r="C400" s="137">
        <v>1</v>
      </c>
      <c r="D400" s="138">
        <f>Tabel6[[#This Row],[Bedrag excl. Btw]]/Tabel6[[#This Row],[Afschrijvings-
termijn ]]</f>
        <v>0</v>
      </c>
      <c r="E400" s="139">
        <v>1</v>
      </c>
      <c r="F400" s="141">
        <f>Tabel6[[#This Row],[Afschrijvings-
kost]]*Tabel6[[#This Row],[Bezetting tijdens opleidingsproject (%)]]</f>
        <v>0</v>
      </c>
      <c r="G400" s="151"/>
      <c r="H400" s="152"/>
      <c r="I400" s="153"/>
      <c r="J400" s="151"/>
      <c r="K400" s="151"/>
      <c r="L400" s="96">
        <v>0</v>
      </c>
      <c r="M400" s="154">
        <v>1</v>
      </c>
      <c r="N400" s="155">
        <f>Tabel6[[#This Row],[Bedrag 
excl. Btw  ]]/Tabel6[[#This Row],[Afschrijvings-
termijn]]</f>
        <v>0</v>
      </c>
      <c r="O400" s="157">
        <v>1</v>
      </c>
      <c r="P400" s="155">
        <f>Tabel6[[#This Row],[Afschrijvings-
kost ]]*Tabel6[[#This Row],[Bezetting tijdens opleidingsproject (%) ]]</f>
        <v>0</v>
      </c>
      <c r="Q400" s="143">
        <v>0</v>
      </c>
      <c r="R400" s="120">
        <v>1</v>
      </c>
      <c r="S400" s="121">
        <f>Tabel6[[#This Row],[Aanvaarde kosten]]/Tabel6[[#This Row],[Afschrijvings-
termijn  ]]</f>
        <v>0</v>
      </c>
      <c r="T400" s="122">
        <v>1</v>
      </c>
      <c r="U400" s="121">
        <f>Tabel6[[#This Row],[Afschrijvings-
kost  ]]*Tabel6[[#This Row],[Bezetting tijdens opleidingsproject (%)  ]]</f>
        <v>0</v>
      </c>
      <c r="V400" s="123">
        <f>Tabel6[[#This Row],[Factuurnummer]]</f>
        <v>0</v>
      </c>
      <c r="W400" s="124"/>
      <c r="X400" s="123"/>
    </row>
    <row r="401" spans="1:24" hidden="1" outlineLevel="1" x14ac:dyDescent="0.3">
      <c r="A401" s="135"/>
      <c r="B401" s="136">
        <v>0</v>
      </c>
      <c r="C401" s="137">
        <v>1</v>
      </c>
      <c r="D401" s="138">
        <f>Tabel6[[#This Row],[Bedrag excl. Btw]]/Tabel6[[#This Row],[Afschrijvings-
termijn ]]</f>
        <v>0</v>
      </c>
      <c r="E401" s="139">
        <v>1</v>
      </c>
      <c r="F401" s="141">
        <f>Tabel6[[#This Row],[Afschrijvings-
kost]]*Tabel6[[#This Row],[Bezetting tijdens opleidingsproject (%)]]</f>
        <v>0</v>
      </c>
      <c r="G401" s="151"/>
      <c r="H401" s="152"/>
      <c r="I401" s="153"/>
      <c r="J401" s="151"/>
      <c r="K401" s="151"/>
      <c r="L401" s="96">
        <v>0</v>
      </c>
      <c r="M401" s="154">
        <v>1</v>
      </c>
      <c r="N401" s="155">
        <f>Tabel6[[#This Row],[Bedrag 
excl. Btw  ]]/Tabel6[[#This Row],[Afschrijvings-
termijn]]</f>
        <v>0</v>
      </c>
      <c r="O401" s="157">
        <v>1</v>
      </c>
      <c r="P401" s="155">
        <f>Tabel6[[#This Row],[Afschrijvings-
kost ]]*Tabel6[[#This Row],[Bezetting tijdens opleidingsproject (%) ]]</f>
        <v>0</v>
      </c>
      <c r="Q401" s="143">
        <v>0</v>
      </c>
      <c r="R401" s="120">
        <v>1</v>
      </c>
      <c r="S401" s="121">
        <f>Tabel6[[#This Row],[Aanvaarde kosten]]/Tabel6[[#This Row],[Afschrijvings-
termijn  ]]</f>
        <v>0</v>
      </c>
      <c r="T401" s="122">
        <v>1</v>
      </c>
      <c r="U401" s="121">
        <f>Tabel6[[#This Row],[Afschrijvings-
kost  ]]*Tabel6[[#This Row],[Bezetting tijdens opleidingsproject (%)  ]]</f>
        <v>0</v>
      </c>
      <c r="V401" s="123">
        <f>Tabel6[[#This Row],[Factuurnummer]]</f>
        <v>0</v>
      </c>
      <c r="W401" s="124"/>
      <c r="X401" s="123"/>
    </row>
    <row r="402" spans="1:24" hidden="1" outlineLevel="1" x14ac:dyDescent="0.3">
      <c r="A402" s="135"/>
      <c r="B402" s="136">
        <v>0</v>
      </c>
      <c r="C402" s="137">
        <v>1</v>
      </c>
      <c r="D402" s="138">
        <f>Tabel6[[#This Row],[Bedrag excl. Btw]]/Tabel6[[#This Row],[Afschrijvings-
termijn ]]</f>
        <v>0</v>
      </c>
      <c r="E402" s="139">
        <v>1</v>
      </c>
      <c r="F402" s="141">
        <f>Tabel6[[#This Row],[Afschrijvings-
kost]]*Tabel6[[#This Row],[Bezetting tijdens opleidingsproject (%)]]</f>
        <v>0</v>
      </c>
      <c r="G402" s="151"/>
      <c r="H402" s="152"/>
      <c r="I402" s="153"/>
      <c r="J402" s="151"/>
      <c r="K402" s="151"/>
      <c r="L402" s="96">
        <v>0</v>
      </c>
      <c r="M402" s="154">
        <v>1</v>
      </c>
      <c r="N402" s="155">
        <f>Tabel6[[#This Row],[Bedrag 
excl. Btw  ]]/Tabel6[[#This Row],[Afschrijvings-
termijn]]</f>
        <v>0</v>
      </c>
      <c r="O402" s="157">
        <v>1</v>
      </c>
      <c r="P402" s="155">
        <f>Tabel6[[#This Row],[Afschrijvings-
kost ]]*Tabel6[[#This Row],[Bezetting tijdens opleidingsproject (%) ]]</f>
        <v>0</v>
      </c>
      <c r="Q402" s="143">
        <v>0</v>
      </c>
      <c r="R402" s="120">
        <v>1</v>
      </c>
      <c r="S402" s="121">
        <f>Tabel6[[#This Row],[Aanvaarde kosten]]/Tabel6[[#This Row],[Afschrijvings-
termijn  ]]</f>
        <v>0</v>
      </c>
      <c r="T402" s="122">
        <v>1</v>
      </c>
      <c r="U402" s="121">
        <f>Tabel6[[#This Row],[Afschrijvings-
kost  ]]*Tabel6[[#This Row],[Bezetting tijdens opleidingsproject (%)  ]]</f>
        <v>0</v>
      </c>
      <c r="V402" s="123">
        <f>Tabel6[[#This Row],[Factuurnummer]]</f>
        <v>0</v>
      </c>
      <c r="W402" s="124"/>
      <c r="X402" s="123"/>
    </row>
    <row r="403" spans="1:24" hidden="1" outlineLevel="1" x14ac:dyDescent="0.3">
      <c r="A403" s="135"/>
      <c r="B403" s="136">
        <v>0</v>
      </c>
      <c r="C403" s="137">
        <v>1</v>
      </c>
      <c r="D403" s="138">
        <f>Tabel6[[#This Row],[Bedrag excl. Btw]]/Tabel6[[#This Row],[Afschrijvings-
termijn ]]</f>
        <v>0</v>
      </c>
      <c r="E403" s="139">
        <v>1</v>
      </c>
      <c r="F403" s="141">
        <f>Tabel6[[#This Row],[Afschrijvings-
kost]]*Tabel6[[#This Row],[Bezetting tijdens opleidingsproject (%)]]</f>
        <v>0</v>
      </c>
      <c r="G403" s="151"/>
      <c r="H403" s="152"/>
      <c r="I403" s="153"/>
      <c r="J403" s="151"/>
      <c r="K403" s="151"/>
      <c r="L403" s="96">
        <v>0</v>
      </c>
      <c r="M403" s="154">
        <v>1</v>
      </c>
      <c r="N403" s="155">
        <f>Tabel6[[#This Row],[Bedrag 
excl. Btw  ]]/Tabel6[[#This Row],[Afschrijvings-
termijn]]</f>
        <v>0</v>
      </c>
      <c r="O403" s="157">
        <v>1</v>
      </c>
      <c r="P403" s="155">
        <f>Tabel6[[#This Row],[Afschrijvings-
kost ]]*Tabel6[[#This Row],[Bezetting tijdens opleidingsproject (%) ]]</f>
        <v>0</v>
      </c>
      <c r="Q403" s="143">
        <v>0</v>
      </c>
      <c r="R403" s="120">
        <v>1</v>
      </c>
      <c r="S403" s="121">
        <f>Tabel6[[#This Row],[Aanvaarde kosten]]/Tabel6[[#This Row],[Afschrijvings-
termijn  ]]</f>
        <v>0</v>
      </c>
      <c r="T403" s="122">
        <v>1</v>
      </c>
      <c r="U403" s="121">
        <f>Tabel6[[#This Row],[Afschrijvings-
kost  ]]*Tabel6[[#This Row],[Bezetting tijdens opleidingsproject (%)  ]]</f>
        <v>0</v>
      </c>
      <c r="V403" s="123">
        <f>Tabel6[[#This Row],[Factuurnummer]]</f>
        <v>0</v>
      </c>
      <c r="W403" s="124"/>
      <c r="X403" s="123"/>
    </row>
    <row r="404" spans="1:24" hidden="1" outlineLevel="1" x14ac:dyDescent="0.3">
      <c r="A404" s="135"/>
      <c r="B404" s="136">
        <v>0</v>
      </c>
      <c r="C404" s="137">
        <v>1</v>
      </c>
      <c r="D404" s="138">
        <f>Tabel6[[#This Row],[Bedrag excl. Btw]]/Tabel6[[#This Row],[Afschrijvings-
termijn ]]</f>
        <v>0</v>
      </c>
      <c r="E404" s="139">
        <v>1</v>
      </c>
      <c r="F404" s="141">
        <f>Tabel6[[#This Row],[Afschrijvings-
kost]]*Tabel6[[#This Row],[Bezetting tijdens opleidingsproject (%)]]</f>
        <v>0</v>
      </c>
      <c r="G404" s="151"/>
      <c r="H404" s="152"/>
      <c r="I404" s="153"/>
      <c r="J404" s="151"/>
      <c r="K404" s="151"/>
      <c r="L404" s="96">
        <v>0</v>
      </c>
      <c r="M404" s="154">
        <v>1</v>
      </c>
      <c r="N404" s="155">
        <f>Tabel6[[#This Row],[Bedrag 
excl. Btw  ]]/Tabel6[[#This Row],[Afschrijvings-
termijn]]</f>
        <v>0</v>
      </c>
      <c r="O404" s="157">
        <v>1</v>
      </c>
      <c r="P404" s="155">
        <f>Tabel6[[#This Row],[Afschrijvings-
kost ]]*Tabel6[[#This Row],[Bezetting tijdens opleidingsproject (%) ]]</f>
        <v>0</v>
      </c>
      <c r="Q404" s="143">
        <v>0</v>
      </c>
      <c r="R404" s="120">
        <v>1</v>
      </c>
      <c r="S404" s="121">
        <f>Tabel6[[#This Row],[Aanvaarde kosten]]/Tabel6[[#This Row],[Afschrijvings-
termijn  ]]</f>
        <v>0</v>
      </c>
      <c r="T404" s="122">
        <v>1</v>
      </c>
      <c r="U404" s="121">
        <f>Tabel6[[#This Row],[Afschrijvings-
kost  ]]*Tabel6[[#This Row],[Bezetting tijdens opleidingsproject (%)  ]]</f>
        <v>0</v>
      </c>
      <c r="V404" s="123">
        <f>Tabel6[[#This Row],[Factuurnummer]]</f>
        <v>0</v>
      </c>
      <c r="W404" s="124"/>
      <c r="X404" s="123"/>
    </row>
    <row r="405" spans="1:24" hidden="1" outlineLevel="1" x14ac:dyDescent="0.3">
      <c r="A405" s="135"/>
      <c r="B405" s="136">
        <v>0</v>
      </c>
      <c r="C405" s="137">
        <v>1</v>
      </c>
      <c r="D405" s="138">
        <f>Tabel6[[#This Row],[Bedrag excl. Btw]]/Tabel6[[#This Row],[Afschrijvings-
termijn ]]</f>
        <v>0</v>
      </c>
      <c r="E405" s="139">
        <v>1</v>
      </c>
      <c r="F405" s="141">
        <f>Tabel6[[#This Row],[Afschrijvings-
kost]]*Tabel6[[#This Row],[Bezetting tijdens opleidingsproject (%)]]</f>
        <v>0</v>
      </c>
      <c r="G405" s="151"/>
      <c r="H405" s="152"/>
      <c r="I405" s="153"/>
      <c r="J405" s="151"/>
      <c r="K405" s="151"/>
      <c r="L405" s="96">
        <v>0</v>
      </c>
      <c r="M405" s="154">
        <v>1</v>
      </c>
      <c r="N405" s="155">
        <f>Tabel6[[#This Row],[Bedrag 
excl. Btw  ]]/Tabel6[[#This Row],[Afschrijvings-
termijn]]</f>
        <v>0</v>
      </c>
      <c r="O405" s="157">
        <v>1</v>
      </c>
      <c r="P405" s="155">
        <f>Tabel6[[#This Row],[Afschrijvings-
kost ]]*Tabel6[[#This Row],[Bezetting tijdens opleidingsproject (%) ]]</f>
        <v>0</v>
      </c>
      <c r="Q405" s="143">
        <v>0</v>
      </c>
      <c r="R405" s="120">
        <v>1</v>
      </c>
      <c r="S405" s="121">
        <f>Tabel6[[#This Row],[Aanvaarde kosten]]/Tabel6[[#This Row],[Afschrijvings-
termijn  ]]</f>
        <v>0</v>
      </c>
      <c r="T405" s="122">
        <v>1</v>
      </c>
      <c r="U405" s="121">
        <f>Tabel6[[#This Row],[Afschrijvings-
kost  ]]*Tabel6[[#This Row],[Bezetting tijdens opleidingsproject (%)  ]]</f>
        <v>0</v>
      </c>
      <c r="V405" s="123">
        <f>Tabel6[[#This Row],[Factuurnummer]]</f>
        <v>0</v>
      </c>
      <c r="W405" s="124"/>
      <c r="X405" s="123"/>
    </row>
    <row r="406" spans="1:24" hidden="1" outlineLevel="1" x14ac:dyDescent="0.3">
      <c r="A406" s="135"/>
      <c r="B406" s="136">
        <v>0</v>
      </c>
      <c r="C406" s="137">
        <v>1</v>
      </c>
      <c r="D406" s="138">
        <f>Tabel6[[#This Row],[Bedrag excl. Btw]]/Tabel6[[#This Row],[Afschrijvings-
termijn ]]</f>
        <v>0</v>
      </c>
      <c r="E406" s="139">
        <v>1</v>
      </c>
      <c r="F406" s="141">
        <f>Tabel6[[#This Row],[Afschrijvings-
kost]]*Tabel6[[#This Row],[Bezetting tijdens opleidingsproject (%)]]</f>
        <v>0</v>
      </c>
      <c r="G406" s="151"/>
      <c r="H406" s="152"/>
      <c r="I406" s="153"/>
      <c r="J406" s="151"/>
      <c r="K406" s="151"/>
      <c r="L406" s="96">
        <v>0</v>
      </c>
      <c r="M406" s="154">
        <v>1</v>
      </c>
      <c r="N406" s="155">
        <f>Tabel6[[#This Row],[Bedrag 
excl. Btw  ]]/Tabel6[[#This Row],[Afschrijvings-
termijn]]</f>
        <v>0</v>
      </c>
      <c r="O406" s="157">
        <v>1</v>
      </c>
      <c r="P406" s="155">
        <f>Tabel6[[#This Row],[Afschrijvings-
kost ]]*Tabel6[[#This Row],[Bezetting tijdens opleidingsproject (%) ]]</f>
        <v>0</v>
      </c>
      <c r="Q406" s="143">
        <v>0</v>
      </c>
      <c r="R406" s="120">
        <v>1</v>
      </c>
      <c r="S406" s="121">
        <f>Tabel6[[#This Row],[Aanvaarde kosten]]/Tabel6[[#This Row],[Afschrijvings-
termijn  ]]</f>
        <v>0</v>
      </c>
      <c r="T406" s="122">
        <v>1</v>
      </c>
      <c r="U406" s="121">
        <f>Tabel6[[#This Row],[Afschrijvings-
kost  ]]*Tabel6[[#This Row],[Bezetting tijdens opleidingsproject (%)  ]]</f>
        <v>0</v>
      </c>
      <c r="V406" s="123">
        <f>Tabel6[[#This Row],[Factuurnummer]]</f>
        <v>0</v>
      </c>
      <c r="W406" s="124"/>
      <c r="X406" s="123"/>
    </row>
    <row r="407" spans="1:24" x14ac:dyDescent="0.3">
      <c r="A407" s="133" t="s">
        <v>18</v>
      </c>
      <c r="B407" s="134">
        <f>SUM(B408:B507)</f>
        <v>0</v>
      </c>
      <c r="C407" s="134"/>
      <c r="D407" s="134">
        <f>SUM(D408:D507)</f>
        <v>0</v>
      </c>
      <c r="E407" s="134"/>
      <c r="F407" s="140">
        <f>SUM(F408:F507)</f>
        <v>0</v>
      </c>
      <c r="G407" s="147"/>
      <c r="H407" s="147"/>
      <c r="I407" s="148"/>
      <c r="J407" s="147"/>
      <c r="K407" s="147"/>
      <c r="L407" s="149">
        <f>SUM(L408:L507)</f>
        <v>0</v>
      </c>
      <c r="M407" s="150"/>
      <c r="N407" s="149">
        <f>SUM(N408:N507)</f>
        <v>0</v>
      </c>
      <c r="O407" s="149"/>
      <c r="P407" s="149">
        <f>SUM(P408:P507)</f>
        <v>0</v>
      </c>
      <c r="Q407" s="142">
        <f t="shared" ref="Q407:U407" si="2">SUM(Q408:Q507)</f>
        <v>0</v>
      </c>
      <c r="R407" s="126"/>
      <c r="S407" s="125">
        <f t="shared" si="2"/>
        <v>0</v>
      </c>
      <c r="T407" s="127"/>
      <c r="U407" s="125">
        <f t="shared" si="2"/>
        <v>0</v>
      </c>
      <c r="V407" s="128"/>
      <c r="W407" s="128"/>
      <c r="X407" s="128"/>
    </row>
    <row r="408" spans="1:24" outlineLevel="1" x14ac:dyDescent="0.3">
      <c r="A408" s="135"/>
      <c r="B408" s="136">
        <v>0</v>
      </c>
      <c r="C408" s="137">
        <v>1</v>
      </c>
      <c r="D408" s="138">
        <f>Tabel6[[#This Row],[Bedrag excl. Btw]]/Tabel6[[#This Row],[Afschrijvings-
termijn ]]</f>
        <v>0</v>
      </c>
      <c r="E408" s="139">
        <v>1</v>
      </c>
      <c r="F408" s="141">
        <f>Tabel6[[#This Row],[Afschrijvings-
kost]]*Tabel6[[#This Row],[Bezetting tijdens opleidingsproject (%)]]</f>
        <v>0</v>
      </c>
      <c r="G408" s="151"/>
      <c r="H408" s="152"/>
      <c r="I408" s="153"/>
      <c r="J408" s="151"/>
      <c r="K408" s="151"/>
      <c r="L408" s="96">
        <v>0</v>
      </c>
      <c r="M408" s="154">
        <v>1</v>
      </c>
      <c r="N408" s="155">
        <f>Tabel6[[#This Row],[Bedrag 
excl. Btw  ]]/Tabel6[[#This Row],[Afschrijvings-
termijn]]</f>
        <v>0</v>
      </c>
      <c r="O408" s="156">
        <v>1</v>
      </c>
      <c r="P408" s="155">
        <f>Tabel6[[#This Row],[Afschrijvings-
kost ]]*Tabel6[[#This Row],[Bezetting tijdens opleidingsproject (%) ]]</f>
        <v>0</v>
      </c>
      <c r="Q408" s="143">
        <v>0</v>
      </c>
      <c r="R408" s="120">
        <v>1</v>
      </c>
      <c r="S408" s="121">
        <f>Tabel6[[#This Row],[Aanvaarde kosten]]/Tabel6[[#This Row],[Afschrijvings-
termijn  ]]</f>
        <v>0</v>
      </c>
      <c r="T408" s="122">
        <v>1</v>
      </c>
      <c r="U408" s="121">
        <f>Tabel6[[#This Row],[Afschrijvings-
kost  ]]*Tabel6[[#This Row],[Bezetting tijdens opleidingsproject (%)  ]]</f>
        <v>0</v>
      </c>
      <c r="V408" s="123">
        <f>Tabel6[[#This Row],[Factuurnummer]]</f>
        <v>0</v>
      </c>
      <c r="W408" s="124"/>
      <c r="X408" s="123"/>
    </row>
    <row r="409" spans="1:24" outlineLevel="1" x14ac:dyDescent="0.3">
      <c r="A409" s="135"/>
      <c r="B409" s="136">
        <v>0</v>
      </c>
      <c r="C409" s="137">
        <v>1</v>
      </c>
      <c r="D409" s="138">
        <f>Tabel6[[#This Row],[Bedrag excl. Btw]]/Tabel6[[#This Row],[Afschrijvings-
termijn ]]</f>
        <v>0</v>
      </c>
      <c r="E409" s="139">
        <v>1</v>
      </c>
      <c r="F409" s="141">
        <f>Tabel6[[#This Row],[Afschrijvings-
kost]]*Tabel6[[#This Row],[Bezetting tijdens opleidingsproject (%)]]</f>
        <v>0</v>
      </c>
      <c r="G409" s="151"/>
      <c r="H409" s="152"/>
      <c r="I409" s="153"/>
      <c r="J409" s="151"/>
      <c r="K409" s="151"/>
      <c r="L409" s="96">
        <v>0</v>
      </c>
      <c r="M409" s="154">
        <v>1</v>
      </c>
      <c r="N409" s="155">
        <f>Tabel6[[#This Row],[Bedrag 
excl. Btw  ]]/Tabel6[[#This Row],[Afschrijvings-
termijn]]</f>
        <v>0</v>
      </c>
      <c r="O409" s="157">
        <v>1</v>
      </c>
      <c r="P409" s="155">
        <f>Tabel6[[#This Row],[Afschrijvings-
kost ]]*Tabel6[[#This Row],[Bezetting tijdens opleidingsproject (%) ]]</f>
        <v>0</v>
      </c>
      <c r="Q409" s="143">
        <v>0</v>
      </c>
      <c r="R409" s="120">
        <v>1</v>
      </c>
      <c r="S409" s="121">
        <f>Tabel6[[#This Row],[Aanvaarde kosten]]/Tabel6[[#This Row],[Afschrijvings-
termijn  ]]</f>
        <v>0</v>
      </c>
      <c r="T409" s="122">
        <v>1</v>
      </c>
      <c r="U409" s="121">
        <f>Tabel6[[#This Row],[Afschrijvings-
kost  ]]*Tabel6[[#This Row],[Bezetting tijdens opleidingsproject (%)  ]]</f>
        <v>0</v>
      </c>
      <c r="V409" s="123">
        <f>Tabel6[[#This Row],[Factuurnummer]]</f>
        <v>0</v>
      </c>
      <c r="W409" s="124"/>
      <c r="X409" s="123"/>
    </row>
    <row r="410" spans="1:24" outlineLevel="1" x14ac:dyDescent="0.3">
      <c r="A410" s="135"/>
      <c r="B410" s="136">
        <v>0</v>
      </c>
      <c r="C410" s="137">
        <v>1</v>
      </c>
      <c r="D410" s="138">
        <f>Tabel6[[#This Row],[Bedrag excl. Btw]]/Tabel6[[#This Row],[Afschrijvings-
termijn ]]</f>
        <v>0</v>
      </c>
      <c r="E410" s="139">
        <v>1</v>
      </c>
      <c r="F410" s="141">
        <f>Tabel6[[#This Row],[Afschrijvings-
kost]]*Tabel6[[#This Row],[Bezetting tijdens opleidingsproject (%)]]</f>
        <v>0</v>
      </c>
      <c r="G410" s="151"/>
      <c r="H410" s="152"/>
      <c r="I410" s="153"/>
      <c r="J410" s="151"/>
      <c r="K410" s="151"/>
      <c r="L410" s="96">
        <v>0</v>
      </c>
      <c r="M410" s="154">
        <v>1</v>
      </c>
      <c r="N410" s="155">
        <f>Tabel6[[#This Row],[Bedrag 
excl. Btw  ]]/Tabel6[[#This Row],[Afschrijvings-
termijn]]</f>
        <v>0</v>
      </c>
      <c r="O410" s="157">
        <v>1</v>
      </c>
      <c r="P410" s="155">
        <f>Tabel6[[#This Row],[Afschrijvings-
kost ]]*Tabel6[[#This Row],[Bezetting tijdens opleidingsproject (%) ]]</f>
        <v>0</v>
      </c>
      <c r="Q410" s="143">
        <v>0</v>
      </c>
      <c r="R410" s="120">
        <v>1</v>
      </c>
      <c r="S410" s="121">
        <f>Tabel6[[#This Row],[Aanvaarde kosten]]/Tabel6[[#This Row],[Afschrijvings-
termijn  ]]</f>
        <v>0</v>
      </c>
      <c r="T410" s="122">
        <v>1</v>
      </c>
      <c r="U410" s="121">
        <f>Tabel6[[#This Row],[Afschrijvings-
kost  ]]*Tabel6[[#This Row],[Bezetting tijdens opleidingsproject (%)  ]]</f>
        <v>0</v>
      </c>
      <c r="V410" s="123">
        <f>Tabel6[[#This Row],[Factuurnummer]]</f>
        <v>0</v>
      </c>
      <c r="W410" s="124"/>
      <c r="X410" s="123"/>
    </row>
    <row r="411" spans="1:24" outlineLevel="1" x14ac:dyDescent="0.3">
      <c r="A411" s="135"/>
      <c r="B411" s="136">
        <v>0</v>
      </c>
      <c r="C411" s="137">
        <v>1</v>
      </c>
      <c r="D411" s="138">
        <f>Tabel6[[#This Row],[Bedrag excl. Btw]]/Tabel6[[#This Row],[Afschrijvings-
termijn ]]</f>
        <v>0</v>
      </c>
      <c r="E411" s="139">
        <v>1</v>
      </c>
      <c r="F411" s="141">
        <f>Tabel6[[#This Row],[Afschrijvings-
kost]]*Tabel6[[#This Row],[Bezetting tijdens opleidingsproject (%)]]</f>
        <v>0</v>
      </c>
      <c r="G411" s="151"/>
      <c r="H411" s="152"/>
      <c r="I411" s="153"/>
      <c r="J411" s="151"/>
      <c r="K411" s="151"/>
      <c r="L411" s="96">
        <v>0</v>
      </c>
      <c r="M411" s="154">
        <v>1</v>
      </c>
      <c r="N411" s="155">
        <f>Tabel6[[#This Row],[Bedrag 
excl. Btw  ]]/Tabel6[[#This Row],[Afschrijvings-
termijn]]</f>
        <v>0</v>
      </c>
      <c r="O411" s="157">
        <v>1</v>
      </c>
      <c r="P411" s="155">
        <f>Tabel6[[#This Row],[Afschrijvings-
kost ]]*Tabel6[[#This Row],[Bezetting tijdens opleidingsproject (%) ]]</f>
        <v>0</v>
      </c>
      <c r="Q411" s="143">
        <v>0</v>
      </c>
      <c r="R411" s="120">
        <v>1</v>
      </c>
      <c r="S411" s="121">
        <f>Tabel6[[#This Row],[Aanvaarde kosten]]/Tabel6[[#This Row],[Afschrijvings-
termijn  ]]</f>
        <v>0</v>
      </c>
      <c r="T411" s="122">
        <v>1</v>
      </c>
      <c r="U411" s="121">
        <f>Tabel6[[#This Row],[Afschrijvings-
kost  ]]*Tabel6[[#This Row],[Bezetting tijdens opleidingsproject (%)  ]]</f>
        <v>0</v>
      </c>
      <c r="V411" s="123">
        <f>Tabel6[[#This Row],[Factuurnummer]]</f>
        <v>0</v>
      </c>
      <c r="W411" s="124"/>
      <c r="X411" s="123"/>
    </row>
    <row r="412" spans="1:24" outlineLevel="1" x14ac:dyDescent="0.3">
      <c r="A412" s="135"/>
      <c r="B412" s="136">
        <v>0</v>
      </c>
      <c r="C412" s="137">
        <v>1</v>
      </c>
      <c r="D412" s="138">
        <f>Tabel6[[#This Row],[Bedrag excl. Btw]]/Tabel6[[#This Row],[Afschrijvings-
termijn ]]</f>
        <v>0</v>
      </c>
      <c r="E412" s="139">
        <v>1</v>
      </c>
      <c r="F412" s="141">
        <f>Tabel6[[#This Row],[Afschrijvings-
kost]]*Tabel6[[#This Row],[Bezetting tijdens opleidingsproject (%)]]</f>
        <v>0</v>
      </c>
      <c r="G412" s="151"/>
      <c r="H412" s="152"/>
      <c r="I412" s="153"/>
      <c r="J412" s="151"/>
      <c r="K412" s="151"/>
      <c r="L412" s="96">
        <v>0</v>
      </c>
      <c r="M412" s="154">
        <v>1</v>
      </c>
      <c r="N412" s="155">
        <f>Tabel6[[#This Row],[Bedrag 
excl. Btw  ]]/Tabel6[[#This Row],[Afschrijvings-
termijn]]</f>
        <v>0</v>
      </c>
      <c r="O412" s="157">
        <v>1</v>
      </c>
      <c r="P412" s="155">
        <f>Tabel6[[#This Row],[Afschrijvings-
kost ]]*Tabel6[[#This Row],[Bezetting tijdens opleidingsproject (%) ]]</f>
        <v>0</v>
      </c>
      <c r="Q412" s="143">
        <v>0</v>
      </c>
      <c r="R412" s="120">
        <v>1</v>
      </c>
      <c r="S412" s="121">
        <f>Tabel6[[#This Row],[Aanvaarde kosten]]/Tabel6[[#This Row],[Afschrijvings-
termijn  ]]</f>
        <v>0</v>
      </c>
      <c r="T412" s="122">
        <v>1</v>
      </c>
      <c r="U412" s="121">
        <f>Tabel6[[#This Row],[Afschrijvings-
kost  ]]*Tabel6[[#This Row],[Bezetting tijdens opleidingsproject (%)  ]]</f>
        <v>0</v>
      </c>
      <c r="V412" s="123">
        <f>Tabel6[[#This Row],[Factuurnummer]]</f>
        <v>0</v>
      </c>
      <c r="W412" s="124"/>
      <c r="X412" s="123"/>
    </row>
    <row r="413" spans="1:24" outlineLevel="1" x14ac:dyDescent="0.3">
      <c r="A413" s="135"/>
      <c r="B413" s="136">
        <v>0</v>
      </c>
      <c r="C413" s="137">
        <v>1</v>
      </c>
      <c r="D413" s="138">
        <f>Tabel6[[#This Row],[Bedrag excl. Btw]]/Tabel6[[#This Row],[Afschrijvings-
termijn ]]</f>
        <v>0</v>
      </c>
      <c r="E413" s="139">
        <v>1</v>
      </c>
      <c r="F413" s="141">
        <f>Tabel6[[#This Row],[Afschrijvings-
kost]]*Tabel6[[#This Row],[Bezetting tijdens opleidingsproject (%)]]</f>
        <v>0</v>
      </c>
      <c r="G413" s="151"/>
      <c r="H413" s="152"/>
      <c r="I413" s="153"/>
      <c r="J413" s="151"/>
      <c r="K413" s="151"/>
      <c r="L413" s="96">
        <v>0</v>
      </c>
      <c r="M413" s="154">
        <v>1</v>
      </c>
      <c r="N413" s="155">
        <f>Tabel6[[#This Row],[Bedrag 
excl. Btw  ]]/Tabel6[[#This Row],[Afschrijvings-
termijn]]</f>
        <v>0</v>
      </c>
      <c r="O413" s="157">
        <v>1</v>
      </c>
      <c r="P413" s="155">
        <f>Tabel6[[#This Row],[Afschrijvings-
kost ]]*Tabel6[[#This Row],[Bezetting tijdens opleidingsproject (%) ]]</f>
        <v>0</v>
      </c>
      <c r="Q413" s="143">
        <v>0</v>
      </c>
      <c r="R413" s="120">
        <v>1</v>
      </c>
      <c r="S413" s="121">
        <f>Tabel6[[#This Row],[Aanvaarde kosten]]/Tabel6[[#This Row],[Afschrijvings-
termijn  ]]</f>
        <v>0</v>
      </c>
      <c r="T413" s="122">
        <v>1</v>
      </c>
      <c r="U413" s="121">
        <f>Tabel6[[#This Row],[Afschrijvings-
kost  ]]*Tabel6[[#This Row],[Bezetting tijdens opleidingsproject (%)  ]]</f>
        <v>0</v>
      </c>
      <c r="V413" s="123">
        <f>Tabel6[[#This Row],[Factuurnummer]]</f>
        <v>0</v>
      </c>
      <c r="W413" s="124"/>
      <c r="X413" s="123"/>
    </row>
    <row r="414" spans="1:24" outlineLevel="1" x14ac:dyDescent="0.3">
      <c r="A414" s="135"/>
      <c r="B414" s="136">
        <v>0</v>
      </c>
      <c r="C414" s="137">
        <v>1</v>
      </c>
      <c r="D414" s="138">
        <f>Tabel6[[#This Row],[Bedrag excl. Btw]]/Tabel6[[#This Row],[Afschrijvings-
termijn ]]</f>
        <v>0</v>
      </c>
      <c r="E414" s="139">
        <v>1</v>
      </c>
      <c r="F414" s="141">
        <f>Tabel6[[#This Row],[Afschrijvings-
kost]]*Tabel6[[#This Row],[Bezetting tijdens opleidingsproject (%)]]</f>
        <v>0</v>
      </c>
      <c r="G414" s="151"/>
      <c r="H414" s="152"/>
      <c r="I414" s="153"/>
      <c r="J414" s="151"/>
      <c r="K414" s="151"/>
      <c r="L414" s="96">
        <v>0</v>
      </c>
      <c r="M414" s="154">
        <v>1</v>
      </c>
      <c r="N414" s="155">
        <f>Tabel6[[#This Row],[Bedrag 
excl. Btw  ]]/Tabel6[[#This Row],[Afschrijvings-
termijn]]</f>
        <v>0</v>
      </c>
      <c r="O414" s="157">
        <v>1</v>
      </c>
      <c r="P414" s="155">
        <f>Tabel6[[#This Row],[Afschrijvings-
kost ]]*Tabel6[[#This Row],[Bezetting tijdens opleidingsproject (%) ]]</f>
        <v>0</v>
      </c>
      <c r="Q414" s="143">
        <v>0</v>
      </c>
      <c r="R414" s="120">
        <v>1</v>
      </c>
      <c r="S414" s="121">
        <f>Tabel6[[#This Row],[Aanvaarde kosten]]/Tabel6[[#This Row],[Afschrijvings-
termijn  ]]</f>
        <v>0</v>
      </c>
      <c r="T414" s="122">
        <v>1</v>
      </c>
      <c r="U414" s="121">
        <f>Tabel6[[#This Row],[Afschrijvings-
kost  ]]*Tabel6[[#This Row],[Bezetting tijdens opleidingsproject (%)  ]]</f>
        <v>0</v>
      </c>
      <c r="V414" s="123">
        <f>Tabel6[[#This Row],[Factuurnummer]]</f>
        <v>0</v>
      </c>
      <c r="W414" s="124"/>
      <c r="X414" s="123"/>
    </row>
    <row r="415" spans="1:24" outlineLevel="1" x14ac:dyDescent="0.3">
      <c r="A415" s="135"/>
      <c r="B415" s="136">
        <v>0</v>
      </c>
      <c r="C415" s="137">
        <v>1</v>
      </c>
      <c r="D415" s="138">
        <f>Tabel6[[#This Row],[Bedrag excl. Btw]]/Tabel6[[#This Row],[Afschrijvings-
termijn ]]</f>
        <v>0</v>
      </c>
      <c r="E415" s="139">
        <v>1</v>
      </c>
      <c r="F415" s="141">
        <f>Tabel6[[#This Row],[Afschrijvings-
kost]]*Tabel6[[#This Row],[Bezetting tijdens opleidingsproject (%)]]</f>
        <v>0</v>
      </c>
      <c r="G415" s="151"/>
      <c r="H415" s="152"/>
      <c r="I415" s="153"/>
      <c r="J415" s="151"/>
      <c r="K415" s="151"/>
      <c r="L415" s="96">
        <v>0</v>
      </c>
      <c r="M415" s="154">
        <v>1</v>
      </c>
      <c r="N415" s="155">
        <f>Tabel6[[#This Row],[Bedrag 
excl. Btw  ]]/Tabel6[[#This Row],[Afschrijvings-
termijn]]</f>
        <v>0</v>
      </c>
      <c r="O415" s="157">
        <v>1</v>
      </c>
      <c r="P415" s="155">
        <f>Tabel6[[#This Row],[Afschrijvings-
kost ]]*Tabel6[[#This Row],[Bezetting tijdens opleidingsproject (%) ]]</f>
        <v>0</v>
      </c>
      <c r="Q415" s="143">
        <v>0</v>
      </c>
      <c r="R415" s="120">
        <v>1</v>
      </c>
      <c r="S415" s="121">
        <f>Tabel6[[#This Row],[Aanvaarde kosten]]/Tabel6[[#This Row],[Afschrijvings-
termijn  ]]</f>
        <v>0</v>
      </c>
      <c r="T415" s="122">
        <v>1</v>
      </c>
      <c r="U415" s="121">
        <f>Tabel6[[#This Row],[Afschrijvings-
kost  ]]*Tabel6[[#This Row],[Bezetting tijdens opleidingsproject (%)  ]]</f>
        <v>0</v>
      </c>
      <c r="V415" s="123">
        <f>Tabel6[[#This Row],[Factuurnummer]]</f>
        <v>0</v>
      </c>
      <c r="W415" s="124"/>
      <c r="X415" s="123"/>
    </row>
    <row r="416" spans="1:24" outlineLevel="1" x14ac:dyDescent="0.3">
      <c r="A416" s="135"/>
      <c r="B416" s="136">
        <v>0</v>
      </c>
      <c r="C416" s="137">
        <v>1</v>
      </c>
      <c r="D416" s="138">
        <f>Tabel6[[#This Row],[Bedrag excl. Btw]]/Tabel6[[#This Row],[Afschrijvings-
termijn ]]</f>
        <v>0</v>
      </c>
      <c r="E416" s="139">
        <v>1</v>
      </c>
      <c r="F416" s="141">
        <f>Tabel6[[#This Row],[Afschrijvings-
kost]]*Tabel6[[#This Row],[Bezetting tijdens opleidingsproject (%)]]</f>
        <v>0</v>
      </c>
      <c r="G416" s="151"/>
      <c r="H416" s="152"/>
      <c r="I416" s="153"/>
      <c r="J416" s="151"/>
      <c r="K416" s="151"/>
      <c r="L416" s="96">
        <v>0</v>
      </c>
      <c r="M416" s="154">
        <v>1</v>
      </c>
      <c r="N416" s="155">
        <f>Tabel6[[#This Row],[Bedrag 
excl. Btw  ]]/Tabel6[[#This Row],[Afschrijvings-
termijn]]</f>
        <v>0</v>
      </c>
      <c r="O416" s="157">
        <v>1</v>
      </c>
      <c r="P416" s="155">
        <f>Tabel6[[#This Row],[Afschrijvings-
kost ]]*Tabel6[[#This Row],[Bezetting tijdens opleidingsproject (%) ]]</f>
        <v>0</v>
      </c>
      <c r="Q416" s="143">
        <v>0</v>
      </c>
      <c r="R416" s="120">
        <v>1</v>
      </c>
      <c r="S416" s="121">
        <f>Tabel6[[#This Row],[Aanvaarde kosten]]/Tabel6[[#This Row],[Afschrijvings-
termijn  ]]</f>
        <v>0</v>
      </c>
      <c r="T416" s="122">
        <v>1</v>
      </c>
      <c r="U416" s="121">
        <f>Tabel6[[#This Row],[Afschrijvings-
kost  ]]*Tabel6[[#This Row],[Bezetting tijdens opleidingsproject (%)  ]]</f>
        <v>0</v>
      </c>
      <c r="V416" s="123">
        <f>Tabel6[[#This Row],[Factuurnummer]]</f>
        <v>0</v>
      </c>
      <c r="W416" s="124"/>
      <c r="X416" s="123"/>
    </row>
    <row r="417" spans="1:24" outlineLevel="1" x14ac:dyDescent="0.3">
      <c r="A417" s="135"/>
      <c r="B417" s="136">
        <v>0</v>
      </c>
      <c r="C417" s="137">
        <v>1</v>
      </c>
      <c r="D417" s="138">
        <f>Tabel6[[#This Row],[Bedrag excl. Btw]]/Tabel6[[#This Row],[Afschrijvings-
termijn ]]</f>
        <v>0</v>
      </c>
      <c r="E417" s="139">
        <v>1</v>
      </c>
      <c r="F417" s="141">
        <f>Tabel6[[#This Row],[Afschrijvings-
kost]]*Tabel6[[#This Row],[Bezetting tijdens opleidingsproject (%)]]</f>
        <v>0</v>
      </c>
      <c r="G417" s="151"/>
      <c r="H417" s="152"/>
      <c r="I417" s="153"/>
      <c r="J417" s="151"/>
      <c r="K417" s="151"/>
      <c r="L417" s="96">
        <v>0</v>
      </c>
      <c r="M417" s="154">
        <v>1</v>
      </c>
      <c r="N417" s="155">
        <f>Tabel6[[#This Row],[Bedrag 
excl. Btw  ]]/Tabel6[[#This Row],[Afschrijvings-
termijn]]</f>
        <v>0</v>
      </c>
      <c r="O417" s="157">
        <v>1</v>
      </c>
      <c r="P417" s="155">
        <f>Tabel6[[#This Row],[Afschrijvings-
kost ]]*Tabel6[[#This Row],[Bezetting tijdens opleidingsproject (%) ]]</f>
        <v>0</v>
      </c>
      <c r="Q417" s="143">
        <v>0</v>
      </c>
      <c r="R417" s="120">
        <v>1</v>
      </c>
      <c r="S417" s="121">
        <f>Tabel6[[#This Row],[Aanvaarde kosten]]/Tabel6[[#This Row],[Afschrijvings-
termijn  ]]</f>
        <v>0</v>
      </c>
      <c r="T417" s="122">
        <v>1</v>
      </c>
      <c r="U417" s="121">
        <f>Tabel6[[#This Row],[Afschrijvings-
kost  ]]*Tabel6[[#This Row],[Bezetting tijdens opleidingsproject (%)  ]]</f>
        <v>0</v>
      </c>
      <c r="V417" s="123">
        <f>Tabel6[[#This Row],[Factuurnummer]]</f>
        <v>0</v>
      </c>
      <c r="W417" s="124"/>
      <c r="X417" s="123"/>
    </row>
    <row r="418" spans="1:24" outlineLevel="1" x14ac:dyDescent="0.3">
      <c r="A418" s="135"/>
      <c r="B418" s="136">
        <v>0</v>
      </c>
      <c r="C418" s="137">
        <v>1</v>
      </c>
      <c r="D418" s="138">
        <f>Tabel6[[#This Row],[Bedrag excl. Btw]]/Tabel6[[#This Row],[Afschrijvings-
termijn ]]</f>
        <v>0</v>
      </c>
      <c r="E418" s="139">
        <v>1</v>
      </c>
      <c r="F418" s="141">
        <f>Tabel6[[#This Row],[Afschrijvings-
kost]]*Tabel6[[#This Row],[Bezetting tijdens opleidingsproject (%)]]</f>
        <v>0</v>
      </c>
      <c r="G418" s="151"/>
      <c r="H418" s="152"/>
      <c r="I418" s="153"/>
      <c r="J418" s="151"/>
      <c r="K418" s="151"/>
      <c r="L418" s="96">
        <v>0</v>
      </c>
      <c r="M418" s="154">
        <v>1</v>
      </c>
      <c r="N418" s="155">
        <f>Tabel6[[#This Row],[Bedrag 
excl. Btw  ]]/Tabel6[[#This Row],[Afschrijvings-
termijn]]</f>
        <v>0</v>
      </c>
      <c r="O418" s="157">
        <v>1</v>
      </c>
      <c r="P418" s="155">
        <f>Tabel6[[#This Row],[Afschrijvings-
kost ]]*Tabel6[[#This Row],[Bezetting tijdens opleidingsproject (%) ]]</f>
        <v>0</v>
      </c>
      <c r="Q418" s="143">
        <v>0</v>
      </c>
      <c r="R418" s="120">
        <v>1</v>
      </c>
      <c r="S418" s="121">
        <f>Tabel6[[#This Row],[Aanvaarde kosten]]/Tabel6[[#This Row],[Afschrijvings-
termijn  ]]</f>
        <v>0</v>
      </c>
      <c r="T418" s="122">
        <v>1</v>
      </c>
      <c r="U418" s="121">
        <f>Tabel6[[#This Row],[Afschrijvings-
kost  ]]*Tabel6[[#This Row],[Bezetting tijdens opleidingsproject (%)  ]]</f>
        <v>0</v>
      </c>
      <c r="V418" s="123">
        <f>Tabel6[[#This Row],[Factuurnummer]]</f>
        <v>0</v>
      </c>
      <c r="W418" s="124"/>
      <c r="X418" s="123"/>
    </row>
    <row r="419" spans="1:24" outlineLevel="1" x14ac:dyDescent="0.3">
      <c r="A419" s="135"/>
      <c r="B419" s="136">
        <v>0</v>
      </c>
      <c r="C419" s="137">
        <v>1</v>
      </c>
      <c r="D419" s="138">
        <f>Tabel6[[#This Row],[Bedrag excl. Btw]]/Tabel6[[#This Row],[Afschrijvings-
termijn ]]</f>
        <v>0</v>
      </c>
      <c r="E419" s="139">
        <v>1</v>
      </c>
      <c r="F419" s="141">
        <f>Tabel6[[#This Row],[Afschrijvings-
kost]]*Tabel6[[#This Row],[Bezetting tijdens opleidingsproject (%)]]</f>
        <v>0</v>
      </c>
      <c r="G419" s="151"/>
      <c r="H419" s="152"/>
      <c r="I419" s="153"/>
      <c r="J419" s="151"/>
      <c r="K419" s="151"/>
      <c r="L419" s="96">
        <v>0</v>
      </c>
      <c r="M419" s="154">
        <v>1</v>
      </c>
      <c r="N419" s="155">
        <f>Tabel6[[#This Row],[Bedrag 
excl. Btw  ]]/Tabel6[[#This Row],[Afschrijvings-
termijn]]</f>
        <v>0</v>
      </c>
      <c r="O419" s="157">
        <v>1</v>
      </c>
      <c r="P419" s="155">
        <f>Tabel6[[#This Row],[Afschrijvings-
kost ]]*Tabel6[[#This Row],[Bezetting tijdens opleidingsproject (%) ]]</f>
        <v>0</v>
      </c>
      <c r="Q419" s="143">
        <v>0</v>
      </c>
      <c r="R419" s="120">
        <v>1</v>
      </c>
      <c r="S419" s="121">
        <f>Tabel6[[#This Row],[Aanvaarde kosten]]/Tabel6[[#This Row],[Afschrijvings-
termijn  ]]</f>
        <v>0</v>
      </c>
      <c r="T419" s="122">
        <v>1</v>
      </c>
      <c r="U419" s="121">
        <f>Tabel6[[#This Row],[Afschrijvings-
kost  ]]*Tabel6[[#This Row],[Bezetting tijdens opleidingsproject (%)  ]]</f>
        <v>0</v>
      </c>
      <c r="V419" s="123">
        <f>Tabel6[[#This Row],[Factuurnummer]]</f>
        <v>0</v>
      </c>
      <c r="W419" s="124"/>
      <c r="X419" s="123"/>
    </row>
    <row r="420" spans="1:24" outlineLevel="1" x14ac:dyDescent="0.3">
      <c r="A420" s="135"/>
      <c r="B420" s="136">
        <v>0</v>
      </c>
      <c r="C420" s="137">
        <v>1</v>
      </c>
      <c r="D420" s="138">
        <f>Tabel6[[#This Row],[Bedrag excl. Btw]]/Tabel6[[#This Row],[Afschrijvings-
termijn ]]</f>
        <v>0</v>
      </c>
      <c r="E420" s="139">
        <v>1</v>
      </c>
      <c r="F420" s="141">
        <f>Tabel6[[#This Row],[Afschrijvings-
kost]]*Tabel6[[#This Row],[Bezetting tijdens opleidingsproject (%)]]</f>
        <v>0</v>
      </c>
      <c r="G420" s="151"/>
      <c r="H420" s="152"/>
      <c r="I420" s="153"/>
      <c r="J420" s="151"/>
      <c r="K420" s="151"/>
      <c r="L420" s="96">
        <v>0</v>
      </c>
      <c r="M420" s="154">
        <v>1</v>
      </c>
      <c r="N420" s="155">
        <f>Tabel6[[#This Row],[Bedrag 
excl. Btw  ]]/Tabel6[[#This Row],[Afschrijvings-
termijn]]</f>
        <v>0</v>
      </c>
      <c r="O420" s="157">
        <v>1</v>
      </c>
      <c r="P420" s="155">
        <f>Tabel6[[#This Row],[Afschrijvings-
kost ]]*Tabel6[[#This Row],[Bezetting tijdens opleidingsproject (%) ]]</f>
        <v>0</v>
      </c>
      <c r="Q420" s="143">
        <v>0</v>
      </c>
      <c r="R420" s="120">
        <v>1</v>
      </c>
      <c r="S420" s="121">
        <f>Tabel6[[#This Row],[Aanvaarde kosten]]/Tabel6[[#This Row],[Afschrijvings-
termijn  ]]</f>
        <v>0</v>
      </c>
      <c r="T420" s="122">
        <v>1</v>
      </c>
      <c r="U420" s="121">
        <f>Tabel6[[#This Row],[Afschrijvings-
kost  ]]*Tabel6[[#This Row],[Bezetting tijdens opleidingsproject (%)  ]]</f>
        <v>0</v>
      </c>
      <c r="V420" s="123">
        <f>Tabel6[[#This Row],[Factuurnummer]]</f>
        <v>0</v>
      </c>
      <c r="W420" s="124"/>
      <c r="X420" s="123"/>
    </row>
    <row r="421" spans="1:24" outlineLevel="1" x14ac:dyDescent="0.3">
      <c r="A421" s="135"/>
      <c r="B421" s="136">
        <v>0</v>
      </c>
      <c r="C421" s="137">
        <v>1</v>
      </c>
      <c r="D421" s="138">
        <f>Tabel6[[#This Row],[Bedrag excl. Btw]]/Tabel6[[#This Row],[Afschrijvings-
termijn ]]</f>
        <v>0</v>
      </c>
      <c r="E421" s="139">
        <v>1</v>
      </c>
      <c r="F421" s="141">
        <f>Tabel6[[#This Row],[Afschrijvings-
kost]]*Tabel6[[#This Row],[Bezetting tijdens opleidingsproject (%)]]</f>
        <v>0</v>
      </c>
      <c r="G421" s="151"/>
      <c r="H421" s="152"/>
      <c r="I421" s="153"/>
      <c r="J421" s="151"/>
      <c r="K421" s="151"/>
      <c r="L421" s="96">
        <v>0</v>
      </c>
      <c r="M421" s="154">
        <v>1</v>
      </c>
      <c r="N421" s="155">
        <f>Tabel6[[#This Row],[Bedrag 
excl. Btw  ]]/Tabel6[[#This Row],[Afschrijvings-
termijn]]</f>
        <v>0</v>
      </c>
      <c r="O421" s="157">
        <v>1</v>
      </c>
      <c r="P421" s="155">
        <f>Tabel6[[#This Row],[Afschrijvings-
kost ]]*Tabel6[[#This Row],[Bezetting tijdens opleidingsproject (%) ]]</f>
        <v>0</v>
      </c>
      <c r="Q421" s="143">
        <v>0</v>
      </c>
      <c r="R421" s="120">
        <v>1</v>
      </c>
      <c r="S421" s="121">
        <f>Tabel6[[#This Row],[Aanvaarde kosten]]/Tabel6[[#This Row],[Afschrijvings-
termijn  ]]</f>
        <v>0</v>
      </c>
      <c r="T421" s="122">
        <v>1</v>
      </c>
      <c r="U421" s="121">
        <f>Tabel6[[#This Row],[Afschrijvings-
kost  ]]*Tabel6[[#This Row],[Bezetting tijdens opleidingsproject (%)  ]]</f>
        <v>0</v>
      </c>
      <c r="V421" s="123">
        <f>Tabel6[[#This Row],[Factuurnummer]]</f>
        <v>0</v>
      </c>
      <c r="W421" s="124"/>
      <c r="X421" s="123"/>
    </row>
    <row r="422" spans="1:24" outlineLevel="1" x14ac:dyDescent="0.3">
      <c r="A422" s="135"/>
      <c r="B422" s="136">
        <v>0</v>
      </c>
      <c r="C422" s="137">
        <v>1</v>
      </c>
      <c r="D422" s="138">
        <f>Tabel6[[#This Row],[Bedrag excl. Btw]]/Tabel6[[#This Row],[Afschrijvings-
termijn ]]</f>
        <v>0</v>
      </c>
      <c r="E422" s="139">
        <v>1</v>
      </c>
      <c r="F422" s="141">
        <f>Tabel6[[#This Row],[Afschrijvings-
kost]]*Tabel6[[#This Row],[Bezetting tijdens opleidingsproject (%)]]</f>
        <v>0</v>
      </c>
      <c r="G422" s="151"/>
      <c r="H422" s="152"/>
      <c r="I422" s="153"/>
      <c r="J422" s="151"/>
      <c r="K422" s="151"/>
      <c r="L422" s="96">
        <v>0</v>
      </c>
      <c r="M422" s="154">
        <v>1</v>
      </c>
      <c r="N422" s="155">
        <f>Tabel6[[#This Row],[Bedrag 
excl. Btw  ]]/Tabel6[[#This Row],[Afschrijvings-
termijn]]</f>
        <v>0</v>
      </c>
      <c r="O422" s="157">
        <v>1</v>
      </c>
      <c r="P422" s="155">
        <f>Tabel6[[#This Row],[Afschrijvings-
kost ]]*Tabel6[[#This Row],[Bezetting tijdens opleidingsproject (%) ]]</f>
        <v>0</v>
      </c>
      <c r="Q422" s="143">
        <v>0</v>
      </c>
      <c r="R422" s="120">
        <v>1</v>
      </c>
      <c r="S422" s="121">
        <f>Tabel6[[#This Row],[Aanvaarde kosten]]/Tabel6[[#This Row],[Afschrijvings-
termijn  ]]</f>
        <v>0</v>
      </c>
      <c r="T422" s="122">
        <v>1</v>
      </c>
      <c r="U422" s="121">
        <f>Tabel6[[#This Row],[Afschrijvings-
kost  ]]*Tabel6[[#This Row],[Bezetting tijdens opleidingsproject (%)  ]]</f>
        <v>0</v>
      </c>
      <c r="V422" s="123">
        <f>Tabel6[[#This Row],[Factuurnummer]]</f>
        <v>0</v>
      </c>
      <c r="W422" s="124"/>
      <c r="X422" s="123"/>
    </row>
    <row r="423" spans="1:24" hidden="1" outlineLevel="1" x14ac:dyDescent="0.3">
      <c r="A423" s="135"/>
      <c r="B423" s="136">
        <v>0</v>
      </c>
      <c r="C423" s="137">
        <v>1</v>
      </c>
      <c r="D423" s="138">
        <f>Tabel6[[#This Row],[Bedrag excl. Btw]]/Tabel6[[#This Row],[Afschrijvings-
termijn ]]</f>
        <v>0</v>
      </c>
      <c r="E423" s="139">
        <v>1</v>
      </c>
      <c r="F423" s="141">
        <f>Tabel6[[#This Row],[Afschrijvings-
kost]]*Tabel6[[#This Row],[Bezetting tijdens opleidingsproject (%)]]</f>
        <v>0</v>
      </c>
      <c r="G423" s="151"/>
      <c r="H423" s="152"/>
      <c r="I423" s="153"/>
      <c r="J423" s="151"/>
      <c r="K423" s="151"/>
      <c r="L423" s="96">
        <v>0</v>
      </c>
      <c r="M423" s="154">
        <v>1</v>
      </c>
      <c r="N423" s="155">
        <f>Tabel6[[#This Row],[Bedrag 
excl. Btw  ]]/Tabel6[[#This Row],[Afschrijvings-
termijn]]</f>
        <v>0</v>
      </c>
      <c r="O423" s="157">
        <v>1</v>
      </c>
      <c r="P423" s="155">
        <f>Tabel6[[#This Row],[Afschrijvings-
kost ]]*Tabel6[[#This Row],[Bezetting tijdens opleidingsproject (%) ]]</f>
        <v>0</v>
      </c>
      <c r="Q423" s="143">
        <v>0</v>
      </c>
      <c r="R423" s="120">
        <v>1</v>
      </c>
      <c r="S423" s="121">
        <f>Tabel6[[#This Row],[Aanvaarde kosten]]/Tabel6[[#This Row],[Afschrijvings-
termijn  ]]</f>
        <v>0</v>
      </c>
      <c r="T423" s="122">
        <v>1</v>
      </c>
      <c r="U423" s="121">
        <f>Tabel6[[#This Row],[Afschrijvings-
kost  ]]*Tabel6[[#This Row],[Bezetting tijdens opleidingsproject (%)  ]]</f>
        <v>0</v>
      </c>
      <c r="V423" s="123">
        <f>Tabel6[[#This Row],[Factuurnummer]]</f>
        <v>0</v>
      </c>
      <c r="W423" s="124"/>
      <c r="X423" s="123"/>
    </row>
    <row r="424" spans="1:24" hidden="1" outlineLevel="1" x14ac:dyDescent="0.3">
      <c r="A424" s="135"/>
      <c r="B424" s="136">
        <v>0</v>
      </c>
      <c r="C424" s="137">
        <v>1</v>
      </c>
      <c r="D424" s="138">
        <f>Tabel6[[#This Row],[Bedrag excl. Btw]]/Tabel6[[#This Row],[Afschrijvings-
termijn ]]</f>
        <v>0</v>
      </c>
      <c r="E424" s="139">
        <v>1</v>
      </c>
      <c r="F424" s="141">
        <f>Tabel6[[#This Row],[Afschrijvings-
kost]]*Tabel6[[#This Row],[Bezetting tijdens opleidingsproject (%)]]</f>
        <v>0</v>
      </c>
      <c r="G424" s="151"/>
      <c r="H424" s="152"/>
      <c r="I424" s="153"/>
      <c r="J424" s="151"/>
      <c r="K424" s="151"/>
      <c r="L424" s="96">
        <v>0</v>
      </c>
      <c r="M424" s="154">
        <v>1</v>
      </c>
      <c r="N424" s="155">
        <f>Tabel6[[#This Row],[Bedrag 
excl. Btw  ]]/Tabel6[[#This Row],[Afschrijvings-
termijn]]</f>
        <v>0</v>
      </c>
      <c r="O424" s="157">
        <v>1</v>
      </c>
      <c r="P424" s="155">
        <f>Tabel6[[#This Row],[Afschrijvings-
kost ]]*Tabel6[[#This Row],[Bezetting tijdens opleidingsproject (%) ]]</f>
        <v>0</v>
      </c>
      <c r="Q424" s="143">
        <v>0</v>
      </c>
      <c r="R424" s="120">
        <v>1</v>
      </c>
      <c r="S424" s="121">
        <f>Tabel6[[#This Row],[Aanvaarde kosten]]/Tabel6[[#This Row],[Afschrijvings-
termijn  ]]</f>
        <v>0</v>
      </c>
      <c r="T424" s="122">
        <v>1</v>
      </c>
      <c r="U424" s="121">
        <f>Tabel6[[#This Row],[Afschrijvings-
kost  ]]*Tabel6[[#This Row],[Bezetting tijdens opleidingsproject (%)  ]]</f>
        <v>0</v>
      </c>
      <c r="V424" s="123">
        <f>Tabel6[[#This Row],[Factuurnummer]]</f>
        <v>0</v>
      </c>
      <c r="W424" s="124"/>
      <c r="X424" s="123"/>
    </row>
    <row r="425" spans="1:24" hidden="1" outlineLevel="1" x14ac:dyDescent="0.3">
      <c r="A425" s="135"/>
      <c r="B425" s="136">
        <v>0</v>
      </c>
      <c r="C425" s="137">
        <v>1</v>
      </c>
      <c r="D425" s="138">
        <f>Tabel6[[#This Row],[Bedrag excl. Btw]]/Tabel6[[#This Row],[Afschrijvings-
termijn ]]</f>
        <v>0</v>
      </c>
      <c r="E425" s="139">
        <v>1</v>
      </c>
      <c r="F425" s="141">
        <f>Tabel6[[#This Row],[Afschrijvings-
kost]]*Tabel6[[#This Row],[Bezetting tijdens opleidingsproject (%)]]</f>
        <v>0</v>
      </c>
      <c r="G425" s="151"/>
      <c r="H425" s="152"/>
      <c r="I425" s="153"/>
      <c r="J425" s="151"/>
      <c r="K425" s="151"/>
      <c r="L425" s="96">
        <v>0</v>
      </c>
      <c r="M425" s="154">
        <v>1</v>
      </c>
      <c r="N425" s="155">
        <f>Tabel6[[#This Row],[Bedrag 
excl. Btw  ]]/Tabel6[[#This Row],[Afschrijvings-
termijn]]</f>
        <v>0</v>
      </c>
      <c r="O425" s="157">
        <v>1</v>
      </c>
      <c r="P425" s="155">
        <f>Tabel6[[#This Row],[Afschrijvings-
kost ]]*Tabel6[[#This Row],[Bezetting tijdens opleidingsproject (%) ]]</f>
        <v>0</v>
      </c>
      <c r="Q425" s="143">
        <v>0</v>
      </c>
      <c r="R425" s="120">
        <v>1</v>
      </c>
      <c r="S425" s="121">
        <f>Tabel6[[#This Row],[Aanvaarde kosten]]/Tabel6[[#This Row],[Afschrijvings-
termijn  ]]</f>
        <v>0</v>
      </c>
      <c r="T425" s="122">
        <v>1</v>
      </c>
      <c r="U425" s="121">
        <f>Tabel6[[#This Row],[Afschrijvings-
kost  ]]*Tabel6[[#This Row],[Bezetting tijdens opleidingsproject (%)  ]]</f>
        <v>0</v>
      </c>
      <c r="V425" s="123">
        <f>Tabel6[[#This Row],[Factuurnummer]]</f>
        <v>0</v>
      </c>
      <c r="W425" s="124"/>
      <c r="X425" s="123"/>
    </row>
    <row r="426" spans="1:24" hidden="1" outlineLevel="1" x14ac:dyDescent="0.3">
      <c r="A426" s="135"/>
      <c r="B426" s="136">
        <v>0</v>
      </c>
      <c r="C426" s="137">
        <v>1</v>
      </c>
      <c r="D426" s="138">
        <f>Tabel6[[#This Row],[Bedrag excl. Btw]]/Tabel6[[#This Row],[Afschrijvings-
termijn ]]</f>
        <v>0</v>
      </c>
      <c r="E426" s="139">
        <v>1</v>
      </c>
      <c r="F426" s="141">
        <f>Tabel6[[#This Row],[Afschrijvings-
kost]]*Tabel6[[#This Row],[Bezetting tijdens opleidingsproject (%)]]</f>
        <v>0</v>
      </c>
      <c r="G426" s="151"/>
      <c r="H426" s="152"/>
      <c r="I426" s="153"/>
      <c r="J426" s="151"/>
      <c r="K426" s="151"/>
      <c r="L426" s="96">
        <v>0</v>
      </c>
      <c r="M426" s="154">
        <v>1</v>
      </c>
      <c r="N426" s="155">
        <f>Tabel6[[#This Row],[Bedrag 
excl. Btw  ]]/Tabel6[[#This Row],[Afschrijvings-
termijn]]</f>
        <v>0</v>
      </c>
      <c r="O426" s="157">
        <v>1</v>
      </c>
      <c r="P426" s="155">
        <f>Tabel6[[#This Row],[Afschrijvings-
kost ]]*Tabel6[[#This Row],[Bezetting tijdens opleidingsproject (%) ]]</f>
        <v>0</v>
      </c>
      <c r="Q426" s="143">
        <v>0</v>
      </c>
      <c r="R426" s="120">
        <v>1</v>
      </c>
      <c r="S426" s="121">
        <f>Tabel6[[#This Row],[Aanvaarde kosten]]/Tabel6[[#This Row],[Afschrijvings-
termijn  ]]</f>
        <v>0</v>
      </c>
      <c r="T426" s="122">
        <v>1</v>
      </c>
      <c r="U426" s="121">
        <f>Tabel6[[#This Row],[Afschrijvings-
kost  ]]*Tabel6[[#This Row],[Bezetting tijdens opleidingsproject (%)  ]]</f>
        <v>0</v>
      </c>
      <c r="V426" s="123">
        <f>Tabel6[[#This Row],[Factuurnummer]]</f>
        <v>0</v>
      </c>
      <c r="W426" s="124"/>
      <c r="X426" s="123"/>
    </row>
    <row r="427" spans="1:24" hidden="1" outlineLevel="1" x14ac:dyDescent="0.3">
      <c r="A427" s="135"/>
      <c r="B427" s="136">
        <v>0</v>
      </c>
      <c r="C427" s="137">
        <v>1</v>
      </c>
      <c r="D427" s="138">
        <f>Tabel6[[#This Row],[Bedrag excl. Btw]]/Tabel6[[#This Row],[Afschrijvings-
termijn ]]</f>
        <v>0</v>
      </c>
      <c r="E427" s="139">
        <v>1</v>
      </c>
      <c r="F427" s="141">
        <f>Tabel6[[#This Row],[Afschrijvings-
kost]]*Tabel6[[#This Row],[Bezetting tijdens opleidingsproject (%)]]</f>
        <v>0</v>
      </c>
      <c r="G427" s="151"/>
      <c r="H427" s="152"/>
      <c r="I427" s="153"/>
      <c r="J427" s="151"/>
      <c r="K427" s="151"/>
      <c r="L427" s="96">
        <v>0</v>
      </c>
      <c r="M427" s="154">
        <v>1</v>
      </c>
      <c r="N427" s="155">
        <f>Tabel6[[#This Row],[Bedrag 
excl. Btw  ]]/Tabel6[[#This Row],[Afschrijvings-
termijn]]</f>
        <v>0</v>
      </c>
      <c r="O427" s="157">
        <v>1</v>
      </c>
      <c r="P427" s="155">
        <f>Tabel6[[#This Row],[Afschrijvings-
kost ]]*Tabel6[[#This Row],[Bezetting tijdens opleidingsproject (%) ]]</f>
        <v>0</v>
      </c>
      <c r="Q427" s="143">
        <v>0</v>
      </c>
      <c r="R427" s="120">
        <v>1</v>
      </c>
      <c r="S427" s="121">
        <f>Tabel6[[#This Row],[Aanvaarde kosten]]/Tabel6[[#This Row],[Afschrijvings-
termijn  ]]</f>
        <v>0</v>
      </c>
      <c r="T427" s="122">
        <v>1</v>
      </c>
      <c r="U427" s="121">
        <f>Tabel6[[#This Row],[Afschrijvings-
kost  ]]*Tabel6[[#This Row],[Bezetting tijdens opleidingsproject (%)  ]]</f>
        <v>0</v>
      </c>
      <c r="V427" s="123">
        <f>Tabel6[[#This Row],[Factuurnummer]]</f>
        <v>0</v>
      </c>
      <c r="W427" s="124"/>
      <c r="X427" s="123"/>
    </row>
    <row r="428" spans="1:24" hidden="1" outlineLevel="1" x14ac:dyDescent="0.3">
      <c r="A428" s="135"/>
      <c r="B428" s="136">
        <v>0</v>
      </c>
      <c r="C428" s="137">
        <v>1</v>
      </c>
      <c r="D428" s="138">
        <f>Tabel6[[#This Row],[Bedrag excl. Btw]]/Tabel6[[#This Row],[Afschrijvings-
termijn ]]</f>
        <v>0</v>
      </c>
      <c r="E428" s="139">
        <v>1</v>
      </c>
      <c r="F428" s="141">
        <f>Tabel6[[#This Row],[Afschrijvings-
kost]]*Tabel6[[#This Row],[Bezetting tijdens opleidingsproject (%)]]</f>
        <v>0</v>
      </c>
      <c r="G428" s="151"/>
      <c r="H428" s="152"/>
      <c r="I428" s="153"/>
      <c r="J428" s="151"/>
      <c r="K428" s="151"/>
      <c r="L428" s="96">
        <v>0</v>
      </c>
      <c r="M428" s="154">
        <v>1</v>
      </c>
      <c r="N428" s="155">
        <f>Tabel6[[#This Row],[Bedrag 
excl. Btw  ]]/Tabel6[[#This Row],[Afschrijvings-
termijn]]</f>
        <v>0</v>
      </c>
      <c r="O428" s="157">
        <v>1</v>
      </c>
      <c r="P428" s="155">
        <f>Tabel6[[#This Row],[Afschrijvings-
kost ]]*Tabel6[[#This Row],[Bezetting tijdens opleidingsproject (%) ]]</f>
        <v>0</v>
      </c>
      <c r="Q428" s="143">
        <v>0</v>
      </c>
      <c r="R428" s="120">
        <v>1</v>
      </c>
      <c r="S428" s="121">
        <f>Tabel6[[#This Row],[Aanvaarde kosten]]/Tabel6[[#This Row],[Afschrijvings-
termijn  ]]</f>
        <v>0</v>
      </c>
      <c r="T428" s="122">
        <v>1</v>
      </c>
      <c r="U428" s="121">
        <f>Tabel6[[#This Row],[Afschrijvings-
kost  ]]*Tabel6[[#This Row],[Bezetting tijdens opleidingsproject (%)  ]]</f>
        <v>0</v>
      </c>
      <c r="V428" s="123">
        <f>Tabel6[[#This Row],[Factuurnummer]]</f>
        <v>0</v>
      </c>
      <c r="W428" s="124"/>
      <c r="X428" s="123"/>
    </row>
    <row r="429" spans="1:24" hidden="1" outlineLevel="1" x14ac:dyDescent="0.3">
      <c r="A429" s="135"/>
      <c r="B429" s="136">
        <v>0</v>
      </c>
      <c r="C429" s="137">
        <v>1</v>
      </c>
      <c r="D429" s="138">
        <f>Tabel6[[#This Row],[Bedrag excl. Btw]]/Tabel6[[#This Row],[Afschrijvings-
termijn ]]</f>
        <v>0</v>
      </c>
      <c r="E429" s="139">
        <v>1</v>
      </c>
      <c r="F429" s="141">
        <f>Tabel6[[#This Row],[Afschrijvings-
kost]]*Tabel6[[#This Row],[Bezetting tijdens opleidingsproject (%)]]</f>
        <v>0</v>
      </c>
      <c r="G429" s="151"/>
      <c r="H429" s="152"/>
      <c r="I429" s="153"/>
      <c r="J429" s="151"/>
      <c r="K429" s="151"/>
      <c r="L429" s="96">
        <v>0</v>
      </c>
      <c r="M429" s="154">
        <v>1</v>
      </c>
      <c r="N429" s="155">
        <f>Tabel6[[#This Row],[Bedrag 
excl. Btw  ]]/Tabel6[[#This Row],[Afschrijvings-
termijn]]</f>
        <v>0</v>
      </c>
      <c r="O429" s="157">
        <v>1</v>
      </c>
      <c r="P429" s="155">
        <f>Tabel6[[#This Row],[Afschrijvings-
kost ]]*Tabel6[[#This Row],[Bezetting tijdens opleidingsproject (%) ]]</f>
        <v>0</v>
      </c>
      <c r="Q429" s="143">
        <v>0</v>
      </c>
      <c r="R429" s="120">
        <v>1</v>
      </c>
      <c r="S429" s="121">
        <f>Tabel6[[#This Row],[Aanvaarde kosten]]/Tabel6[[#This Row],[Afschrijvings-
termijn  ]]</f>
        <v>0</v>
      </c>
      <c r="T429" s="122">
        <v>1</v>
      </c>
      <c r="U429" s="121">
        <f>Tabel6[[#This Row],[Afschrijvings-
kost  ]]*Tabel6[[#This Row],[Bezetting tijdens opleidingsproject (%)  ]]</f>
        <v>0</v>
      </c>
      <c r="V429" s="123">
        <f>Tabel6[[#This Row],[Factuurnummer]]</f>
        <v>0</v>
      </c>
      <c r="W429" s="124"/>
      <c r="X429" s="123"/>
    </row>
    <row r="430" spans="1:24" hidden="1" outlineLevel="1" x14ac:dyDescent="0.3">
      <c r="A430" s="135"/>
      <c r="B430" s="136">
        <v>0</v>
      </c>
      <c r="C430" s="137">
        <v>1</v>
      </c>
      <c r="D430" s="138">
        <f>Tabel6[[#This Row],[Bedrag excl. Btw]]/Tabel6[[#This Row],[Afschrijvings-
termijn ]]</f>
        <v>0</v>
      </c>
      <c r="E430" s="139">
        <v>1</v>
      </c>
      <c r="F430" s="141">
        <f>Tabel6[[#This Row],[Afschrijvings-
kost]]*Tabel6[[#This Row],[Bezetting tijdens opleidingsproject (%)]]</f>
        <v>0</v>
      </c>
      <c r="G430" s="151"/>
      <c r="H430" s="152"/>
      <c r="I430" s="153"/>
      <c r="J430" s="151"/>
      <c r="K430" s="151"/>
      <c r="L430" s="96">
        <v>0</v>
      </c>
      <c r="M430" s="154">
        <v>1</v>
      </c>
      <c r="N430" s="155">
        <f>Tabel6[[#This Row],[Bedrag 
excl. Btw  ]]/Tabel6[[#This Row],[Afschrijvings-
termijn]]</f>
        <v>0</v>
      </c>
      <c r="O430" s="157">
        <v>1</v>
      </c>
      <c r="P430" s="155">
        <f>Tabel6[[#This Row],[Afschrijvings-
kost ]]*Tabel6[[#This Row],[Bezetting tijdens opleidingsproject (%) ]]</f>
        <v>0</v>
      </c>
      <c r="Q430" s="143">
        <v>0</v>
      </c>
      <c r="R430" s="120">
        <v>1</v>
      </c>
      <c r="S430" s="121">
        <f>Tabel6[[#This Row],[Aanvaarde kosten]]/Tabel6[[#This Row],[Afschrijvings-
termijn  ]]</f>
        <v>0</v>
      </c>
      <c r="T430" s="122">
        <v>1</v>
      </c>
      <c r="U430" s="121">
        <f>Tabel6[[#This Row],[Afschrijvings-
kost  ]]*Tabel6[[#This Row],[Bezetting tijdens opleidingsproject (%)  ]]</f>
        <v>0</v>
      </c>
      <c r="V430" s="123">
        <f>Tabel6[[#This Row],[Factuurnummer]]</f>
        <v>0</v>
      </c>
      <c r="W430" s="124"/>
      <c r="X430" s="123"/>
    </row>
    <row r="431" spans="1:24" hidden="1" outlineLevel="1" x14ac:dyDescent="0.3">
      <c r="A431" s="135"/>
      <c r="B431" s="136">
        <v>0</v>
      </c>
      <c r="C431" s="137">
        <v>1</v>
      </c>
      <c r="D431" s="138">
        <f>Tabel6[[#This Row],[Bedrag excl. Btw]]/Tabel6[[#This Row],[Afschrijvings-
termijn ]]</f>
        <v>0</v>
      </c>
      <c r="E431" s="139">
        <v>1</v>
      </c>
      <c r="F431" s="141">
        <f>Tabel6[[#This Row],[Afschrijvings-
kost]]*Tabel6[[#This Row],[Bezetting tijdens opleidingsproject (%)]]</f>
        <v>0</v>
      </c>
      <c r="G431" s="151"/>
      <c r="H431" s="152"/>
      <c r="I431" s="153"/>
      <c r="J431" s="151"/>
      <c r="K431" s="151"/>
      <c r="L431" s="96">
        <v>0</v>
      </c>
      <c r="M431" s="154">
        <v>1</v>
      </c>
      <c r="N431" s="155">
        <f>Tabel6[[#This Row],[Bedrag 
excl. Btw  ]]/Tabel6[[#This Row],[Afschrijvings-
termijn]]</f>
        <v>0</v>
      </c>
      <c r="O431" s="157">
        <v>1</v>
      </c>
      <c r="P431" s="155">
        <f>Tabel6[[#This Row],[Afschrijvings-
kost ]]*Tabel6[[#This Row],[Bezetting tijdens opleidingsproject (%) ]]</f>
        <v>0</v>
      </c>
      <c r="Q431" s="143">
        <v>0</v>
      </c>
      <c r="R431" s="120">
        <v>1</v>
      </c>
      <c r="S431" s="121">
        <f>Tabel6[[#This Row],[Aanvaarde kosten]]/Tabel6[[#This Row],[Afschrijvings-
termijn  ]]</f>
        <v>0</v>
      </c>
      <c r="T431" s="122">
        <v>1</v>
      </c>
      <c r="U431" s="121">
        <f>Tabel6[[#This Row],[Afschrijvings-
kost  ]]*Tabel6[[#This Row],[Bezetting tijdens opleidingsproject (%)  ]]</f>
        <v>0</v>
      </c>
      <c r="V431" s="123">
        <f>Tabel6[[#This Row],[Factuurnummer]]</f>
        <v>0</v>
      </c>
      <c r="W431" s="124"/>
      <c r="X431" s="123"/>
    </row>
    <row r="432" spans="1:24" hidden="1" outlineLevel="1" x14ac:dyDescent="0.3">
      <c r="A432" s="135"/>
      <c r="B432" s="136">
        <v>0</v>
      </c>
      <c r="C432" s="137">
        <v>1</v>
      </c>
      <c r="D432" s="138">
        <f>Tabel6[[#This Row],[Bedrag excl. Btw]]/Tabel6[[#This Row],[Afschrijvings-
termijn ]]</f>
        <v>0</v>
      </c>
      <c r="E432" s="139">
        <v>1</v>
      </c>
      <c r="F432" s="141">
        <f>Tabel6[[#This Row],[Afschrijvings-
kost]]*Tabel6[[#This Row],[Bezetting tijdens opleidingsproject (%)]]</f>
        <v>0</v>
      </c>
      <c r="G432" s="151"/>
      <c r="H432" s="152"/>
      <c r="I432" s="153"/>
      <c r="J432" s="151"/>
      <c r="K432" s="151"/>
      <c r="L432" s="96">
        <v>0</v>
      </c>
      <c r="M432" s="154">
        <v>1</v>
      </c>
      <c r="N432" s="155">
        <f>Tabel6[[#This Row],[Bedrag 
excl. Btw  ]]/Tabel6[[#This Row],[Afschrijvings-
termijn]]</f>
        <v>0</v>
      </c>
      <c r="O432" s="157">
        <v>1</v>
      </c>
      <c r="P432" s="155">
        <f>Tabel6[[#This Row],[Afschrijvings-
kost ]]*Tabel6[[#This Row],[Bezetting tijdens opleidingsproject (%) ]]</f>
        <v>0</v>
      </c>
      <c r="Q432" s="143">
        <v>0</v>
      </c>
      <c r="R432" s="120">
        <v>1</v>
      </c>
      <c r="S432" s="121">
        <f>Tabel6[[#This Row],[Aanvaarde kosten]]/Tabel6[[#This Row],[Afschrijvings-
termijn  ]]</f>
        <v>0</v>
      </c>
      <c r="T432" s="122">
        <v>1</v>
      </c>
      <c r="U432" s="121">
        <f>Tabel6[[#This Row],[Afschrijvings-
kost  ]]*Tabel6[[#This Row],[Bezetting tijdens opleidingsproject (%)  ]]</f>
        <v>0</v>
      </c>
      <c r="V432" s="123">
        <f>Tabel6[[#This Row],[Factuurnummer]]</f>
        <v>0</v>
      </c>
      <c r="W432" s="124"/>
      <c r="X432" s="123"/>
    </row>
    <row r="433" spans="1:24" hidden="1" outlineLevel="1" x14ac:dyDescent="0.3">
      <c r="A433" s="135"/>
      <c r="B433" s="136">
        <v>0</v>
      </c>
      <c r="C433" s="137">
        <v>1</v>
      </c>
      <c r="D433" s="138">
        <f>Tabel6[[#This Row],[Bedrag excl. Btw]]/Tabel6[[#This Row],[Afschrijvings-
termijn ]]</f>
        <v>0</v>
      </c>
      <c r="E433" s="139">
        <v>1</v>
      </c>
      <c r="F433" s="141">
        <f>Tabel6[[#This Row],[Afschrijvings-
kost]]*Tabel6[[#This Row],[Bezetting tijdens opleidingsproject (%)]]</f>
        <v>0</v>
      </c>
      <c r="G433" s="151"/>
      <c r="H433" s="152"/>
      <c r="I433" s="153"/>
      <c r="J433" s="151"/>
      <c r="K433" s="151"/>
      <c r="L433" s="96">
        <v>0</v>
      </c>
      <c r="M433" s="154">
        <v>1</v>
      </c>
      <c r="N433" s="155">
        <f>Tabel6[[#This Row],[Bedrag 
excl. Btw  ]]/Tabel6[[#This Row],[Afschrijvings-
termijn]]</f>
        <v>0</v>
      </c>
      <c r="O433" s="157">
        <v>1</v>
      </c>
      <c r="P433" s="155">
        <f>Tabel6[[#This Row],[Afschrijvings-
kost ]]*Tabel6[[#This Row],[Bezetting tijdens opleidingsproject (%) ]]</f>
        <v>0</v>
      </c>
      <c r="Q433" s="143">
        <v>0</v>
      </c>
      <c r="R433" s="120">
        <v>1</v>
      </c>
      <c r="S433" s="121">
        <f>Tabel6[[#This Row],[Aanvaarde kosten]]/Tabel6[[#This Row],[Afschrijvings-
termijn  ]]</f>
        <v>0</v>
      </c>
      <c r="T433" s="122">
        <v>1</v>
      </c>
      <c r="U433" s="121">
        <f>Tabel6[[#This Row],[Afschrijvings-
kost  ]]*Tabel6[[#This Row],[Bezetting tijdens opleidingsproject (%)  ]]</f>
        <v>0</v>
      </c>
      <c r="V433" s="123">
        <f>Tabel6[[#This Row],[Factuurnummer]]</f>
        <v>0</v>
      </c>
      <c r="W433" s="124"/>
      <c r="X433" s="123"/>
    </row>
    <row r="434" spans="1:24" hidden="1" outlineLevel="1" x14ac:dyDescent="0.3">
      <c r="A434" s="135"/>
      <c r="B434" s="136">
        <v>0</v>
      </c>
      <c r="C434" s="137">
        <v>1</v>
      </c>
      <c r="D434" s="138">
        <f>Tabel6[[#This Row],[Bedrag excl. Btw]]/Tabel6[[#This Row],[Afschrijvings-
termijn ]]</f>
        <v>0</v>
      </c>
      <c r="E434" s="139">
        <v>1</v>
      </c>
      <c r="F434" s="141">
        <f>Tabel6[[#This Row],[Afschrijvings-
kost]]*Tabel6[[#This Row],[Bezetting tijdens opleidingsproject (%)]]</f>
        <v>0</v>
      </c>
      <c r="G434" s="151"/>
      <c r="H434" s="152"/>
      <c r="I434" s="153"/>
      <c r="J434" s="151"/>
      <c r="K434" s="151"/>
      <c r="L434" s="96">
        <v>0</v>
      </c>
      <c r="M434" s="154">
        <v>1</v>
      </c>
      <c r="N434" s="155">
        <f>Tabel6[[#This Row],[Bedrag 
excl. Btw  ]]/Tabel6[[#This Row],[Afschrijvings-
termijn]]</f>
        <v>0</v>
      </c>
      <c r="O434" s="157">
        <v>1</v>
      </c>
      <c r="P434" s="155">
        <f>Tabel6[[#This Row],[Afschrijvings-
kost ]]*Tabel6[[#This Row],[Bezetting tijdens opleidingsproject (%) ]]</f>
        <v>0</v>
      </c>
      <c r="Q434" s="143">
        <v>0</v>
      </c>
      <c r="R434" s="120">
        <v>1</v>
      </c>
      <c r="S434" s="121">
        <f>Tabel6[[#This Row],[Aanvaarde kosten]]/Tabel6[[#This Row],[Afschrijvings-
termijn  ]]</f>
        <v>0</v>
      </c>
      <c r="T434" s="122">
        <v>1</v>
      </c>
      <c r="U434" s="121">
        <f>Tabel6[[#This Row],[Afschrijvings-
kost  ]]*Tabel6[[#This Row],[Bezetting tijdens opleidingsproject (%)  ]]</f>
        <v>0</v>
      </c>
      <c r="V434" s="123">
        <f>Tabel6[[#This Row],[Factuurnummer]]</f>
        <v>0</v>
      </c>
      <c r="W434" s="124"/>
      <c r="X434" s="123"/>
    </row>
    <row r="435" spans="1:24" hidden="1" outlineLevel="1" x14ac:dyDescent="0.3">
      <c r="A435" s="135"/>
      <c r="B435" s="136">
        <v>0</v>
      </c>
      <c r="C435" s="137">
        <v>1</v>
      </c>
      <c r="D435" s="138">
        <f>Tabel6[[#This Row],[Bedrag excl. Btw]]/Tabel6[[#This Row],[Afschrijvings-
termijn ]]</f>
        <v>0</v>
      </c>
      <c r="E435" s="139">
        <v>1</v>
      </c>
      <c r="F435" s="141">
        <f>Tabel6[[#This Row],[Afschrijvings-
kost]]*Tabel6[[#This Row],[Bezetting tijdens opleidingsproject (%)]]</f>
        <v>0</v>
      </c>
      <c r="G435" s="151"/>
      <c r="H435" s="152"/>
      <c r="I435" s="153"/>
      <c r="J435" s="151"/>
      <c r="K435" s="151"/>
      <c r="L435" s="96">
        <v>0</v>
      </c>
      <c r="M435" s="154">
        <v>1</v>
      </c>
      <c r="N435" s="155">
        <f>Tabel6[[#This Row],[Bedrag 
excl. Btw  ]]/Tabel6[[#This Row],[Afschrijvings-
termijn]]</f>
        <v>0</v>
      </c>
      <c r="O435" s="157">
        <v>1</v>
      </c>
      <c r="P435" s="155">
        <f>Tabel6[[#This Row],[Afschrijvings-
kost ]]*Tabel6[[#This Row],[Bezetting tijdens opleidingsproject (%) ]]</f>
        <v>0</v>
      </c>
      <c r="Q435" s="143">
        <v>0</v>
      </c>
      <c r="R435" s="120">
        <v>1</v>
      </c>
      <c r="S435" s="121">
        <f>Tabel6[[#This Row],[Aanvaarde kosten]]/Tabel6[[#This Row],[Afschrijvings-
termijn  ]]</f>
        <v>0</v>
      </c>
      <c r="T435" s="122">
        <v>1</v>
      </c>
      <c r="U435" s="121">
        <f>Tabel6[[#This Row],[Afschrijvings-
kost  ]]*Tabel6[[#This Row],[Bezetting tijdens opleidingsproject (%)  ]]</f>
        <v>0</v>
      </c>
      <c r="V435" s="123">
        <f>Tabel6[[#This Row],[Factuurnummer]]</f>
        <v>0</v>
      </c>
      <c r="W435" s="124"/>
      <c r="X435" s="123"/>
    </row>
    <row r="436" spans="1:24" hidden="1" outlineLevel="1" x14ac:dyDescent="0.3">
      <c r="A436" s="135"/>
      <c r="B436" s="136">
        <v>0</v>
      </c>
      <c r="C436" s="137">
        <v>1</v>
      </c>
      <c r="D436" s="138">
        <f>Tabel6[[#This Row],[Bedrag excl. Btw]]/Tabel6[[#This Row],[Afschrijvings-
termijn ]]</f>
        <v>0</v>
      </c>
      <c r="E436" s="139">
        <v>1</v>
      </c>
      <c r="F436" s="141">
        <f>Tabel6[[#This Row],[Afschrijvings-
kost]]*Tabel6[[#This Row],[Bezetting tijdens opleidingsproject (%)]]</f>
        <v>0</v>
      </c>
      <c r="G436" s="151"/>
      <c r="H436" s="152"/>
      <c r="I436" s="153"/>
      <c r="J436" s="151"/>
      <c r="K436" s="151"/>
      <c r="L436" s="96">
        <v>0</v>
      </c>
      <c r="M436" s="154">
        <v>1</v>
      </c>
      <c r="N436" s="155">
        <f>Tabel6[[#This Row],[Bedrag 
excl. Btw  ]]/Tabel6[[#This Row],[Afschrijvings-
termijn]]</f>
        <v>0</v>
      </c>
      <c r="O436" s="157">
        <v>1</v>
      </c>
      <c r="P436" s="155">
        <f>Tabel6[[#This Row],[Afschrijvings-
kost ]]*Tabel6[[#This Row],[Bezetting tijdens opleidingsproject (%) ]]</f>
        <v>0</v>
      </c>
      <c r="Q436" s="143">
        <v>0</v>
      </c>
      <c r="R436" s="120">
        <v>1</v>
      </c>
      <c r="S436" s="121">
        <f>Tabel6[[#This Row],[Aanvaarde kosten]]/Tabel6[[#This Row],[Afschrijvings-
termijn  ]]</f>
        <v>0</v>
      </c>
      <c r="T436" s="122">
        <v>1</v>
      </c>
      <c r="U436" s="121">
        <f>Tabel6[[#This Row],[Afschrijvings-
kost  ]]*Tabel6[[#This Row],[Bezetting tijdens opleidingsproject (%)  ]]</f>
        <v>0</v>
      </c>
      <c r="V436" s="123">
        <f>Tabel6[[#This Row],[Factuurnummer]]</f>
        <v>0</v>
      </c>
      <c r="W436" s="124"/>
      <c r="X436" s="123"/>
    </row>
    <row r="437" spans="1:24" hidden="1" outlineLevel="1" x14ac:dyDescent="0.3">
      <c r="A437" s="135"/>
      <c r="B437" s="136">
        <v>0</v>
      </c>
      <c r="C437" s="137">
        <v>1</v>
      </c>
      <c r="D437" s="138">
        <f>Tabel6[[#This Row],[Bedrag excl. Btw]]/Tabel6[[#This Row],[Afschrijvings-
termijn ]]</f>
        <v>0</v>
      </c>
      <c r="E437" s="139">
        <v>1</v>
      </c>
      <c r="F437" s="141">
        <f>Tabel6[[#This Row],[Afschrijvings-
kost]]*Tabel6[[#This Row],[Bezetting tijdens opleidingsproject (%)]]</f>
        <v>0</v>
      </c>
      <c r="G437" s="151"/>
      <c r="H437" s="152"/>
      <c r="I437" s="153"/>
      <c r="J437" s="151"/>
      <c r="K437" s="151"/>
      <c r="L437" s="96">
        <v>0</v>
      </c>
      <c r="M437" s="154">
        <v>1</v>
      </c>
      <c r="N437" s="155">
        <f>Tabel6[[#This Row],[Bedrag 
excl. Btw  ]]/Tabel6[[#This Row],[Afschrijvings-
termijn]]</f>
        <v>0</v>
      </c>
      <c r="O437" s="157">
        <v>1</v>
      </c>
      <c r="P437" s="155">
        <f>Tabel6[[#This Row],[Afschrijvings-
kost ]]*Tabel6[[#This Row],[Bezetting tijdens opleidingsproject (%) ]]</f>
        <v>0</v>
      </c>
      <c r="Q437" s="143">
        <v>0</v>
      </c>
      <c r="R437" s="120">
        <v>1</v>
      </c>
      <c r="S437" s="121">
        <f>Tabel6[[#This Row],[Aanvaarde kosten]]/Tabel6[[#This Row],[Afschrijvings-
termijn  ]]</f>
        <v>0</v>
      </c>
      <c r="T437" s="122">
        <v>1</v>
      </c>
      <c r="U437" s="121">
        <f>Tabel6[[#This Row],[Afschrijvings-
kost  ]]*Tabel6[[#This Row],[Bezetting tijdens opleidingsproject (%)  ]]</f>
        <v>0</v>
      </c>
      <c r="V437" s="123">
        <f>Tabel6[[#This Row],[Factuurnummer]]</f>
        <v>0</v>
      </c>
      <c r="W437" s="124"/>
      <c r="X437" s="123"/>
    </row>
    <row r="438" spans="1:24" hidden="1" outlineLevel="1" x14ac:dyDescent="0.3">
      <c r="A438" s="135"/>
      <c r="B438" s="136">
        <v>0</v>
      </c>
      <c r="C438" s="137">
        <v>1</v>
      </c>
      <c r="D438" s="138">
        <f>Tabel6[[#This Row],[Bedrag excl. Btw]]/Tabel6[[#This Row],[Afschrijvings-
termijn ]]</f>
        <v>0</v>
      </c>
      <c r="E438" s="139">
        <v>1</v>
      </c>
      <c r="F438" s="141">
        <f>Tabel6[[#This Row],[Afschrijvings-
kost]]*Tabel6[[#This Row],[Bezetting tijdens opleidingsproject (%)]]</f>
        <v>0</v>
      </c>
      <c r="G438" s="151"/>
      <c r="H438" s="152"/>
      <c r="I438" s="153"/>
      <c r="J438" s="151"/>
      <c r="K438" s="151"/>
      <c r="L438" s="96">
        <v>0</v>
      </c>
      <c r="M438" s="154">
        <v>1</v>
      </c>
      <c r="N438" s="155">
        <f>Tabel6[[#This Row],[Bedrag 
excl. Btw  ]]/Tabel6[[#This Row],[Afschrijvings-
termijn]]</f>
        <v>0</v>
      </c>
      <c r="O438" s="157">
        <v>1</v>
      </c>
      <c r="P438" s="155">
        <f>Tabel6[[#This Row],[Afschrijvings-
kost ]]*Tabel6[[#This Row],[Bezetting tijdens opleidingsproject (%) ]]</f>
        <v>0</v>
      </c>
      <c r="Q438" s="143">
        <v>0</v>
      </c>
      <c r="R438" s="120">
        <v>1</v>
      </c>
      <c r="S438" s="121">
        <f>Tabel6[[#This Row],[Aanvaarde kosten]]/Tabel6[[#This Row],[Afschrijvings-
termijn  ]]</f>
        <v>0</v>
      </c>
      <c r="T438" s="122">
        <v>1</v>
      </c>
      <c r="U438" s="121">
        <f>Tabel6[[#This Row],[Afschrijvings-
kost  ]]*Tabel6[[#This Row],[Bezetting tijdens opleidingsproject (%)  ]]</f>
        <v>0</v>
      </c>
      <c r="V438" s="123">
        <f>Tabel6[[#This Row],[Factuurnummer]]</f>
        <v>0</v>
      </c>
      <c r="W438" s="124"/>
      <c r="X438" s="123"/>
    </row>
    <row r="439" spans="1:24" hidden="1" outlineLevel="1" x14ac:dyDescent="0.3">
      <c r="A439" s="135"/>
      <c r="B439" s="136">
        <v>0</v>
      </c>
      <c r="C439" s="137">
        <v>1</v>
      </c>
      <c r="D439" s="138">
        <f>Tabel6[[#This Row],[Bedrag excl. Btw]]/Tabel6[[#This Row],[Afschrijvings-
termijn ]]</f>
        <v>0</v>
      </c>
      <c r="E439" s="139">
        <v>1</v>
      </c>
      <c r="F439" s="141">
        <f>Tabel6[[#This Row],[Afschrijvings-
kost]]*Tabel6[[#This Row],[Bezetting tijdens opleidingsproject (%)]]</f>
        <v>0</v>
      </c>
      <c r="G439" s="151"/>
      <c r="H439" s="152"/>
      <c r="I439" s="153"/>
      <c r="J439" s="151"/>
      <c r="K439" s="151"/>
      <c r="L439" s="96">
        <v>0</v>
      </c>
      <c r="M439" s="154">
        <v>1</v>
      </c>
      <c r="N439" s="155">
        <f>Tabel6[[#This Row],[Bedrag 
excl. Btw  ]]/Tabel6[[#This Row],[Afschrijvings-
termijn]]</f>
        <v>0</v>
      </c>
      <c r="O439" s="157">
        <v>1</v>
      </c>
      <c r="P439" s="155">
        <f>Tabel6[[#This Row],[Afschrijvings-
kost ]]*Tabel6[[#This Row],[Bezetting tijdens opleidingsproject (%) ]]</f>
        <v>0</v>
      </c>
      <c r="Q439" s="143">
        <v>0</v>
      </c>
      <c r="R439" s="120">
        <v>1</v>
      </c>
      <c r="S439" s="121">
        <f>Tabel6[[#This Row],[Aanvaarde kosten]]/Tabel6[[#This Row],[Afschrijvings-
termijn  ]]</f>
        <v>0</v>
      </c>
      <c r="T439" s="122">
        <v>1</v>
      </c>
      <c r="U439" s="121">
        <f>Tabel6[[#This Row],[Afschrijvings-
kost  ]]*Tabel6[[#This Row],[Bezetting tijdens opleidingsproject (%)  ]]</f>
        <v>0</v>
      </c>
      <c r="V439" s="123">
        <f>Tabel6[[#This Row],[Factuurnummer]]</f>
        <v>0</v>
      </c>
      <c r="W439" s="124"/>
      <c r="X439" s="123"/>
    </row>
    <row r="440" spans="1:24" hidden="1" outlineLevel="1" x14ac:dyDescent="0.3">
      <c r="A440" s="135"/>
      <c r="B440" s="136">
        <v>0</v>
      </c>
      <c r="C440" s="137">
        <v>1</v>
      </c>
      <c r="D440" s="138">
        <f>Tabel6[[#This Row],[Bedrag excl. Btw]]/Tabel6[[#This Row],[Afschrijvings-
termijn ]]</f>
        <v>0</v>
      </c>
      <c r="E440" s="139">
        <v>1</v>
      </c>
      <c r="F440" s="141">
        <f>Tabel6[[#This Row],[Afschrijvings-
kost]]*Tabel6[[#This Row],[Bezetting tijdens opleidingsproject (%)]]</f>
        <v>0</v>
      </c>
      <c r="G440" s="151"/>
      <c r="H440" s="152"/>
      <c r="I440" s="153"/>
      <c r="J440" s="151"/>
      <c r="K440" s="151"/>
      <c r="L440" s="96">
        <v>0</v>
      </c>
      <c r="M440" s="154">
        <v>1</v>
      </c>
      <c r="N440" s="155">
        <f>Tabel6[[#This Row],[Bedrag 
excl. Btw  ]]/Tabel6[[#This Row],[Afschrijvings-
termijn]]</f>
        <v>0</v>
      </c>
      <c r="O440" s="157">
        <v>1</v>
      </c>
      <c r="P440" s="155">
        <f>Tabel6[[#This Row],[Afschrijvings-
kost ]]*Tabel6[[#This Row],[Bezetting tijdens opleidingsproject (%) ]]</f>
        <v>0</v>
      </c>
      <c r="Q440" s="143">
        <v>0</v>
      </c>
      <c r="R440" s="120">
        <v>1</v>
      </c>
      <c r="S440" s="121">
        <f>Tabel6[[#This Row],[Aanvaarde kosten]]/Tabel6[[#This Row],[Afschrijvings-
termijn  ]]</f>
        <v>0</v>
      </c>
      <c r="T440" s="122">
        <v>1</v>
      </c>
      <c r="U440" s="121">
        <f>Tabel6[[#This Row],[Afschrijvings-
kost  ]]*Tabel6[[#This Row],[Bezetting tijdens opleidingsproject (%)  ]]</f>
        <v>0</v>
      </c>
      <c r="V440" s="123">
        <f>Tabel6[[#This Row],[Factuurnummer]]</f>
        <v>0</v>
      </c>
      <c r="W440" s="124"/>
      <c r="X440" s="123"/>
    </row>
    <row r="441" spans="1:24" hidden="1" outlineLevel="1" x14ac:dyDescent="0.3">
      <c r="A441" s="135"/>
      <c r="B441" s="136">
        <v>0</v>
      </c>
      <c r="C441" s="137">
        <v>1</v>
      </c>
      <c r="D441" s="138">
        <f>Tabel6[[#This Row],[Bedrag excl. Btw]]/Tabel6[[#This Row],[Afschrijvings-
termijn ]]</f>
        <v>0</v>
      </c>
      <c r="E441" s="139">
        <v>1</v>
      </c>
      <c r="F441" s="141">
        <f>Tabel6[[#This Row],[Afschrijvings-
kost]]*Tabel6[[#This Row],[Bezetting tijdens opleidingsproject (%)]]</f>
        <v>0</v>
      </c>
      <c r="G441" s="151"/>
      <c r="H441" s="152"/>
      <c r="I441" s="153"/>
      <c r="J441" s="151"/>
      <c r="K441" s="151"/>
      <c r="L441" s="96">
        <v>0</v>
      </c>
      <c r="M441" s="154">
        <v>1</v>
      </c>
      <c r="N441" s="155">
        <f>Tabel6[[#This Row],[Bedrag 
excl. Btw  ]]/Tabel6[[#This Row],[Afschrijvings-
termijn]]</f>
        <v>0</v>
      </c>
      <c r="O441" s="157">
        <v>1</v>
      </c>
      <c r="P441" s="155">
        <f>Tabel6[[#This Row],[Afschrijvings-
kost ]]*Tabel6[[#This Row],[Bezetting tijdens opleidingsproject (%) ]]</f>
        <v>0</v>
      </c>
      <c r="Q441" s="143">
        <v>0</v>
      </c>
      <c r="R441" s="120">
        <v>1</v>
      </c>
      <c r="S441" s="121">
        <f>Tabel6[[#This Row],[Aanvaarde kosten]]/Tabel6[[#This Row],[Afschrijvings-
termijn  ]]</f>
        <v>0</v>
      </c>
      <c r="T441" s="122">
        <v>1</v>
      </c>
      <c r="U441" s="121">
        <f>Tabel6[[#This Row],[Afschrijvings-
kost  ]]*Tabel6[[#This Row],[Bezetting tijdens opleidingsproject (%)  ]]</f>
        <v>0</v>
      </c>
      <c r="V441" s="123">
        <f>Tabel6[[#This Row],[Factuurnummer]]</f>
        <v>0</v>
      </c>
      <c r="W441" s="124"/>
      <c r="X441" s="123"/>
    </row>
    <row r="442" spans="1:24" hidden="1" outlineLevel="1" x14ac:dyDescent="0.3">
      <c r="A442" s="135"/>
      <c r="B442" s="136">
        <v>0</v>
      </c>
      <c r="C442" s="137">
        <v>1</v>
      </c>
      <c r="D442" s="138">
        <f>Tabel6[[#This Row],[Bedrag excl. Btw]]/Tabel6[[#This Row],[Afschrijvings-
termijn ]]</f>
        <v>0</v>
      </c>
      <c r="E442" s="139">
        <v>1</v>
      </c>
      <c r="F442" s="141">
        <f>Tabel6[[#This Row],[Afschrijvings-
kost]]*Tabel6[[#This Row],[Bezetting tijdens opleidingsproject (%)]]</f>
        <v>0</v>
      </c>
      <c r="G442" s="151"/>
      <c r="H442" s="152"/>
      <c r="I442" s="153"/>
      <c r="J442" s="151"/>
      <c r="K442" s="151"/>
      <c r="L442" s="96">
        <v>0</v>
      </c>
      <c r="M442" s="154">
        <v>1</v>
      </c>
      <c r="N442" s="155">
        <f>Tabel6[[#This Row],[Bedrag 
excl. Btw  ]]/Tabel6[[#This Row],[Afschrijvings-
termijn]]</f>
        <v>0</v>
      </c>
      <c r="O442" s="157">
        <v>1</v>
      </c>
      <c r="P442" s="155">
        <f>Tabel6[[#This Row],[Afschrijvings-
kost ]]*Tabel6[[#This Row],[Bezetting tijdens opleidingsproject (%) ]]</f>
        <v>0</v>
      </c>
      <c r="Q442" s="143">
        <v>0</v>
      </c>
      <c r="R442" s="120">
        <v>1</v>
      </c>
      <c r="S442" s="121">
        <f>Tabel6[[#This Row],[Aanvaarde kosten]]/Tabel6[[#This Row],[Afschrijvings-
termijn  ]]</f>
        <v>0</v>
      </c>
      <c r="T442" s="122">
        <v>1</v>
      </c>
      <c r="U442" s="121">
        <f>Tabel6[[#This Row],[Afschrijvings-
kost  ]]*Tabel6[[#This Row],[Bezetting tijdens opleidingsproject (%)  ]]</f>
        <v>0</v>
      </c>
      <c r="V442" s="123">
        <f>Tabel6[[#This Row],[Factuurnummer]]</f>
        <v>0</v>
      </c>
      <c r="W442" s="124"/>
      <c r="X442" s="123"/>
    </row>
    <row r="443" spans="1:24" hidden="1" outlineLevel="1" x14ac:dyDescent="0.3">
      <c r="A443" s="135"/>
      <c r="B443" s="136">
        <v>0</v>
      </c>
      <c r="C443" s="137">
        <v>1</v>
      </c>
      <c r="D443" s="138">
        <f>Tabel6[[#This Row],[Bedrag excl. Btw]]/Tabel6[[#This Row],[Afschrijvings-
termijn ]]</f>
        <v>0</v>
      </c>
      <c r="E443" s="139">
        <v>1</v>
      </c>
      <c r="F443" s="141">
        <f>Tabel6[[#This Row],[Afschrijvings-
kost]]*Tabel6[[#This Row],[Bezetting tijdens opleidingsproject (%)]]</f>
        <v>0</v>
      </c>
      <c r="G443" s="151"/>
      <c r="H443" s="152"/>
      <c r="I443" s="153"/>
      <c r="J443" s="151"/>
      <c r="K443" s="151"/>
      <c r="L443" s="96">
        <v>0</v>
      </c>
      <c r="M443" s="154">
        <v>1</v>
      </c>
      <c r="N443" s="155">
        <f>Tabel6[[#This Row],[Bedrag 
excl. Btw  ]]/Tabel6[[#This Row],[Afschrijvings-
termijn]]</f>
        <v>0</v>
      </c>
      <c r="O443" s="157">
        <v>1</v>
      </c>
      <c r="P443" s="155">
        <f>Tabel6[[#This Row],[Afschrijvings-
kost ]]*Tabel6[[#This Row],[Bezetting tijdens opleidingsproject (%) ]]</f>
        <v>0</v>
      </c>
      <c r="Q443" s="143">
        <v>0</v>
      </c>
      <c r="R443" s="120">
        <v>1</v>
      </c>
      <c r="S443" s="121">
        <f>Tabel6[[#This Row],[Aanvaarde kosten]]/Tabel6[[#This Row],[Afschrijvings-
termijn  ]]</f>
        <v>0</v>
      </c>
      <c r="T443" s="122">
        <v>1</v>
      </c>
      <c r="U443" s="121">
        <f>Tabel6[[#This Row],[Afschrijvings-
kost  ]]*Tabel6[[#This Row],[Bezetting tijdens opleidingsproject (%)  ]]</f>
        <v>0</v>
      </c>
      <c r="V443" s="123">
        <f>Tabel6[[#This Row],[Factuurnummer]]</f>
        <v>0</v>
      </c>
      <c r="W443" s="124"/>
      <c r="X443" s="123"/>
    </row>
    <row r="444" spans="1:24" hidden="1" outlineLevel="1" x14ac:dyDescent="0.3">
      <c r="A444" s="135"/>
      <c r="B444" s="136">
        <v>0</v>
      </c>
      <c r="C444" s="137">
        <v>1</v>
      </c>
      <c r="D444" s="138">
        <f>Tabel6[[#This Row],[Bedrag excl. Btw]]/Tabel6[[#This Row],[Afschrijvings-
termijn ]]</f>
        <v>0</v>
      </c>
      <c r="E444" s="139">
        <v>1</v>
      </c>
      <c r="F444" s="141">
        <f>Tabel6[[#This Row],[Afschrijvings-
kost]]*Tabel6[[#This Row],[Bezetting tijdens opleidingsproject (%)]]</f>
        <v>0</v>
      </c>
      <c r="G444" s="151"/>
      <c r="H444" s="152"/>
      <c r="I444" s="153"/>
      <c r="J444" s="151"/>
      <c r="K444" s="151"/>
      <c r="L444" s="96">
        <v>0</v>
      </c>
      <c r="M444" s="154">
        <v>1</v>
      </c>
      <c r="N444" s="155">
        <f>Tabel6[[#This Row],[Bedrag 
excl. Btw  ]]/Tabel6[[#This Row],[Afschrijvings-
termijn]]</f>
        <v>0</v>
      </c>
      <c r="O444" s="157">
        <v>1</v>
      </c>
      <c r="P444" s="155">
        <f>Tabel6[[#This Row],[Afschrijvings-
kost ]]*Tabel6[[#This Row],[Bezetting tijdens opleidingsproject (%) ]]</f>
        <v>0</v>
      </c>
      <c r="Q444" s="143">
        <v>0</v>
      </c>
      <c r="R444" s="120">
        <v>1</v>
      </c>
      <c r="S444" s="121">
        <f>Tabel6[[#This Row],[Aanvaarde kosten]]/Tabel6[[#This Row],[Afschrijvings-
termijn  ]]</f>
        <v>0</v>
      </c>
      <c r="T444" s="122">
        <v>1</v>
      </c>
      <c r="U444" s="121">
        <f>Tabel6[[#This Row],[Afschrijvings-
kost  ]]*Tabel6[[#This Row],[Bezetting tijdens opleidingsproject (%)  ]]</f>
        <v>0</v>
      </c>
      <c r="V444" s="123">
        <f>Tabel6[[#This Row],[Factuurnummer]]</f>
        <v>0</v>
      </c>
      <c r="W444" s="124"/>
      <c r="X444" s="123"/>
    </row>
    <row r="445" spans="1:24" hidden="1" outlineLevel="1" x14ac:dyDescent="0.3">
      <c r="A445" s="135"/>
      <c r="B445" s="136">
        <v>0</v>
      </c>
      <c r="C445" s="137">
        <v>1</v>
      </c>
      <c r="D445" s="138">
        <f>Tabel6[[#This Row],[Bedrag excl. Btw]]/Tabel6[[#This Row],[Afschrijvings-
termijn ]]</f>
        <v>0</v>
      </c>
      <c r="E445" s="139">
        <v>1</v>
      </c>
      <c r="F445" s="141">
        <f>Tabel6[[#This Row],[Afschrijvings-
kost]]*Tabel6[[#This Row],[Bezetting tijdens opleidingsproject (%)]]</f>
        <v>0</v>
      </c>
      <c r="G445" s="151"/>
      <c r="H445" s="152"/>
      <c r="I445" s="153"/>
      <c r="J445" s="151"/>
      <c r="K445" s="151"/>
      <c r="L445" s="96">
        <v>0</v>
      </c>
      <c r="M445" s="154">
        <v>1</v>
      </c>
      <c r="N445" s="155">
        <f>Tabel6[[#This Row],[Bedrag 
excl. Btw  ]]/Tabel6[[#This Row],[Afschrijvings-
termijn]]</f>
        <v>0</v>
      </c>
      <c r="O445" s="157">
        <v>1</v>
      </c>
      <c r="P445" s="155">
        <f>Tabel6[[#This Row],[Afschrijvings-
kost ]]*Tabel6[[#This Row],[Bezetting tijdens opleidingsproject (%) ]]</f>
        <v>0</v>
      </c>
      <c r="Q445" s="143">
        <v>0</v>
      </c>
      <c r="R445" s="120">
        <v>1</v>
      </c>
      <c r="S445" s="121">
        <f>Tabel6[[#This Row],[Aanvaarde kosten]]/Tabel6[[#This Row],[Afschrijvings-
termijn  ]]</f>
        <v>0</v>
      </c>
      <c r="T445" s="122">
        <v>1</v>
      </c>
      <c r="U445" s="121">
        <f>Tabel6[[#This Row],[Afschrijvings-
kost  ]]*Tabel6[[#This Row],[Bezetting tijdens opleidingsproject (%)  ]]</f>
        <v>0</v>
      </c>
      <c r="V445" s="123">
        <f>Tabel6[[#This Row],[Factuurnummer]]</f>
        <v>0</v>
      </c>
      <c r="W445" s="124"/>
      <c r="X445" s="123"/>
    </row>
    <row r="446" spans="1:24" hidden="1" outlineLevel="1" x14ac:dyDescent="0.3">
      <c r="A446" s="135"/>
      <c r="B446" s="136">
        <v>0</v>
      </c>
      <c r="C446" s="137">
        <v>1</v>
      </c>
      <c r="D446" s="138">
        <f>Tabel6[[#This Row],[Bedrag excl. Btw]]/Tabel6[[#This Row],[Afschrijvings-
termijn ]]</f>
        <v>0</v>
      </c>
      <c r="E446" s="139">
        <v>1</v>
      </c>
      <c r="F446" s="141">
        <f>Tabel6[[#This Row],[Afschrijvings-
kost]]*Tabel6[[#This Row],[Bezetting tijdens opleidingsproject (%)]]</f>
        <v>0</v>
      </c>
      <c r="G446" s="151"/>
      <c r="H446" s="152"/>
      <c r="I446" s="153"/>
      <c r="J446" s="151"/>
      <c r="K446" s="151"/>
      <c r="L446" s="96">
        <v>0</v>
      </c>
      <c r="M446" s="154">
        <v>1</v>
      </c>
      <c r="N446" s="155">
        <f>Tabel6[[#This Row],[Bedrag 
excl. Btw  ]]/Tabel6[[#This Row],[Afschrijvings-
termijn]]</f>
        <v>0</v>
      </c>
      <c r="O446" s="157">
        <v>1</v>
      </c>
      <c r="P446" s="155">
        <f>Tabel6[[#This Row],[Afschrijvings-
kost ]]*Tabel6[[#This Row],[Bezetting tijdens opleidingsproject (%) ]]</f>
        <v>0</v>
      </c>
      <c r="Q446" s="143">
        <v>0</v>
      </c>
      <c r="R446" s="120">
        <v>1</v>
      </c>
      <c r="S446" s="121">
        <f>Tabel6[[#This Row],[Aanvaarde kosten]]/Tabel6[[#This Row],[Afschrijvings-
termijn  ]]</f>
        <v>0</v>
      </c>
      <c r="T446" s="122">
        <v>1</v>
      </c>
      <c r="U446" s="121">
        <f>Tabel6[[#This Row],[Afschrijvings-
kost  ]]*Tabel6[[#This Row],[Bezetting tijdens opleidingsproject (%)  ]]</f>
        <v>0</v>
      </c>
      <c r="V446" s="123">
        <f>Tabel6[[#This Row],[Factuurnummer]]</f>
        <v>0</v>
      </c>
      <c r="W446" s="124"/>
      <c r="X446" s="123"/>
    </row>
    <row r="447" spans="1:24" hidden="1" outlineLevel="1" x14ac:dyDescent="0.3">
      <c r="A447" s="135"/>
      <c r="B447" s="136">
        <v>0</v>
      </c>
      <c r="C447" s="137">
        <v>1</v>
      </c>
      <c r="D447" s="138">
        <f>Tabel6[[#This Row],[Bedrag excl. Btw]]/Tabel6[[#This Row],[Afschrijvings-
termijn ]]</f>
        <v>0</v>
      </c>
      <c r="E447" s="139">
        <v>1</v>
      </c>
      <c r="F447" s="141">
        <f>Tabel6[[#This Row],[Afschrijvings-
kost]]*Tabel6[[#This Row],[Bezetting tijdens opleidingsproject (%)]]</f>
        <v>0</v>
      </c>
      <c r="G447" s="151"/>
      <c r="H447" s="152"/>
      <c r="I447" s="153"/>
      <c r="J447" s="151"/>
      <c r="K447" s="151"/>
      <c r="L447" s="96">
        <v>0</v>
      </c>
      <c r="M447" s="154">
        <v>1</v>
      </c>
      <c r="N447" s="155">
        <f>Tabel6[[#This Row],[Bedrag 
excl. Btw  ]]/Tabel6[[#This Row],[Afschrijvings-
termijn]]</f>
        <v>0</v>
      </c>
      <c r="O447" s="157">
        <v>1</v>
      </c>
      <c r="P447" s="155">
        <f>Tabel6[[#This Row],[Afschrijvings-
kost ]]*Tabel6[[#This Row],[Bezetting tijdens opleidingsproject (%) ]]</f>
        <v>0</v>
      </c>
      <c r="Q447" s="143">
        <v>0</v>
      </c>
      <c r="R447" s="120">
        <v>1</v>
      </c>
      <c r="S447" s="121">
        <f>Tabel6[[#This Row],[Aanvaarde kosten]]/Tabel6[[#This Row],[Afschrijvings-
termijn  ]]</f>
        <v>0</v>
      </c>
      <c r="T447" s="122">
        <v>1</v>
      </c>
      <c r="U447" s="121">
        <f>Tabel6[[#This Row],[Afschrijvings-
kost  ]]*Tabel6[[#This Row],[Bezetting tijdens opleidingsproject (%)  ]]</f>
        <v>0</v>
      </c>
      <c r="V447" s="123">
        <f>Tabel6[[#This Row],[Factuurnummer]]</f>
        <v>0</v>
      </c>
      <c r="W447" s="124"/>
      <c r="X447" s="123"/>
    </row>
    <row r="448" spans="1:24" hidden="1" outlineLevel="1" x14ac:dyDescent="0.3">
      <c r="A448" s="135"/>
      <c r="B448" s="136">
        <v>0</v>
      </c>
      <c r="C448" s="137">
        <v>1</v>
      </c>
      <c r="D448" s="138">
        <f>Tabel6[[#This Row],[Bedrag excl. Btw]]/Tabel6[[#This Row],[Afschrijvings-
termijn ]]</f>
        <v>0</v>
      </c>
      <c r="E448" s="139">
        <v>1</v>
      </c>
      <c r="F448" s="141">
        <f>Tabel6[[#This Row],[Afschrijvings-
kost]]*Tabel6[[#This Row],[Bezetting tijdens opleidingsproject (%)]]</f>
        <v>0</v>
      </c>
      <c r="G448" s="151"/>
      <c r="H448" s="152"/>
      <c r="I448" s="153"/>
      <c r="J448" s="151"/>
      <c r="K448" s="151"/>
      <c r="L448" s="96">
        <v>0</v>
      </c>
      <c r="M448" s="154">
        <v>1</v>
      </c>
      <c r="N448" s="155">
        <f>Tabel6[[#This Row],[Bedrag 
excl. Btw  ]]/Tabel6[[#This Row],[Afschrijvings-
termijn]]</f>
        <v>0</v>
      </c>
      <c r="O448" s="157">
        <v>1</v>
      </c>
      <c r="P448" s="155">
        <f>Tabel6[[#This Row],[Afschrijvings-
kost ]]*Tabel6[[#This Row],[Bezetting tijdens opleidingsproject (%) ]]</f>
        <v>0</v>
      </c>
      <c r="Q448" s="143">
        <v>0</v>
      </c>
      <c r="R448" s="120">
        <v>1</v>
      </c>
      <c r="S448" s="121">
        <f>Tabel6[[#This Row],[Aanvaarde kosten]]/Tabel6[[#This Row],[Afschrijvings-
termijn  ]]</f>
        <v>0</v>
      </c>
      <c r="T448" s="122">
        <v>1</v>
      </c>
      <c r="U448" s="121">
        <f>Tabel6[[#This Row],[Afschrijvings-
kost  ]]*Tabel6[[#This Row],[Bezetting tijdens opleidingsproject (%)  ]]</f>
        <v>0</v>
      </c>
      <c r="V448" s="123">
        <f>Tabel6[[#This Row],[Factuurnummer]]</f>
        <v>0</v>
      </c>
      <c r="W448" s="124"/>
      <c r="X448" s="123"/>
    </row>
    <row r="449" spans="1:24" hidden="1" outlineLevel="1" x14ac:dyDescent="0.3">
      <c r="A449" s="135"/>
      <c r="B449" s="136">
        <v>0</v>
      </c>
      <c r="C449" s="137">
        <v>1</v>
      </c>
      <c r="D449" s="138">
        <f>Tabel6[[#This Row],[Bedrag excl. Btw]]/Tabel6[[#This Row],[Afschrijvings-
termijn ]]</f>
        <v>0</v>
      </c>
      <c r="E449" s="139">
        <v>1</v>
      </c>
      <c r="F449" s="141">
        <f>Tabel6[[#This Row],[Afschrijvings-
kost]]*Tabel6[[#This Row],[Bezetting tijdens opleidingsproject (%)]]</f>
        <v>0</v>
      </c>
      <c r="G449" s="151"/>
      <c r="H449" s="152"/>
      <c r="I449" s="153"/>
      <c r="J449" s="151"/>
      <c r="K449" s="151"/>
      <c r="L449" s="96">
        <v>0</v>
      </c>
      <c r="M449" s="154">
        <v>1</v>
      </c>
      <c r="N449" s="155">
        <f>Tabel6[[#This Row],[Bedrag 
excl. Btw  ]]/Tabel6[[#This Row],[Afschrijvings-
termijn]]</f>
        <v>0</v>
      </c>
      <c r="O449" s="157">
        <v>1</v>
      </c>
      <c r="P449" s="155">
        <f>Tabel6[[#This Row],[Afschrijvings-
kost ]]*Tabel6[[#This Row],[Bezetting tijdens opleidingsproject (%) ]]</f>
        <v>0</v>
      </c>
      <c r="Q449" s="143">
        <v>0</v>
      </c>
      <c r="R449" s="120">
        <v>1</v>
      </c>
      <c r="S449" s="121">
        <f>Tabel6[[#This Row],[Aanvaarde kosten]]/Tabel6[[#This Row],[Afschrijvings-
termijn  ]]</f>
        <v>0</v>
      </c>
      <c r="T449" s="122">
        <v>1</v>
      </c>
      <c r="U449" s="121">
        <f>Tabel6[[#This Row],[Afschrijvings-
kost  ]]*Tabel6[[#This Row],[Bezetting tijdens opleidingsproject (%)  ]]</f>
        <v>0</v>
      </c>
      <c r="V449" s="123">
        <f>Tabel6[[#This Row],[Factuurnummer]]</f>
        <v>0</v>
      </c>
      <c r="W449" s="124"/>
      <c r="X449" s="123"/>
    </row>
    <row r="450" spans="1:24" hidden="1" outlineLevel="1" x14ac:dyDescent="0.3">
      <c r="A450" s="135"/>
      <c r="B450" s="136">
        <v>0</v>
      </c>
      <c r="C450" s="137">
        <v>1</v>
      </c>
      <c r="D450" s="138">
        <f>Tabel6[[#This Row],[Bedrag excl. Btw]]/Tabel6[[#This Row],[Afschrijvings-
termijn ]]</f>
        <v>0</v>
      </c>
      <c r="E450" s="139">
        <v>1</v>
      </c>
      <c r="F450" s="141">
        <f>Tabel6[[#This Row],[Afschrijvings-
kost]]*Tabel6[[#This Row],[Bezetting tijdens opleidingsproject (%)]]</f>
        <v>0</v>
      </c>
      <c r="G450" s="151"/>
      <c r="H450" s="152"/>
      <c r="I450" s="153"/>
      <c r="J450" s="151"/>
      <c r="K450" s="151"/>
      <c r="L450" s="96">
        <v>0</v>
      </c>
      <c r="M450" s="154">
        <v>1</v>
      </c>
      <c r="N450" s="155">
        <f>Tabel6[[#This Row],[Bedrag 
excl. Btw  ]]/Tabel6[[#This Row],[Afschrijvings-
termijn]]</f>
        <v>0</v>
      </c>
      <c r="O450" s="157">
        <v>1</v>
      </c>
      <c r="P450" s="155">
        <f>Tabel6[[#This Row],[Afschrijvings-
kost ]]*Tabel6[[#This Row],[Bezetting tijdens opleidingsproject (%) ]]</f>
        <v>0</v>
      </c>
      <c r="Q450" s="143">
        <v>0</v>
      </c>
      <c r="R450" s="120">
        <v>1</v>
      </c>
      <c r="S450" s="121">
        <f>Tabel6[[#This Row],[Aanvaarde kosten]]/Tabel6[[#This Row],[Afschrijvings-
termijn  ]]</f>
        <v>0</v>
      </c>
      <c r="T450" s="122">
        <v>1</v>
      </c>
      <c r="U450" s="121">
        <f>Tabel6[[#This Row],[Afschrijvings-
kost  ]]*Tabel6[[#This Row],[Bezetting tijdens opleidingsproject (%)  ]]</f>
        <v>0</v>
      </c>
      <c r="V450" s="123">
        <f>Tabel6[[#This Row],[Factuurnummer]]</f>
        <v>0</v>
      </c>
      <c r="W450" s="124"/>
      <c r="X450" s="123"/>
    </row>
    <row r="451" spans="1:24" hidden="1" outlineLevel="1" x14ac:dyDescent="0.3">
      <c r="A451" s="135"/>
      <c r="B451" s="136">
        <v>0</v>
      </c>
      <c r="C451" s="137">
        <v>1</v>
      </c>
      <c r="D451" s="138">
        <f>Tabel6[[#This Row],[Bedrag excl. Btw]]/Tabel6[[#This Row],[Afschrijvings-
termijn ]]</f>
        <v>0</v>
      </c>
      <c r="E451" s="139">
        <v>1</v>
      </c>
      <c r="F451" s="141">
        <f>Tabel6[[#This Row],[Afschrijvings-
kost]]*Tabel6[[#This Row],[Bezetting tijdens opleidingsproject (%)]]</f>
        <v>0</v>
      </c>
      <c r="G451" s="151"/>
      <c r="H451" s="152"/>
      <c r="I451" s="153"/>
      <c r="J451" s="151"/>
      <c r="K451" s="151"/>
      <c r="L451" s="96">
        <v>0</v>
      </c>
      <c r="M451" s="154">
        <v>1</v>
      </c>
      <c r="N451" s="155">
        <f>Tabel6[[#This Row],[Bedrag 
excl. Btw  ]]/Tabel6[[#This Row],[Afschrijvings-
termijn]]</f>
        <v>0</v>
      </c>
      <c r="O451" s="157">
        <v>1</v>
      </c>
      <c r="P451" s="155">
        <f>Tabel6[[#This Row],[Afschrijvings-
kost ]]*Tabel6[[#This Row],[Bezetting tijdens opleidingsproject (%) ]]</f>
        <v>0</v>
      </c>
      <c r="Q451" s="143">
        <v>0</v>
      </c>
      <c r="R451" s="120">
        <v>1</v>
      </c>
      <c r="S451" s="121">
        <f>Tabel6[[#This Row],[Aanvaarde kosten]]/Tabel6[[#This Row],[Afschrijvings-
termijn  ]]</f>
        <v>0</v>
      </c>
      <c r="T451" s="122">
        <v>1</v>
      </c>
      <c r="U451" s="121">
        <f>Tabel6[[#This Row],[Afschrijvings-
kost  ]]*Tabel6[[#This Row],[Bezetting tijdens opleidingsproject (%)  ]]</f>
        <v>0</v>
      </c>
      <c r="V451" s="123">
        <f>Tabel6[[#This Row],[Factuurnummer]]</f>
        <v>0</v>
      </c>
      <c r="W451" s="124"/>
      <c r="X451" s="123"/>
    </row>
    <row r="452" spans="1:24" hidden="1" outlineLevel="1" x14ac:dyDescent="0.3">
      <c r="A452" s="135"/>
      <c r="B452" s="136">
        <v>0</v>
      </c>
      <c r="C452" s="137">
        <v>1</v>
      </c>
      <c r="D452" s="138">
        <f>Tabel6[[#This Row],[Bedrag excl. Btw]]/Tabel6[[#This Row],[Afschrijvings-
termijn ]]</f>
        <v>0</v>
      </c>
      <c r="E452" s="139">
        <v>1</v>
      </c>
      <c r="F452" s="141">
        <f>Tabel6[[#This Row],[Afschrijvings-
kost]]*Tabel6[[#This Row],[Bezetting tijdens opleidingsproject (%)]]</f>
        <v>0</v>
      </c>
      <c r="G452" s="151"/>
      <c r="H452" s="152"/>
      <c r="I452" s="153"/>
      <c r="J452" s="151"/>
      <c r="K452" s="151"/>
      <c r="L452" s="96">
        <v>0</v>
      </c>
      <c r="M452" s="154">
        <v>1</v>
      </c>
      <c r="N452" s="155">
        <f>Tabel6[[#This Row],[Bedrag 
excl. Btw  ]]/Tabel6[[#This Row],[Afschrijvings-
termijn]]</f>
        <v>0</v>
      </c>
      <c r="O452" s="157">
        <v>1</v>
      </c>
      <c r="P452" s="155">
        <f>Tabel6[[#This Row],[Afschrijvings-
kost ]]*Tabel6[[#This Row],[Bezetting tijdens opleidingsproject (%) ]]</f>
        <v>0</v>
      </c>
      <c r="Q452" s="143">
        <v>0</v>
      </c>
      <c r="R452" s="120">
        <v>1</v>
      </c>
      <c r="S452" s="121">
        <f>Tabel6[[#This Row],[Aanvaarde kosten]]/Tabel6[[#This Row],[Afschrijvings-
termijn  ]]</f>
        <v>0</v>
      </c>
      <c r="T452" s="122">
        <v>1</v>
      </c>
      <c r="U452" s="121">
        <f>Tabel6[[#This Row],[Afschrijvings-
kost  ]]*Tabel6[[#This Row],[Bezetting tijdens opleidingsproject (%)  ]]</f>
        <v>0</v>
      </c>
      <c r="V452" s="123">
        <f>Tabel6[[#This Row],[Factuurnummer]]</f>
        <v>0</v>
      </c>
      <c r="W452" s="124"/>
      <c r="X452" s="123"/>
    </row>
    <row r="453" spans="1:24" hidden="1" outlineLevel="1" x14ac:dyDescent="0.3">
      <c r="A453" s="135"/>
      <c r="B453" s="136">
        <v>0</v>
      </c>
      <c r="C453" s="137">
        <v>1</v>
      </c>
      <c r="D453" s="138">
        <f>Tabel6[[#This Row],[Bedrag excl. Btw]]/Tabel6[[#This Row],[Afschrijvings-
termijn ]]</f>
        <v>0</v>
      </c>
      <c r="E453" s="139">
        <v>1</v>
      </c>
      <c r="F453" s="141">
        <f>Tabel6[[#This Row],[Afschrijvings-
kost]]*Tabel6[[#This Row],[Bezetting tijdens opleidingsproject (%)]]</f>
        <v>0</v>
      </c>
      <c r="G453" s="151"/>
      <c r="H453" s="152"/>
      <c r="I453" s="153"/>
      <c r="J453" s="151"/>
      <c r="K453" s="151"/>
      <c r="L453" s="96">
        <v>0</v>
      </c>
      <c r="M453" s="154">
        <v>1</v>
      </c>
      <c r="N453" s="155">
        <f>Tabel6[[#This Row],[Bedrag 
excl. Btw  ]]/Tabel6[[#This Row],[Afschrijvings-
termijn]]</f>
        <v>0</v>
      </c>
      <c r="O453" s="157">
        <v>1</v>
      </c>
      <c r="P453" s="155">
        <f>Tabel6[[#This Row],[Afschrijvings-
kost ]]*Tabel6[[#This Row],[Bezetting tijdens opleidingsproject (%) ]]</f>
        <v>0</v>
      </c>
      <c r="Q453" s="143">
        <v>0</v>
      </c>
      <c r="R453" s="120">
        <v>1</v>
      </c>
      <c r="S453" s="121">
        <f>Tabel6[[#This Row],[Aanvaarde kosten]]/Tabel6[[#This Row],[Afschrijvings-
termijn  ]]</f>
        <v>0</v>
      </c>
      <c r="T453" s="122">
        <v>1</v>
      </c>
      <c r="U453" s="121">
        <f>Tabel6[[#This Row],[Afschrijvings-
kost  ]]*Tabel6[[#This Row],[Bezetting tijdens opleidingsproject (%)  ]]</f>
        <v>0</v>
      </c>
      <c r="V453" s="123">
        <f>Tabel6[[#This Row],[Factuurnummer]]</f>
        <v>0</v>
      </c>
      <c r="W453" s="124"/>
      <c r="X453" s="123"/>
    </row>
    <row r="454" spans="1:24" hidden="1" outlineLevel="1" x14ac:dyDescent="0.3">
      <c r="A454" s="135"/>
      <c r="B454" s="136">
        <v>0</v>
      </c>
      <c r="C454" s="137">
        <v>1</v>
      </c>
      <c r="D454" s="138">
        <f>Tabel6[[#This Row],[Bedrag excl. Btw]]/Tabel6[[#This Row],[Afschrijvings-
termijn ]]</f>
        <v>0</v>
      </c>
      <c r="E454" s="139">
        <v>1</v>
      </c>
      <c r="F454" s="141">
        <f>Tabel6[[#This Row],[Afschrijvings-
kost]]*Tabel6[[#This Row],[Bezetting tijdens opleidingsproject (%)]]</f>
        <v>0</v>
      </c>
      <c r="G454" s="151"/>
      <c r="H454" s="152"/>
      <c r="I454" s="153"/>
      <c r="J454" s="151"/>
      <c r="K454" s="151"/>
      <c r="L454" s="96">
        <v>0</v>
      </c>
      <c r="M454" s="154">
        <v>1</v>
      </c>
      <c r="N454" s="155">
        <f>Tabel6[[#This Row],[Bedrag 
excl. Btw  ]]/Tabel6[[#This Row],[Afschrijvings-
termijn]]</f>
        <v>0</v>
      </c>
      <c r="O454" s="157">
        <v>1</v>
      </c>
      <c r="P454" s="155">
        <f>Tabel6[[#This Row],[Afschrijvings-
kost ]]*Tabel6[[#This Row],[Bezetting tijdens opleidingsproject (%) ]]</f>
        <v>0</v>
      </c>
      <c r="Q454" s="143">
        <v>0</v>
      </c>
      <c r="R454" s="120">
        <v>1</v>
      </c>
      <c r="S454" s="121">
        <f>Tabel6[[#This Row],[Aanvaarde kosten]]/Tabel6[[#This Row],[Afschrijvings-
termijn  ]]</f>
        <v>0</v>
      </c>
      <c r="T454" s="122">
        <v>1</v>
      </c>
      <c r="U454" s="121">
        <f>Tabel6[[#This Row],[Afschrijvings-
kost  ]]*Tabel6[[#This Row],[Bezetting tijdens opleidingsproject (%)  ]]</f>
        <v>0</v>
      </c>
      <c r="V454" s="123">
        <f>Tabel6[[#This Row],[Factuurnummer]]</f>
        <v>0</v>
      </c>
      <c r="W454" s="124"/>
      <c r="X454" s="123"/>
    </row>
    <row r="455" spans="1:24" hidden="1" outlineLevel="1" x14ac:dyDescent="0.3">
      <c r="A455" s="135"/>
      <c r="B455" s="136">
        <v>0</v>
      </c>
      <c r="C455" s="137">
        <v>1</v>
      </c>
      <c r="D455" s="138">
        <f>Tabel6[[#This Row],[Bedrag excl. Btw]]/Tabel6[[#This Row],[Afschrijvings-
termijn ]]</f>
        <v>0</v>
      </c>
      <c r="E455" s="139">
        <v>1</v>
      </c>
      <c r="F455" s="141">
        <f>Tabel6[[#This Row],[Afschrijvings-
kost]]*Tabel6[[#This Row],[Bezetting tijdens opleidingsproject (%)]]</f>
        <v>0</v>
      </c>
      <c r="G455" s="151"/>
      <c r="H455" s="152"/>
      <c r="I455" s="153"/>
      <c r="J455" s="151"/>
      <c r="K455" s="151"/>
      <c r="L455" s="96">
        <v>0</v>
      </c>
      <c r="M455" s="154">
        <v>1</v>
      </c>
      <c r="N455" s="155">
        <f>Tabel6[[#This Row],[Bedrag 
excl. Btw  ]]/Tabel6[[#This Row],[Afschrijvings-
termijn]]</f>
        <v>0</v>
      </c>
      <c r="O455" s="157">
        <v>1</v>
      </c>
      <c r="P455" s="155">
        <f>Tabel6[[#This Row],[Afschrijvings-
kost ]]*Tabel6[[#This Row],[Bezetting tijdens opleidingsproject (%) ]]</f>
        <v>0</v>
      </c>
      <c r="Q455" s="143">
        <v>0</v>
      </c>
      <c r="R455" s="120">
        <v>1</v>
      </c>
      <c r="S455" s="121">
        <f>Tabel6[[#This Row],[Aanvaarde kosten]]/Tabel6[[#This Row],[Afschrijvings-
termijn  ]]</f>
        <v>0</v>
      </c>
      <c r="T455" s="122">
        <v>1</v>
      </c>
      <c r="U455" s="121">
        <f>Tabel6[[#This Row],[Afschrijvings-
kost  ]]*Tabel6[[#This Row],[Bezetting tijdens opleidingsproject (%)  ]]</f>
        <v>0</v>
      </c>
      <c r="V455" s="123">
        <f>Tabel6[[#This Row],[Factuurnummer]]</f>
        <v>0</v>
      </c>
      <c r="W455" s="124"/>
      <c r="X455" s="123"/>
    </row>
    <row r="456" spans="1:24" hidden="1" outlineLevel="1" x14ac:dyDescent="0.3">
      <c r="A456" s="135"/>
      <c r="B456" s="136">
        <v>0</v>
      </c>
      <c r="C456" s="137">
        <v>1</v>
      </c>
      <c r="D456" s="138">
        <f>Tabel6[[#This Row],[Bedrag excl. Btw]]/Tabel6[[#This Row],[Afschrijvings-
termijn ]]</f>
        <v>0</v>
      </c>
      <c r="E456" s="139">
        <v>1</v>
      </c>
      <c r="F456" s="141">
        <f>Tabel6[[#This Row],[Afschrijvings-
kost]]*Tabel6[[#This Row],[Bezetting tijdens opleidingsproject (%)]]</f>
        <v>0</v>
      </c>
      <c r="G456" s="151"/>
      <c r="H456" s="152"/>
      <c r="I456" s="153"/>
      <c r="J456" s="151"/>
      <c r="K456" s="151"/>
      <c r="L456" s="96">
        <v>0</v>
      </c>
      <c r="M456" s="154">
        <v>1</v>
      </c>
      <c r="N456" s="155">
        <f>Tabel6[[#This Row],[Bedrag 
excl. Btw  ]]/Tabel6[[#This Row],[Afschrijvings-
termijn]]</f>
        <v>0</v>
      </c>
      <c r="O456" s="157">
        <v>1</v>
      </c>
      <c r="P456" s="155">
        <f>Tabel6[[#This Row],[Afschrijvings-
kost ]]*Tabel6[[#This Row],[Bezetting tijdens opleidingsproject (%) ]]</f>
        <v>0</v>
      </c>
      <c r="Q456" s="143">
        <v>0</v>
      </c>
      <c r="R456" s="120">
        <v>1</v>
      </c>
      <c r="S456" s="121">
        <f>Tabel6[[#This Row],[Aanvaarde kosten]]/Tabel6[[#This Row],[Afschrijvings-
termijn  ]]</f>
        <v>0</v>
      </c>
      <c r="T456" s="122">
        <v>1</v>
      </c>
      <c r="U456" s="121">
        <f>Tabel6[[#This Row],[Afschrijvings-
kost  ]]*Tabel6[[#This Row],[Bezetting tijdens opleidingsproject (%)  ]]</f>
        <v>0</v>
      </c>
      <c r="V456" s="123">
        <f>Tabel6[[#This Row],[Factuurnummer]]</f>
        <v>0</v>
      </c>
      <c r="W456" s="124"/>
      <c r="X456" s="123"/>
    </row>
    <row r="457" spans="1:24" hidden="1" outlineLevel="1" x14ac:dyDescent="0.3">
      <c r="A457" s="135"/>
      <c r="B457" s="136">
        <v>0</v>
      </c>
      <c r="C457" s="137">
        <v>1</v>
      </c>
      <c r="D457" s="138">
        <f>Tabel6[[#This Row],[Bedrag excl. Btw]]/Tabel6[[#This Row],[Afschrijvings-
termijn ]]</f>
        <v>0</v>
      </c>
      <c r="E457" s="139">
        <v>1</v>
      </c>
      <c r="F457" s="141">
        <f>Tabel6[[#This Row],[Afschrijvings-
kost]]*Tabel6[[#This Row],[Bezetting tijdens opleidingsproject (%)]]</f>
        <v>0</v>
      </c>
      <c r="G457" s="151"/>
      <c r="H457" s="152"/>
      <c r="I457" s="153"/>
      <c r="J457" s="151"/>
      <c r="K457" s="151"/>
      <c r="L457" s="96">
        <v>0</v>
      </c>
      <c r="M457" s="154">
        <v>1</v>
      </c>
      <c r="N457" s="155">
        <f>Tabel6[[#This Row],[Bedrag 
excl. Btw  ]]/Tabel6[[#This Row],[Afschrijvings-
termijn]]</f>
        <v>0</v>
      </c>
      <c r="O457" s="157">
        <v>1</v>
      </c>
      <c r="P457" s="155">
        <f>Tabel6[[#This Row],[Afschrijvings-
kost ]]*Tabel6[[#This Row],[Bezetting tijdens opleidingsproject (%) ]]</f>
        <v>0</v>
      </c>
      <c r="Q457" s="143">
        <v>0</v>
      </c>
      <c r="R457" s="120">
        <v>1</v>
      </c>
      <c r="S457" s="121">
        <f>Tabel6[[#This Row],[Aanvaarde kosten]]/Tabel6[[#This Row],[Afschrijvings-
termijn  ]]</f>
        <v>0</v>
      </c>
      <c r="T457" s="122">
        <v>1</v>
      </c>
      <c r="U457" s="121">
        <f>Tabel6[[#This Row],[Afschrijvings-
kost  ]]*Tabel6[[#This Row],[Bezetting tijdens opleidingsproject (%)  ]]</f>
        <v>0</v>
      </c>
      <c r="V457" s="123">
        <f>Tabel6[[#This Row],[Factuurnummer]]</f>
        <v>0</v>
      </c>
      <c r="W457" s="124"/>
      <c r="X457" s="123"/>
    </row>
    <row r="458" spans="1:24" hidden="1" outlineLevel="1" x14ac:dyDescent="0.3">
      <c r="A458" s="135"/>
      <c r="B458" s="136">
        <v>0</v>
      </c>
      <c r="C458" s="137">
        <v>1</v>
      </c>
      <c r="D458" s="138">
        <f>Tabel6[[#This Row],[Bedrag excl. Btw]]/Tabel6[[#This Row],[Afschrijvings-
termijn ]]</f>
        <v>0</v>
      </c>
      <c r="E458" s="139">
        <v>1</v>
      </c>
      <c r="F458" s="141">
        <f>Tabel6[[#This Row],[Afschrijvings-
kost]]*Tabel6[[#This Row],[Bezetting tijdens opleidingsproject (%)]]</f>
        <v>0</v>
      </c>
      <c r="G458" s="151"/>
      <c r="H458" s="152"/>
      <c r="I458" s="153"/>
      <c r="J458" s="151"/>
      <c r="K458" s="151"/>
      <c r="L458" s="96">
        <v>0</v>
      </c>
      <c r="M458" s="154">
        <v>1</v>
      </c>
      <c r="N458" s="155">
        <f>Tabel6[[#This Row],[Bedrag 
excl. Btw  ]]/Tabel6[[#This Row],[Afschrijvings-
termijn]]</f>
        <v>0</v>
      </c>
      <c r="O458" s="157">
        <v>1</v>
      </c>
      <c r="P458" s="155">
        <f>Tabel6[[#This Row],[Afschrijvings-
kost ]]*Tabel6[[#This Row],[Bezetting tijdens opleidingsproject (%) ]]</f>
        <v>0</v>
      </c>
      <c r="Q458" s="143">
        <v>0</v>
      </c>
      <c r="R458" s="120">
        <v>1</v>
      </c>
      <c r="S458" s="121">
        <f>Tabel6[[#This Row],[Aanvaarde kosten]]/Tabel6[[#This Row],[Afschrijvings-
termijn  ]]</f>
        <v>0</v>
      </c>
      <c r="T458" s="122">
        <v>1</v>
      </c>
      <c r="U458" s="121">
        <f>Tabel6[[#This Row],[Afschrijvings-
kost  ]]*Tabel6[[#This Row],[Bezetting tijdens opleidingsproject (%)  ]]</f>
        <v>0</v>
      </c>
      <c r="V458" s="123">
        <f>Tabel6[[#This Row],[Factuurnummer]]</f>
        <v>0</v>
      </c>
      <c r="W458" s="124"/>
      <c r="X458" s="123"/>
    </row>
    <row r="459" spans="1:24" hidden="1" outlineLevel="1" x14ac:dyDescent="0.3">
      <c r="A459" s="135"/>
      <c r="B459" s="136">
        <v>0</v>
      </c>
      <c r="C459" s="137">
        <v>1</v>
      </c>
      <c r="D459" s="138">
        <f>Tabel6[[#This Row],[Bedrag excl. Btw]]/Tabel6[[#This Row],[Afschrijvings-
termijn ]]</f>
        <v>0</v>
      </c>
      <c r="E459" s="139">
        <v>1</v>
      </c>
      <c r="F459" s="141">
        <f>Tabel6[[#This Row],[Afschrijvings-
kost]]*Tabel6[[#This Row],[Bezetting tijdens opleidingsproject (%)]]</f>
        <v>0</v>
      </c>
      <c r="G459" s="151"/>
      <c r="H459" s="152"/>
      <c r="I459" s="153"/>
      <c r="J459" s="151"/>
      <c r="K459" s="151"/>
      <c r="L459" s="96">
        <v>0</v>
      </c>
      <c r="M459" s="154">
        <v>1</v>
      </c>
      <c r="N459" s="155">
        <f>Tabel6[[#This Row],[Bedrag 
excl. Btw  ]]/Tabel6[[#This Row],[Afschrijvings-
termijn]]</f>
        <v>0</v>
      </c>
      <c r="O459" s="157">
        <v>1</v>
      </c>
      <c r="P459" s="155">
        <f>Tabel6[[#This Row],[Afschrijvings-
kost ]]*Tabel6[[#This Row],[Bezetting tijdens opleidingsproject (%) ]]</f>
        <v>0</v>
      </c>
      <c r="Q459" s="143">
        <v>0</v>
      </c>
      <c r="R459" s="120">
        <v>1</v>
      </c>
      <c r="S459" s="121">
        <f>Tabel6[[#This Row],[Aanvaarde kosten]]/Tabel6[[#This Row],[Afschrijvings-
termijn  ]]</f>
        <v>0</v>
      </c>
      <c r="T459" s="122">
        <v>1</v>
      </c>
      <c r="U459" s="121">
        <f>Tabel6[[#This Row],[Afschrijvings-
kost  ]]*Tabel6[[#This Row],[Bezetting tijdens opleidingsproject (%)  ]]</f>
        <v>0</v>
      </c>
      <c r="V459" s="123">
        <f>Tabel6[[#This Row],[Factuurnummer]]</f>
        <v>0</v>
      </c>
      <c r="W459" s="124"/>
      <c r="X459" s="123"/>
    </row>
    <row r="460" spans="1:24" hidden="1" outlineLevel="1" x14ac:dyDescent="0.3">
      <c r="A460" s="135"/>
      <c r="B460" s="136">
        <v>0</v>
      </c>
      <c r="C460" s="137">
        <v>1</v>
      </c>
      <c r="D460" s="138">
        <f>Tabel6[[#This Row],[Bedrag excl. Btw]]/Tabel6[[#This Row],[Afschrijvings-
termijn ]]</f>
        <v>0</v>
      </c>
      <c r="E460" s="139">
        <v>1</v>
      </c>
      <c r="F460" s="141">
        <f>Tabel6[[#This Row],[Afschrijvings-
kost]]*Tabel6[[#This Row],[Bezetting tijdens opleidingsproject (%)]]</f>
        <v>0</v>
      </c>
      <c r="G460" s="151"/>
      <c r="H460" s="152"/>
      <c r="I460" s="153"/>
      <c r="J460" s="151"/>
      <c r="K460" s="151"/>
      <c r="L460" s="96">
        <v>0</v>
      </c>
      <c r="M460" s="154">
        <v>1</v>
      </c>
      <c r="N460" s="155">
        <f>Tabel6[[#This Row],[Bedrag 
excl. Btw  ]]/Tabel6[[#This Row],[Afschrijvings-
termijn]]</f>
        <v>0</v>
      </c>
      <c r="O460" s="157">
        <v>1</v>
      </c>
      <c r="P460" s="155">
        <f>Tabel6[[#This Row],[Afschrijvings-
kost ]]*Tabel6[[#This Row],[Bezetting tijdens opleidingsproject (%) ]]</f>
        <v>0</v>
      </c>
      <c r="Q460" s="143">
        <v>0</v>
      </c>
      <c r="R460" s="120">
        <v>1</v>
      </c>
      <c r="S460" s="121">
        <f>Tabel6[[#This Row],[Aanvaarde kosten]]/Tabel6[[#This Row],[Afschrijvings-
termijn  ]]</f>
        <v>0</v>
      </c>
      <c r="T460" s="122">
        <v>1</v>
      </c>
      <c r="U460" s="121">
        <f>Tabel6[[#This Row],[Afschrijvings-
kost  ]]*Tabel6[[#This Row],[Bezetting tijdens opleidingsproject (%)  ]]</f>
        <v>0</v>
      </c>
      <c r="V460" s="123">
        <f>Tabel6[[#This Row],[Factuurnummer]]</f>
        <v>0</v>
      </c>
      <c r="W460" s="124"/>
      <c r="X460" s="123"/>
    </row>
    <row r="461" spans="1:24" hidden="1" outlineLevel="1" x14ac:dyDescent="0.3">
      <c r="A461" s="135"/>
      <c r="B461" s="136">
        <v>0</v>
      </c>
      <c r="C461" s="137">
        <v>1</v>
      </c>
      <c r="D461" s="138">
        <f>Tabel6[[#This Row],[Bedrag excl. Btw]]/Tabel6[[#This Row],[Afschrijvings-
termijn ]]</f>
        <v>0</v>
      </c>
      <c r="E461" s="139">
        <v>1</v>
      </c>
      <c r="F461" s="141">
        <f>Tabel6[[#This Row],[Afschrijvings-
kost]]*Tabel6[[#This Row],[Bezetting tijdens opleidingsproject (%)]]</f>
        <v>0</v>
      </c>
      <c r="G461" s="151"/>
      <c r="H461" s="152"/>
      <c r="I461" s="153"/>
      <c r="J461" s="151"/>
      <c r="K461" s="151"/>
      <c r="L461" s="96">
        <v>0</v>
      </c>
      <c r="M461" s="154">
        <v>1</v>
      </c>
      <c r="N461" s="155">
        <f>Tabel6[[#This Row],[Bedrag 
excl. Btw  ]]/Tabel6[[#This Row],[Afschrijvings-
termijn]]</f>
        <v>0</v>
      </c>
      <c r="O461" s="157">
        <v>1</v>
      </c>
      <c r="P461" s="155">
        <f>Tabel6[[#This Row],[Afschrijvings-
kost ]]*Tabel6[[#This Row],[Bezetting tijdens opleidingsproject (%) ]]</f>
        <v>0</v>
      </c>
      <c r="Q461" s="143">
        <v>0</v>
      </c>
      <c r="R461" s="120">
        <v>1</v>
      </c>
      <c r="S461" s="121">
        <f>Tabel6[[#This Row],[Aanvaarde kosten]]/Tabel6[[#This Row],[Afschrijvings-
termijn  ]]</f>
        <v>0</v>
      </c>
      <c r="T461" s="122">
        <v>1</v>
      </c>
      <c r="U461" s="121">
        <f>Tabel6[[#This Row],[Afschrijvings-
kost  ]]*Tabel6[[#This Row],[Bezetting tijdens opleidingsproject (%)  ]]</f>
        <v>0</v>
      </c>
      <c r="V461" s="123">
        <f>Tabel6[[#This Row],[Factuurnummer]]</f>
        <v>0</v>
      </c>
      <c r="W461" s="124"/>
      <c r="X461" s="123"/>
    </row>
    <row r="462" spans="1:24" hidden="1" outlineLevel="1" x14ac:dyDescent="0.3">
      <c r="A462" s="135"/>
      <c r="B462" s="136">
        <v>0</v>
      </c>
      <c r="C462" s="137">
        <v>1</v>
      </c>
      <c r="D462" s="138">
        <f>Tabel6[[#This Row],[Bedrag excl. Btw]]/Tabel6[[#This Row],[Afschrijvings-
termijn ]]</f>
        <v>0</v>
      </c>
      <c r="E462" s="139">
        <v>1</v>
      </c>
      <c r="F462" s="141">
        <f>Tabel6[[#This Row],[Afschrijvings-
kost]]*Tabel6[[#This Row],[Bezetting tijdens opleidingsproject (%)]]</f>
        <v>0</v>
      </c>
      <c r="G462" s="151"/>
      <c r="H462" s="152"/>
      <c r="I462" s="153"/>
      <c r="J462" s="151"/>
      <c r="K462" s="151"/>
      <c r="L462" s="96">
        <v>0</v>
      </c>
      <c r="M462" s="154">
        <v>1</v>
      </c>
      <c r="N462" s="155">
        <f>Tabel6[[#This Row],[Bedrag 
excl. Btw  ]]/Tabel6[[#This Row],[Afschrijvings-
termijn]]</f>
        <v>0</v>
      </c>
      <c r="O462" s="157">
        <v>1</v>
      </c>
      <c r="P462" s="155">
        <f>Tabel6[[#This Row],[Afschrijvings-
kost ]]*Tabel6[[#This Row],[Bezetting tijdens opleidingsproject (%) ]]</f>
        <v>0</v>
      </c>
      <c r="Q462" s="143">
        <v>0</v>
      </c>
      <c r="R462" s="120">
        <v>1</v>
      </c>
      <c r="S462" s="121">
        <f>Tabel6[[#This Row],[Aanvaarde kosten]]/Tabel6[[#This Row],[Afschrijvings-
termijn  ]]</f>
        <v>0</v>
      </c>
      <c r="T462" s="122">
        <v>1</v>
      </c>
      <c r="U462" s="121">
        <f>Tabel6[[#This Row],[Afschrijvings-
kost  ]]*Tabel6[[#This Row],[Bezetting tijdens opleidingsproject (%)  ]]</f>
        <v>0</v>
      </c>
      <c r="V462" s="123">
        <f>Tabel6[[#This Row],[Factuurnummer]]</f>
        <v>0</v>
      </c>
      <c r="W462" s="124"/>
      <c r="X462" s="123"/>
    </row>
    <row r="463" spans="1:24" hidden="1" outlineLevel="1" x14ac:dyDescent="0.3">
      <c r="A463" s="135"/>
      <c r="B463" s="136">
        <v>0</v>
      </c>
      <c r="C463" s="137">
        <v>1</v>
      </c>
      <c r="D463" s="138">
        <f>Tabel6[[#This Row],[Bedrag excl. Btw]]/Tabel6[[#This Row],[Afschrijvings-
termijn ]]</f>
        <v>0</v>
      </c>
      <c r="E463" s="139">
        <v>1</v>
      </c>
      <c r="F463" s="141">
        <f>Tabel6[[#This Row],[Afschrijvings-
kost]]*Tabel6[[#This Row],[Bezetting tijdens opleidingsproject (%)]]</f>
        <v>0</v>
      </c>
      <c r="G463" s="151"/>
      <c r="H463" s="152"/>
      <c r="I463" s="153"/>
      <c r="J463" s="151"/>
      <c r="K463" s="151"/>
      <c r="L463" s="96">
        <v>0</v>
      </c>
      <c r="M463" s="154">
        <v>1</v>
      </c>
      <c r="N463" s="155">
        <f>Tabel6[[#This Row],[Bedrag 
excl. Btw  ]]/Tabel6[[#This Row],[Afschrijvings-
termijn]]</f>
        <v>0</v>
      </c>
      <c r="O463" s="157">
        <v>1</v>
      </c>
      <c r="P463" s="155">
        <f>Tabel6[[#This Row],[Afschrijvings-
kost ]]*Tabel6[[#This Row],[Bezetting tijdens opleidingsproject (%) ]]</f>
        <v>0</v>
      </c>
      <c r="Q463" s="143">
        <v>0</v>
      </c>
      <c r="R463" s="120">
        <v>1</v>
      </c>
      <c r="S463" s="121">
        <f>Tabel6[[#This Row],[Aanvaarde kosten]]/Tabel6[[#This Row],[Afschrijvings-
termijn  ]]</f>
        <v>0</v>
      </c>
      <c r="T463" s="122">
        <v>1</v>
      </c>
      <c r="U463" s="121">
        <f>Tabel6[[#This Row],[Afschrijvings-
kost  ]]*Tabel6[[#This Row],[Bezetting tijdens opleidingsproject (%)  ]]</f>
        <v>0</v>
      </c>
      <c r="V463" s="123">
        <f>Tabel6[[#This Row],[Factuurnummer]]</f>
        <v>0</v>
      </c>
      <c r="W463" s="124"/>
      <c r="X463" s="123"/>
    </row>
    <row r="464" spans="1:24" hidden="1" outlineLevel="1" x14ac:dyDescent="0.3">
      <c r="A464" s="135"/>
      <c r="B464" s="136">
        <v>0</v>
      </c>
      <c r="C464" s="137">
        <v>1</v>
      </c>
      <c r="D464" s="138">
        <f>Tabel6[[#This Row],[Bedrag excl. Btw]]/Tabel6[[#This Row],[Afschrijvings-
termijn ]]</f>
        <v>0</v>
      </c>
      <c r="E464" s="139">
        <v>1</v>
      </c>
      <c r="F464" s="141">
        <f>Tabel6[[#This Row],[Afschrijvings-
kost]]*Tabel6[[#This Row],[Bezetting tijdens opleidingsproject (%)]]</f>
        <v>0</v>
      </c>
      <c r="G464" s="151"/>
      <c r="H464" s="152"/>
      <c r="I464" s="153"/>
      <c r="J464" s="151"/>
      <c r="K464" s="151"/>
      <c r="L464" s="96">
        <v>0</v>
      </c>
      <c r="M464" s="154">
        <v>1</v>
      </c>
      <c r="N464" s="155">
        <f>Tabel6[[#This Row],[Bedrag 
excl. Btw  ]]/Tabel6[[#This Row],[Afschrijvings-
termijn]]</f>
        <v>0</v>
      </c>
      <c r="O464" s="157">
        <v>1</v>
      </c>
      <c r="P464" s="155">
        <f>Tabel6[[#This Row],[Afschrijvings-
kost ]]*Tabel6[[#This Row],[Bezetting tijdens opleidingsproject (%) ]]</f>
        <v>0</v>
      </c>
      <c r="Q464" s="143">
        <v>0</v>
      </c>
      <c r="R464" s="120">
        <v>1</v>
      </c>
      <c r="S464" s="121">
        <f>Tabel6[[#This Row],[Aanvaarde kosten]]/Tabel6[[#This Row],[Afschrijvings-
termijn  ]]</f>
        <v>0</v>
      </c>
      <c r="T464" s="122">
        <v>1</v>
      </c>
      <c r="U464" s="121">
        <f>Tabel6[[#This Row],[Afschrijvings-
kost  ]]*Tabel6[[#This Row],[Bezetting tijdens opleidingsproject (%)  ]]</f>
        <v>0</v>
      </c>
      <c r="V464" s="123">
        <f>Tabel6[[#This Row],[Factuurnummer]]</f>
        <v>0</v>
      </c>
      <c r="W464" s="124"/>
      <c r="X464" s="123"/>
    </row>
    <row r="465" spans="1:24" hidden="1" outlineLevel="1" x14ac:dyDescent="0.3">
      <c r="A465" s="135"/>
      <c r="B465" s="136">
        <v>0</v>
      </c>
      <c r="C465" s="137">
        <v>1</v>
      </c>
      <c r="D465" s="138">
        <f>Tabel6[[#This Row],[Bedrag excl. Btw]]/Tabel6[[#This Row],[Afschrijvings-
termijn ]]</f>
        <v>0</v>
      </c>
      <c r="E465" s="139">
        <v>1</v>
      </c>
      <c r="F465" s="141">
        <f>Tabel6[[#This Row],[Afschrijvings-
kost]]*Tabel6[[#This Row],[Bezetting tijdens opleidingsproject (%)]]</f>
        <v>0</v>
      </c>
      <c r="G465" s="151"/>
      <c r="H465" s="152"/>
      <c r="I465" s="153"/>
      <c r="J465" s="151"/>
      <c r="K465" s="151"/>
      <c r="L465" s="96">
        <v>0</v>
      </c>
      <c r="M465" s="154">
        <v>1</v>
      </c>
      <c r="N465" s="155">
        <f>Tabel6[[#This Row],[Bedrag 
excl. Btw  ]]/Tabel6[[#This Row],[Afschrijvings-
termijn]]</f>
        <v>0</v>
      </c>
      <c r="O465" s="157">
        <v>1</v>
      </c>
      <c r="P465" s="155">
        <f>Tabel6[[#This Row],[Afschrijvings-
kost ]]*Tabel6[[#This Row],[Bezetting tijdens opleidingsproject (%) ]]</f>
        <v>0</v>
      </c>
      <c r="Q465" s="143">
        <v>0</v>
      </c>
      <c r="R465" s="120">
        <v>1</v>
      </c>
      <c r="S465" s="121">
        <f>Tabel6[[#This Row],[Aanvaarde kosten]]/Tabel6[[#This Row],[Afschrijvings-
termijn  ]]</f>
        <v>0</v>
      </c>
      <c r="T465" s="122">
        <v>1</v>
      </c>
      <c r="U465" s="121">
        <f>Tabel6[[#This Row],[Afschrijvings-
kost  ]]*Tabel6[[#This Row],[Bezetting tijdens opleidingsproject (%)  ]]</f>
        <v>0</v>
      </c>
      <c r="V465" s="123">
        <f>Tabel6[[#This Row],[Factuurnummer]]</f>
        <v>0</v>
      </c>
      <c r="W465" s="124"/>
      <c r="X465" s="123"/>
    </row>
    <row r="466" spans="1:24" hidden="1" outlineLevel="1" x14ac:dyDescent="0.3">
      <c r="A466" s="135"/>
      <c r="B466" s="136">
        <v>0</v>
      </c>
      <c r="C466" s="137">
        <v>1</v>
      </c>
      <c r="D466" s="138">
        <f>Tabel6[[#This Row],[Bedrag excl. Btw]]/Tabel6[[#This Row],[Afschrijvings-
termijn ]]</f>
        <v>0</v>
      </c>
      <c r="E466" s="139">
        <v>1</v>
      </c>
      <c r="F466" s="141">
        <f>Tabel6[[#This Row],[Afschrijvings-
kost]]*Tabel6[[#This Row],[Bezetting tijdens opleidingsproject (%)]]</f>
        <v>0</v>
      </c>
      <c r="G466" s="151"/>
      <c r="H466" s="152"/>
      <c r="I466" s="153"/>
      <c r="J466" s="151"/>
      <c r="K466" s="151"/>
      <c r="L466" s="96">
        <v>0</v>
      </c>
      <c r="M466" s="154">
        <v>1</v>
      </c>
      <c r="N466" s="155">
        <f>Tabel6[[#This Row],[Bedrag 
excl. Btw  ]]/Tabel6[[#This Row],[Afschrijvings-
termijn]]</f>
        <v>0</v>
      </c>
      <c r="O466" s="157">
        <v>1</v>
      </c>
      <c r="P466" s="155">
        <f>Tabel6[[#This Row],[Afschrijvings-
kost ]]*Tabel6[[#This Row],[Bezetting tijdens opleidingsproject (%) ]]</f>
        <v>0</v>
      </c>
      <c r="Q466" s="143">
        <v>0</v>
      </c>
      <c r="R466" s="120">
        <v>1</v>
      </c>
      <c r="S466" s="121">
        <f>Tabel6[[#This Row],[Aanvaarde kosten]]/Tabel6[[#This Row],[Afschrijvings-
termijn  ]]</f>
        <v>0</v>
      </c>
      <c r="T466" s="122">
        <v>1</v>
      </c>
      <c r="U466" s="121">
        <f>Tabel6[[#This Row],[Afschrijvings-
kost  ]]*Tabel6[[#This Row],[Bezetting tijdens opleidingsproject (%)  ]]</f>
        <v>0</v>
      </c>
      <c r="V466" s="123">
        <f>Tabel6[[#This Row],[Factuurnummer]]</f>
        <v>0</v>
      </c>
      <c r="W466" s="124"/>
      <c r="X466" s="123"/>
    </row>
    <row r="467" spans="1:24" hidden="1" outlineLevel="1" x14ac:dyDescent="0.3">
      <c r="A467" s="135"/>
      <c r="B467" s="136">
        <v>0</v>
      </c>
      <c r="C467" s="137">
        <v>1</v>
      </c>
      <c r="D467" s="138">
        <f>Tabel6[[#This Row],[Bedrag excl. Btw]]/Tabel6[[#This Row],[Afschrijvings-
termijn ]]</f>
        <v>0</v>
      </c>
      <c r="E467" s="139">
        <v>1</v>
      </c>
      <c r="F467" s="141">
        <f>Tabel6[[#This Row],[Afschrijvings-
kost]]*Tabel6[[#This Row],[Bezetting tijdens opleidingsproject (%)]]</f>
        <v>0</v>
      </c>
      <c r="G467" s="151"/>
      <c r="H467" s="152"/>
      <c r="I467" s="153"/>
      <c r="J467" s="151"/>
      <c r="K467" s="151"/>
      <c r="L467" s="96">
        <v>0</v>
      </c>
      <c r="M467" s="154">
        <v>1</v>
      </c>
      <c r="N467" s="155">
        <f>Tabel6[[#This Row],[Bedrag 
excl. Btw  ]]/Tabel6[[#This Row],[Afschrijvings-
termijn]]</f>
        <v>0</v>
      </c>
      <c r="O467" s="157">
        <v>1</v>
      </c>
      <c r="P467" s="155">
        <f>Tabel6[[#This Row],[Afschrijvings-
kost ]]*Tabel6[[#This Row],[Bezetting tijdens opleidingsproject (%) ]]</f>
        <v>0</v>
      </c>
      <c r="Q467" s="143">
        <v>0</v>
      </c>
      <c r="R467" s="120">
        <v>1</v>
      </c>
      <c r="S467" s="121">
        <f>Tabel6[[#This Row],[Aanvaarde kosten]]/Tabel6[[#This Row],[Afschrijvings-
termijn  ]]</f>
        <v>0</v>
      </c>
      <c r="T467" s="122">
        <v>1</v>
      </c>
      <c r="U467" s="121">
        <f>Tabel6[[#This Row],[Afschrijvings-
kost  ]]*Tabel6[[#This Row],[Bezetting tijdens opleidingsproject (%)  ]]</f>
        <v>0</v>
      </c>
      <c r="V467" s="123">
        <f>Tabel6[[#This Row],[Factuurnummer]]</f>
        <v>0</v>
      </c>
      <c r="W467" s="124"/>
      <c r="X467" s="123"/>
    </row>
    <row r="468" spans="1:24" hidden="1" outlineLevel="1" x14ac:dyDescent="0.3">
      <c r="A468" s="135"/>
      <c r="B468" s="136">
        <v>0</v>
      </c>
      <c r="C468" s="137">
        <v>1</v>
      </c>
      <c r="D468" s="138">
        <f>Tabel6[[#This Row],[Bedrag excl. Btw]]/Tabel6[[#This Row],[Afschrijvings-
termijn ]]</f>
        <v>0</v>
      </c>
      <c r="E468" s="139">
        <v>1</v>
      </c>
      <c r="F468" s="141">
        <f>Tabel6[[#This Row],[Afschrijvings-
kost]]*Tabel6[[#This Row],[Bezetting tijdens opleidingsproject (%)]]</f>
        <v>0</v>
      </c>
      <c r="G468" s="151"/>
      <c r="H468" s="152"/>
      <c r="I468" s="153"/>
      <c r="J468" s="151"/>
      <c r="K468" s="151"/>
      <c r="L468" s="96">
        <v>0</v>
      </c>
      <c r="M468" s="154">
        <v>1</v>
      </c>
      <c r="N468" s="155">
        <f>Tabel6[[#This Row],[Bedrag 
excl. Btw  ]]/Tabel6[[#This Row],[Afschrijvings-
termijn]]</f>
        <v>0</v>
      </c>
      <c r="O468" s="157">
        <v>1</v>
      </c>
      <c r="P468" s="155">
        <f>Tabel6[[#This Row],[Afschrijvings-
kost ]]*Tabel6[[#This Row],[Bezetting tijdens opleidingsproject (%) ]]</f>
        <v>0</v>
      </c>
      <c r="Q468" s="143">
        <v>0</v>
      </c>
      <c r="R468" s="120">
        <v>1</v>
      </c>
      <c r="S468" s="121">
        <f>Tabel6[[#This Row],[Aanvaarde kosten]]/Tabel6[[#This Row],[Afschrijvings-
termijn  ]]</f>
        <v>0</v>
      </c>
      <c r="T468" s="122">
        <v>1</v>
      </c>
      <c r="U468" s="121">
        <f>Tabel6[[#This Row],[Afschrijvings-
kost  ]]*Tabel6[[#This Row],[Bezetting tijdens opleidingsproject (%)  ]]</f>
        <v>0</v>
      </c>
      <c r="V468" s="123">
        <f>Tabel6[[#This Row],[Factuurnummer]]</f>
        <v>0</v>
      </c>
      <c r="W468" s="124"/>
      <c r="X468" s="123"/>
    </row>
    <row r="469" spans="1:24" hidden="1" outlineLevel="1" x14ac:dyDescent="0.3">
      <c r="A469" s="135"/>
      <c r="B469" s="136">
        <v>0</v>
      </c>
      <c r="C469" s="137">
        <v>1</v>
      </c>
      <c r="D469" s="138">
        <f>Tabel6[[#This Row],[Bedrag excl. Btw]]/Tabel6[[#This Row],[Afschrijvings-
termijn ]]</f>
        <v>0</v>
      </c>
      <c r="E469" s="139">
        <v>1</v>
      </c>
      <c r="F469" s="141">
        <f>Tabel6[[#This Row],[Afschrijvings-
kost]]*Tabel6[[#This Row],[Bezetting tijdens opleidingsproject (%)]]</f>
        <v>0</v>
      </c>
      <c r="G469" s="151"/>
      <c r="H469" s="152"/>
      <c r="I469" s="153"/>
      <c r="J469" s="151"/>
      <c r="K469" s="151"/>
      <c r="L469" s="96">
        <v>0</v>
      </c>
      <c r="M469" s="154">
        <v>1</v>
      </c>
      <c r="N469" s="155">
        <f>Tabel6[[#This Row],[Bedrag 
excl. Btw  ]]/Tabel6[[#This Row],[Afschrijvings-
termijn]]</f>
        <v>0</v>
      </c>
      <c r="O469" s="157">
        <v>1</v>
      </c>
      <c r="P469" s="155">
        <f>Tabel6[[#This Row],[Afschrijvings-
kost ]]*Tabel6[[#This Row],[Bezetting tijdens opleidingsproject (%) ]]</f>
        <v>0</v>
      </c>
      <c r="Q469" s="143">
        <v>0</v>
      </c>
      <c r="R469" s="120">
        <v>1</v>
      </c>
      <c r="S469" s="121">
        <f>Tabel6[[#This Row],[Aanvaarde kosten]]/Tabel6[[#This Row],[Afschrijvings-
termijn  ]]</f>
        <v>0</v>
      </c>
      <c r="T469" s="122">
        <v>1</v>
      </c>
      <c r="U469" s="121">
        <f>Tabel6[[#This Row],[Afschrijvings-
kost  ]]*Tabel6[[#This Row],[Bezetting tijdens opleidingsproject (%)  ]]</f>
        <v>0</v>
      </c>
      <c r="V469" s="123">
        <f>Tabel6[[#This Row],[Factuurnummer]]</f>
        <v>0</v>
      </c>
      <c r="W469" s="124"/>
      <c r="X469" s="123"/>
    </row>
    <row r="470" spans="1:24" hidden="1" outlineLevel="1" x14ac:dyDescent="0.3">
      <c r="A470" s="135"/>
      <c r="B470" s="136">
        <v>0</v>
      </c>
      <c r="C470" s="137">
        <v>1</v>
      </c>
      <c r="D470" s="138">
        <f>Tabel6[[#This Row],[Bedrag excl. Btw]]/Tabel6[[#This Row],[Afschrijvings-
termijn ]]</f>
        <v>0</v>
      </c>
      <c r="E470" s="139">
        <v>1</v>
      </c>
      <c r="F470" s="141">
        <f>Tabel6[[#This Row],[Afschrijvings-
kost]]*Tabel6[[#This Row],[Bezetting tijdens opleidingsproject (%)]]</f>
        <v>0</v>
      </c>
      <c r="G470" s="151"/>
      <c r="H470" s="152"/>
      <c r="I470" s="153"/>
      <c r="J470" s="151"/>
      <c r="K470" s="151"/>
      <c r="L470" s="96">
        <v>0</v>
      </c>
      <c r="M470" s="154">
        <v>1</v>
      </c>
      <c r="N470" s="155">
        <f>Tabel6[[#This Row],[Bedrag 
excl. Btw  ]]/Tabel6[[#This Row],[Afschrijvings-
termijn]]</f>
        <v>0</v>
      </c>
      <c r="O470" s="157">
        <v>1</v>
      </c>
      <c r="P470" s="155">
        <f>Tabel6[[#This Row],[Afschrijvings-
kost ]]*Tabel6[[#This Row],[Bezetting tijdens opleidingsproject (%) ]]</f>
        <v>0</v>
      </c>
      <c r="Q470" s="143">
        <v>0</v>
      </c>
      <c r="R470" s="120">
        <v>1</v>
      </c>
      <c r="S470" s="121">
        <f>Tabel6[[#This Row],[Aanvaarde kosten]]/Tabel6[[#This Row],[Afschrijvings-
termijn  ]]</f>
        <v>0</v>
      </c>
      <c r="T470" s="122">
        <v>1</v>
      </c>
      <c r="U470" s="121">
        <f>Tabel6[[#This Row],[Afschrijvings-
kost  ]]*Tabel6[[#This Row],[Bezetting tijdens opleidingsproject (%)  ]]</f>
        <v>0</v>
      </c>
      <c r="V470" s="123">
        <f>Tabel6[[#This Row],[Factuurnummer]]</f>
        <v>0</v>
      </c>
      <c r="W470" s="124"/>
      <c r="X470" s="123"/>
    </row>
    <row r="471" spans="1:24" hidden="1" outlineLevel="1" x14ac:dyDescent="0.3">
      <c r="A471" s="135"/>
      <c r="B471" s="136">
        <v>0</v>
      </c>
      <c r="C471" s="137">
        <v>1</v>
      </c>
      <c r="D471" s="138">
        <f>Tabel6[[#This Row],[Bedrag excl. Btw]]/Tabel6[[#This Row],[Afschrijvings-
termijn ]]</f>
        <v>0</v>
      </c>
      <c r="E471" s="139">
        <v>1</v>
      </c>
      <c r="F471" s="141">
        <f>Tabel6[[#This Row],[Afschrijvings-
kost]]*Tabel6[[#This Row],[Bezetting tijdens opleidingsproject (%)]]</f>
        <v>0</v>
      </c>
      <c r="G471" s="151"/>
      <c r="H471" s="152"/>
      <c r="I471" s="153"/>
      <c r="J471" s="151"/>
      <c r="K471" s="151"/>
      <c r="L471" s="96">
        <v>0</v>
      </c>
      <c r="M471" s="154">
        <v>1</v>
      </c>
      <c r="N471" s="155">
        <f>Tabel6[[#This Row],[Bedrag 
excl. Btw  ]]/Tabel6[[#This Row],[Afschrijvings-
termijn]]</f>
        <v>0</v>
      </c>
      <c r="O471" s="157">
        <v>1</v>
      </c>
      <c r="P471" s="155">
        <f>Tabel6[[#This Row],[Afschrijvings-
kost ]]*Tabel6[[#This Row],[Bezetting tijdens opleidingsproject (%) ]]</f>
        <v>0</v>
      </c>
      <c r="Q471" s="143">
        <v>0</v>
      </c>
      <c r="R471" s="120">
        <v>1</v>
      </c>
      <c r="S471" s="121">
        <f>Tabel6[[#This Row],[Aanvaarde kosten]]/Tabel6[[#This Row],[Afschrijvings-
termijn  ]]</f>
        <v>0</v>
      </c>
      <c r="T471" s="122">
        <v>1</v>
      </c>
      <c r="U471" s="121">
        <f>Tabel6[[#This Row],[Afschrijvings-
kost  ]]*Tabel6[[#This Row],[Bezetting tijdens opleidingsproject (%)  ]]</f>
        <v>0</v>
      </c>
      <c r="V471" s="123">
        <f>Tabel6[[#This Row],[Factuurnummer]]</f>
        <v>0</v>
      </c>
      <c r="W471" s="124"/>
      <c r="X471" s="123"/>
    </row>
    <row r="472" spans="1:24" hidden="1" outlineLevel="1" x14ac:dyDescent="0.3">
      <c r="A472" s="135"/>
      <c r="B472" s="136">
        <v>0</v>
      </c>
      <c r="C472" s="137">
        <v>1</v>
      </c>
      <c r="D472" s="138">
        <f>Tabel6[[#This Row],[Bedrag excl. Btw]]/Tabel6[[#This Row],[Afschrijvings-
termijn ]]</f>
        <v>0</v>
      </c>
      <c r="E472" s="139">
        <v>1</v>
      </c>
      <c r="F472" s="141">
        <f>Tabel6[[#This Row],[Afschrijvings-
kost]]*Tabel6[[#This Row],[Bezetting tijdens opleidingsproject (%)]]</f>
        <v>0</v>
      </c>
      <c r="G472" s="151"/>
      <c r="H472" s="152"/>
      <c r="I472" s="153"/>
      <c r="J472" s="151"/>
      <c r="K472" s="151"/>
      <c r="L472" s="96">
        <v>0</v>
      </c>
      <c r="M472" s="154">
        <v>1</v>
      </c>
      <c r="N472" s="155">
        <f>Tabel6[[#This Row],[Bedrag 
excl. Btw  ]]/Tabel6[[#This Row],[Afschrijvings-
termijn]]</f>
        <v>0</v>
      </c>
      <c r="O472" s="157">
        <v>1</v>
      </c>
      <c r="P472" s="155">
        <f>Tabel6[[#This Row],[Afschrijvings-
kost ]]*Tabel6[[#This Row],[Bezetting tijdens opleidingsproject (%) ]]</f>
        <v>0</v>
      </c>
      <c r="Q472" s="143">
        <v>0</v>
      </c>
      <c r="R472" s="120">
        <v>1</v>
      </c>
      <c r="S472" s="121">
        <f>Tabel6[[#This Row],[Aanvaarde kosten]]/Tabel6[[#This Row],[Afschrijvings-
termijn  ]]</f>
        <v>0</v>
      </c>
      <c r="T472" s="122">
        <v>1</v>
      </c>
      <c r="U472" s="121">
        <f>Tabel6[[#This Row],[Afschrijvings-
kost  ]]*Tabel6[[#This Row],[Bezetting tijdens opleidingsproject (%)  ]]</f>
        <v>0</v>
      </c>
      <c r="V472" s="123">
        <f>Tabel6[[#This Row],[Factuurnummer]]</f>
        <v>0</v>
      </c>
      <c r="W472" s="124"/>
      <c r="X472" s="123"/>
    </row>
    <row r="473" spans="1:24" hidden="1" outlineLevel="1" x14ac:dyDescent="0.3">
      <c r="A473" s="135"/>
      <c r="B473" s="136">
        <v>0</v>
      </c>
      <c r="C473" s="137">
        <v>1</v>
      </c>
      <c r="D473" s="138">
        <f>Tabel6[[#This Row],[Bedrag excl. Btw]]/Tabel6[[#This Row],[Afschrijvings-
termijn ]]</f>
        <v>0</v>
      </c>
      <c r="E473" s="139">
        <v>1</v>
      </c>
      <c r="F473" s="141">
        <f>Tabel6[[#This Row],[Afschrijvings-
kost]]*Tabel6[[#This Row],[Bezetting tijdens opleidingsproject (%)]]</f>
        <v>0</v>
      </c>
      <c r="G473" s="151"/>
      <c r="H473" s="152"/>
      <c r="I473" s="153"/>
      <c r="J473" s="151"/>
      <c r="K473" s="151"/>
      <c r="L473" s="96">
        <v>0</v>
      </c>
      <c r="M473" s="154">
        <v>1</v>
      </c>
      <c r="N473" s="155">
        <f>Tabel6[[#This Row],[Bedrag 
excl. Btw  ]]/Tabel6[[#This Row],[Afschrijvings-
termijn]]</f>
        <v>0</v>
      </c>
      <c r="O473" s="157">
        <v>1</v>
      </c>
      <c r="P473" s="155">
        <f>Tabel6[[#This Row],[Afschrijvings-
kost ]]*Tabel6[[#This Row],[Bezetting tijdens opleidingsproject (%) ]]</f>
        <v>0</v>
      </c>
      <c r="Q473" s="143">
        <v>0</v>
      </c>
      <c r="R473" s="120">
        <v>1</v>
      </c>
      <c r="S473" s="121">
        <f>Tabel6[[#This Row],[Aanvaarde kosten]]/Tabel6[[#This Row],[Afschrijvings-
termijn  ]]</f>
        <v>0</v>
      </c>
      <c r="T473" s="122">
        <v>1</v>
      </c>
      <c r="U473" s="121">
        <f>Tabel6[[#This Row],[Afschrijvings-
kost  ]]*Tabel6[[#This Row],[Bezetting tijdens opleidingsproject (%)  ]]</f>
        <v>0</v>
      </c>
      <c r="V473" s="123">
        <f>Tabel6[[#This Row],[Factuurnummer]]</f>
        <v>0</v>
      </c>
      <c r="W473" s="124"/>
      <c r="X473" s="123"/>
    </row>
    <row r="474" spans="1:24" hidden="1" outlineLevel="1" x14ac:dyDescent="0.3">
      <c r="A474" s="135"/>
      <c r="B474" s="136">
        <v>0</v>
      </c>
      <c r="C474" s="137">
        <v>1</v>
      </c>
      <c r="D474" s="138">
        <f>Tabel6[[#This Row],[Bedrag excl. Btw]]/Tabel6[[#This Row],[Afschrijvings-
termijn ]]</f>
        <v>0</v>
      </c>
      <c r="E474" s="139">
        <v>1</v>
      </c>
      <c r="F474" s="141">
        <f>Tabel6[[#This Row],[Afschrijvings-
kost]]*Tabel6[[#This Row],[Bezetting tijdens opleidingsproject (%)]]</f>
        <v>0</v>
      </c>
      <c r="G474" s="151"/>
      <c r="H474" s="152"/>
      <c r="I474" s="153"/>
      <c r="J474" s="151"/>
      <c r="K474" s="151"/>
      <c r="L474" s="96">
        <v>0</v>
      </c>
      <c r="M474" s="154">
        <v>1</v>
      </c>
      <c r="N474" s="155">
        <f>Tabel6[[#This Row],[Bedrag 
excl. Btw  ]]/Tabel6[[#This Row],[Afschrijvings-
termijn]]</f>
        <v>0</v>
      </c>
      <c r="O474" s="157">
        <v>1</v>
      </c>
      <c r="P474" s="155">
        <f>Tabel6[[#This Row],[Afschrijvings-
kost ]]*Tabel6[[#This Row],[Bezetting tijdens opleidingsproject (%) ]]</f>
        <v>0</v>
      </c>
      <c r="Q474" s="143">
        <v>0</v>
      </c>
      <c r="R474" s="120">
        <v>1</v>
      </c>
      <c r="S474" s="121">
        <f>Tabel6[[#This Row],[Aanvaarde kosten]]/Tabel6[[#This Row],[Afschrijvings-
termijn  ]]</f>
        <v>0</v>
      </c>
      <c r="T474" s="122">
        <v>1</v>
      </c>
      <c r="U474" s="121">
        <f>Tabel6[[#This Row],[Afschrijvings-
kost  ]]*Tabel6[[#This Row],[Bezetting tijdens opleidingsproject (%)  ]]</f>
        <v>0</v>
      </c>
      <c r="V474" s="123">
        <f>Tabel6[[#This Row],[Factuurnummer]]</f>
        <v>0</v>
      </c>
      <c r="W474" s="124"/>
      <c r="X474" s="123"/>
    </row>
    <row r="475" spans="1:24" hidden="1" outlineLevel="1" x14ac:dyDescent="0.3">
      <c r="A475" s="135"/>
      <c r="B475" s="136">
        <v>0</v>
      </c>
      <c r="C475" s="137">
        <v>1</v>
      </c>
      <c r="D475" s="138">
        <f>Tabel6[[#This Row],[Bedrag excl. Btw]]/Tabel6[[#This Row],[Afschrijvings-
termijn ]]</f>
        <v>0</v>
      </c>
      <c r="E475" s="139">
        <v>1</v>
      </c>
      <c r="F475" s="141">
        <f>Tabel6[[#This Row],[Afschrijvings-
kost]]*Tabel6[[#This Row],[Bezetting tijdens opleidingsproject (%)]]</f>
        <v>0</v>
      </c>
      <c r="G475" s="151"/>
      <c r="H475" s="152"/>
      <c r="I475" s="153"/>
      <c r="J475" s="151"/>
      <c r="K475" s="151"/>
      <c r="L475" s="96">
        <v>0</v>
      </c>
      <c r="M475" s="154">
        <v>1</v>
      </c>
      <c r="N475" s="155">
        <f>Tabel6[[#This Row],[Bedrag 
excl. Btw  ]]/Tabel6[[#This Row],[Afschrijvings-
termijn]]</f>
        <v>0</v>
      </c>
      <c r="O475" s="157">
        <v>1</v>
      </c>
      <c r="P475" s="155">
        <f>Tabel6[[#This Row],[Afschrijvings-
kost ]]*Tabel6[[#This Row],[Bezetting tijdens opleidingsproject (%) ]]</f>
        <v>0</v>
      </c>
      <c r="Q475" s="143">
        <v>0</v>
      </c>
      <c r="R475" s="120">
        <v>1</v>
      </c>
      <c r="S475" s="121">
        <f>Tabel6[[#This Row],[Aanvaarde kosten]]/Tabel6[[#This Row],[Afschrijvings-
termijn  ]]</f>
        <v>0</v>
      </c>
      <c r="T475" s="122">
        <v>1</v>
      </c>
      <c r="U475" s="121">
        <f>Tabel6[[#This Row],[Afschrijvings-
kost  ]]*Tabel6[[#This Row],[Bezetting tijdens opleidingsproject (%)  ]]</f>
        <v>0</v>
      </c>
      <c r="V475" s="123">
        <f>Tabel6[[#This Row],[Factuurnummer]]</f>
        <v>0</v>
      </c>
      <c r="W475" s="124"/>
      <c r="X475" s="123"/>
    </row>
    <row r="476" spans="1:24" hidden="1" outlineLevel="1" x14ac:dyDescent="0.3">
      <c r="A476" s="135"/>
      <c r="B476" s="136">
        <v>0</v>
      </c>
      <c r="C476" s="137">
        <v>1</v>
      </c>
      <c r="D476" s="138">
        <f>Tabel6[[#This Row],[Bedrag excl. Btw]]/Tabel6[[#This Row],[Afschrijvings-
termijn ]]</f>
        <v>0</v>
      </c>
      <c r="E476" s="139">
        <v>1</v>
      </c>
      <c r="F476" s="141">
        <f>Tabel6[[#This Row],[Afschrijvings-
kost]]*Tabel6[[#This Row],[Bezetting tijdens opleidingsproject (%)]]</f>
        <v>0</v>
      </c>
      <c r="G476" s="151"/>
      <c r="H476" s="152"/>
      <c r="I476" s="153"/>
      <c r="J476" s="151"/>
      <c r="K476" s="151"/>
      <c r="L476" s="96">
        <v>0</v>
      </c>
      <c r="M476" s="154">
        <v>1</v>
      </c>
      <c r="N476" s="155">
        <f>Tabel6[[#This Row],[Bedrag 
excl. Btw  ]]/Tabel6[[#This Row],[Afschrijvings-
termijn]]</f>
        <v>0</v>
      </c>
      <c r="O476" s="157">
        <v>1</v>
      </c>
      <c r="P476" s="155">
        <f>Tabel6[[#This Row],[Afschrijvings-
kost ]]*Tabel6[[#This Row],[Bezetting tijdens opleidingsproject (%) ]]</f>
        <v>0</v>
      </c>
      <c r="Q476" s="143">
        <v>0</v>
      </c>
      <c r="R476" s="120">
        <v>1</v>
      </c>
      <c r="S476" s="121">
        <f>Tabel6[[#This Row],[Aanvaarde kosten]]/Tabel6[[#This Row],[Afschrijvings-
termijn  ]]</f>
        <v>0</v>
      </c>
      <c r="T476" s="122">
        <v>1</v>
      </c>
      <c r="U476" s="121">
        <f>Tabel6[[#This Row],[Afschrijvings-
kost  ]]*Tabel6[[#This Row],[Bezetting tijdens opleidingsproject (%)  ]]</f>
        <v>0</v>
      </c>
      <c r="V476" s="123">
        <f>Tabel6[[#This Row],[Factuurnummer]]</f>
        <v>0</v>
      </c>
      <c r="W476" s="124"/>
      <c r="X476" s="123"/>
    </row>
    <row r="477" spans="1:24" hidden="1" outlineLevel="1" x14ac:dyDescent="0.3">
      <c r="A477" s="135"/>
      <c r="B477" s="136">
        <v>0</v>
      </c>
      <c r="C477" s="137">
        <v>1</v>
      </c>
      <c r="D477" s="138">
        <f>Tabel6[[#This Row],[Bedrag excl. Btw]]/Tabel6[[#This Row],[Afschrijvings-
termijn ]]</f>
        <v>0</v>
      </c>
      <c r="E477" s="139">
        <v>1</v>
      </c>
      <c r="F477" s="141">
        <f>Tabel6[[#This Row],[Afschrijvings-
kost]]*Tabel6[[#This Row],[Bezetting tijdens opleidingsproject (%)]]</f>
        <v>0</v>
      </c>
      <c r="G477" s="151"/>
      <c r="H477" s="152"/>
      <c r="I477" s="153"/>
      <c r="J477" s="151"/>
      <c r="K477" s="151"/>
      <c r="L477" s="96">
        <v>0</v>
      </c>
      <c r="M477" s="154">
        <v>1</v>
      </c>
      <c r="N477" s="155">
        <f>Tabel6[[#This Row],[Bedrag 
excl. Btw  ]]/Tabel6[[#This Row],[Afschrijvings-
termijn]]</f>
        <v>0</v>
      </c>
      <c r="O477" s="157">
        <v>1</v>
      </c>
      <c r="P477" s="155">
        <f>Tabel6[[#This Row],[Afschrijvings-
kost ]]*Tabel6[[#This Row],[Bezetting tijdens opleidingsproject (%) ]]</f>
        <v>0</v>
      </c>
      <c r="Q477" s="143">
        <v>0</v>
      </c>
      <c r="R477" s="120">
        <v>1</v>
      </c>
      <c r="S477" s="121">
        <f>Tabel6[[#This Row],[Aanvaarde kosten]]/Tabel6[[#This Row],[Afschrijvings-
termijn  ]]</f>
        <v>0</v>
      </c>
      <c r="T477" s="122">
        <v>1</v>
      </c>
      <c r="U477" s="121">
        <f>Tabel6[[#This Row],[Afschrijvings-
kost  ]]*Tabel6[[#This Row],[Bezetting tijdens opleidingsproject (%)  ]]</f>
        <v>0</v>
      </c>
      <c r="V477" s="123">
        <f>Tabel6[[#This Row],[Factuurnummer]]</f>
        <v>0</v>
      </c>
      <c r="W477" s="124"/>
      <c r="X477" s="123"/>
    </row>
    <row r="478" spans="1:24" hidden="1" outlineLevel="1" x14ac:dyDescent="0.3">
      <c r="A478" s="135"/>
      <c r="B478" s="136">
        <v>0</v>
      </c>
      <c r="C478" s="137">
        <v>1</v>
      </c>
      <c r="D478" s="138">
        <f>Tabel6[[#This Row],[Bedrag excl. Btw]]/Tabel6[[#This Row],[Afschrijvings-
termijn ]]</f>
        <v>0</v>
      </c>
      <c r="E478" s="139">
        <v>1</v>
      </c>
      <c r="F478" s="141">
        <f>Tabel6[[#This Row],[Afschrijvings-
kost]]*Tabel6[[#This Row],[Bezetting tijdens opleidingsproject (%)]]</f>
        <v>0</v>
      </c>
      <c r="G478" s="151"/>
      <c r="H478" s="152"/>
      <c r="I478" s="153"/>
      <c r="J478" s="151"/>
      <c r="K478" s="151"/>
      <c r="L478" s="96">
        <v>0</v>
      </c>
      <c r="M478" s="154">
        <v>1</v>
      </c>
      <c r="N478" s="155">
        <f>Tabel6[[#This Row],[Bedrag 
excl. Btw  ]]/Tabel6[[#This Row],[Afschrijvings-
termijn]]</f>
        <v>0</v>
      </c>
      <c r="O478" s="157">
        <v>1</v>
      </c>
      <c r="P478" s="155">
        <f>Tabel6[[#This Row],[Afschrijvings-
kost ]]*Tabel6[[#This Row],[Bezetting tijdens opleidingsproject (%) ]]</f>
        <v>0</v>
      </c>
      <c r="Q478" s="143">
        <v>0</v>
      </c>
      <c r="R478" s="120">
        <v>1</v>
      </c>
      <c r="S478" s="121">
        <f>Tabel6[[#This Row],[Aanvaarde kosten]]/Tabel6[[#This Row],[Afschrijvings-
termijn  ]]</f>
        <v>0</v>
      </c>
      <c r="T478" s="122">
        <v>1</v>
      </c>
      <c r="U478" s="121">
        <f>Tabel6[[#This Row],[Afschrijvings-
kost  ]]*Tabel6[[#This Row],[Bezetting tijdens opleidingsproject (%)  ]]</f>
        <v>0</v>
      </c>
      <c r="V478" s="123">
        <f>Tabel6[[#This Row],[Factuurnummer]]</f>
        <v>0</v>
      </c>
      <c r="W478" s="124"/>
      <c r="X478" s="123"/>
    </row>
    <row r="479" spans="1:24" hidden="1" outlineLevel="1" x14ac:dyDescent="0.3">
      <c r="A479" s="135"/>
      <c r="B479" s="136">
        <v>0</v>
      </c>
      <c r="C479" s="137">
        <v>1</v>
      </c>
      <c r="D479" s="138">
        <f>Tabel6[[#This Row],[Bedrag excl. Btw]]/Tabel6[[#This Row],[Afschrijvings-
termijn ]]</f>
        <v>0</v>
      </c>
      <c r="E479" s="139">
        <v>1</v>
      </c>
      <c r="F479" s="141">
        <f>Tabel6[[#This Row],[Afschrijvings-
kost]]*Tabel6[[#This Row],[Bezetting tijdens opleidingsproject (%)]]</f>
        <v>0</v>
      </c>
      <c r="G479" s="151"/>
      <c r="H479" s="152"/>
      <c r="I479" s="153"/>
      <c r="J479" s="151"/>
      <c r="K479" s="151"/>
      <c r="L479" s="96">
        <v>0</v>
      </c>
      <c r="M479" s="154">
        <v>1</v>
      </c>
      <c r="N479" s="155">
        <f>Tabel6[[#This Row],[Bedrag 
excl. Btw  ]]/Tabel6[[#This Row],[Afschrijvings-
termijn]]</f>
        <v>0</v>
      </c>
      <c r="O479" s="157">
        <v>1</v>
      </c>
      <c r="P479" s="155">
        <f>Tabel6[[#This Row],[Afschrijvings-
kost ]]*Tabel6[[#This Row],[Bezetting tijdens opleidingsproject (%) ]]</f>
        <v>0</v>
      </c>
      <c r="Q479" s="143">
        <v>0</v>
      </c>
      <c r="R479" s="120">
        <v>1</v>
      </c>
      <c r="S479" s="121">
        <f>Tabel6[[#This Row],[Aanvaarde kosten]]/Tabel6[[#This Row],[Afschrijvings-
termijn  ]]</f>
        <v>0</v>
      </c>
      <c r="T479" s="122">
        <v>1</v>
      </c>
      <c r="U479" s="121">
        <f>Tabel6[[#This Row],[Afschrijvings-
kost  ]]*Tabel6[[#This Row],[Bezetting tijdens opleidingsproject (%)  ]]</f>
        <v>0</v>
      </c>
      <c r="V479" s="123">
        <f>Tabel6[[#This Row],[Factuurnummer]]</f>
        <v>0</v>
      </c>
      <c r="W479" s="124"/>
      <c r="X479" s="123"/>
    </row>
    <row r="480" spans="1:24" hidden="1" outlineLevel="1" x14ac:dyDescent="0.3">
      <c r="A480" s="135"/>
      <c r="B480" s="136">
        <v>0</v>
      </c>
      <c r="C480" s="137">
        <v>1</v>
      </c>
      <c r="D480" s="138">
        <f>Tabel6[[#This Row],[Bedrag excl. Btw]]/Tabel6[[#This Row],[Afschrijvings-
termijn ]]</f>
        <v>0</v>
      </c>
      <c r="E480" s="139">
        <v>1</v>
      </c>
      <c r="F480" s="141">
        <f>Tabel6[[#This Row],[Afschrijvings-
kost]]*Tabel6[[#This Row],[Bezetting tijdens opleidingsproject (%)]]</f>
        <v>0</v>
      </c>
      <c r="G480" s="151"/>
      <c r="H480" s="152"/>
      <c r="I480" s="153"/>
      <c r="J480" s="151"/>
      <c r="K480" s="151"/>
      <c r="L480" s="96">
        <v>0</v>
      </c>
      <c r="M480" s="154">
        <v>1</v>
      </c>
      <c r="N480" s="155">
        <f>Tabel6[[#This Row],[Bedrag 
excl. Btw  ]]/Tabel6[[#This Row],[Afschrijvings-
termijn]]</f>
        <v>0</v>
      </c>
      <c r="O480" s="157">
        <v>1</v>
      </c>
      <c r="P480" s="155">
        <f>Tabel6[[#This Row],[Afschrijvings-
kost ]]*Tabel6[[#This Row],[Bezetting tijdens opleidingsproject (%) ]]</f>
        <v>0</v>
      </c>
      <c r="Q480" s="143">
        <v>0</v>
      </c>
      <c r="R480" s="120">
        <v>1</v>
      </c>
      <c r="S480" s="121">
        <f>Tabel6[[#This Row],[Aanvaarde kosten]]/Tabel6[[#This Row],[Afschrijvings-
termijn  ]]</f>
        <v>0</v>
      </c>
      <c r="T480" s="122">
        <v>1</v>
      </c>
      <c r="U480" s="121">
        <f>Tabel6[[#This Row],[Afschrijvings-
kost  ]]*Tabel6[[#This Row],[Bezetting tijdens opleidingsproject (%)  ]]</f>
        <v>0</v>
      </c>
      <c r="V480" s="123">
        <f>Tabel6[[#This Row],[Factuurnummer]]</f>
        <v>0</v>
      </c>
      <c r="W480" s="124"/>
      <c r="X480" s="123"/>
    </row>
    <row r="481" spans="1:24" hidden="1" outlineLevel="1" x14ac:dyDescent="0.3">
      <c r="A481" s="135"/>
      <c r="B481" s="136">
        <v>0</v>
      </c>
      <c r="C481" s="137">
        <v>1</v>
      </c>
      <c r="D481" s="138">
        <f>Tabel6[[#This Row],[Bedrag excl. Btw]]/Tabel6[[#This Row],[Afschrijvings-
termijn ]]</f>
        <v>0</v>
      </c>
      <c r="E481" s="139">
        <v>1</v>
      </c>
      <c r="F481" s="141">
        <f>Tabel6[[#This Row],[Afschrijvings-
kost]]*Tabel6[[#This Row],[Bezetting tijdens opleidingsproject (%)]]</f>
        <v>0</v>
      </c>
      <c r="G481" s="151"/>
      <c r="H481" s="152"/>
      <c r="I481" s="153"/>
      <c r="J481" s="151"/>
      <c r="K481" s="151"/>
      <c r="L481" s="96">
        <v>0</v>
      </c>
      <c r="M481" s="154">
        <v>1</v>
      </c>
      <c r="N481" s="155">
        <f>Tabel6[[#This Row],[Bedrag 
excl. Btw  ]]/Tabel6[[#This Row],[Afschrijvings-
termijn]]</f>
        <v>0</v>
      </c>
      <c r="O481" s="157">
        <v>1</v>
      </c>
      <c r="P481" s="155">
        <f>Tabel6[[#This Row],[Afschrijvings-
kost ]]*Tabel6[[#This Row],[Bezetting tijdens opleidingsproject (%) ]]</f>
        <v>0</v>
      </c>
      <c r="Q481" s="143">
        <v>0</v>
      </c>
      <c r="R481" s="120">
        <v>1</v>
      </c>
      <c r="S481" s="121">
        <f>Tabel6[[#This Row],[Aanvaarde kosten]]/Tabel6[[#This Row],[Afschrijvings-
termijn  ]]</f>
        <v>0</v>
      </c>
      <c r="T481" s="122">
        <v>1</v>
      </c>
      <c r="U481" s="121">
        <f>Tabel6[[#This Row],[Afschrijvings-
kost  ]]*Tabel6[[#This Row],[Bezetting tijdens opleidingsproject (%)  ]]</f>
        <v>0</v>
      </c>
      <c r="V481" s="123">
        <f>Tabel6[[#This Row],[Factuurnummer]]</f>
        <v>0</v>
      </c>
      <c r="W481" s="124"/>
      <c r="X481" s="123"/>
    </row>
    <row r="482" spans="1:24" hidden="1" outlineLevel="1" x14ac:dyDescent="0.3">
      <c r="A482" s="135"/>
      <c r="B482" s="136">
        <v>0</v>
      </c>
      <c r="C482" s="137">
        <v>1</v>
      </c>
      <c r="D482" s="138">
        <f>Tabel6[[#This Row],[Bedrag excl. Btw]]/Tabel6[[#This Row],[Afschrijvings-
termijn ]]</f>
        <v>0</v>
      </c>
      <c r="E482" s="139">
        <v>1</v>
      </c>
      <c r="F482" s="141">
        <f>Tabel6[[#This Row],[Afschrijvings-
kost]]*Tabel6[[#This Row],[Bezetting tijdens opleidingsproject (%)]]</f>
        <v>0</v>
      </c>
      <c r="G482" s="151"/>
      <c r="H482" s="152"/>
      <c r="I482" s="153"/>
      <c r="J482" s="151"/>
      <c r="K482" s="151"/>
      <c r="L482" s="96">
        <v>0</v>
      </c>
      <c r="M482" s="154">
        <v>1</v>
      </c>
      <c r="N482" s="155">
        <f>Tabel6[[#This Row],[Bedrag 
excl. Btw  ]]/Tabel6[[#This Row],[Afschrijvings-
termijn]]</f>
        <v>0</v>
      </c>
      <c r="O482" s="157">
        <v>1</v>
      </c>
      <c r="P482" s="155">
        <f>Tabel6[[#This Row],[Afschrijvings-
kost ]]*Tabel6[[#This Row],[Bezetting tijdens opleidingsproject (%) ]]</f>
        <v>0</v>
      </c>
      <c r="Q482" s="143">
        <v>0</v>
      </c>
      <c r="R482" s="120">
        <v>1</v>
      </c>
      <c r="S482" s="121">
        <f>Tabel6[[#This Row],[Aanvaarde kosten]]/Tabel6[[#This Row],[Afschrijvings-
termijn  ]]</f>
        <v>0</v>
      </c>
      <c r="T482" s="122">
        <v>1</v>
      </c>
      <c r="U482" s="121">
        <f>Tabel6[[#This Row],[Afschrijvings-
kost  ]]*Tabel6[[#This Row],[Bezetting tijdens opleidingsproject (%)  ]]</f>
        <v>0</v>
      </c>
      <c r="V482" s="123">
        <f>Tabel6[[#This Row],[Factuurnummer]]</f>
        <v>0</v>
      </c>
      <c r="W482" s="124"/>
      <c r="X482" s="123"/>
    </row>
    <row r="483" spans="1:24" hidden="1" outlineLevel="1" x14ac:dyDescent="0.3">
      <c r="A483" s="135"/>
      <c r="B483" s="136">
        <v>0</v>
      </c>
      <c r="C483" s="137">
        <v>1</v>
      </c>
      <c r="D483" s="138">
        <f>Tabel6[[#This Row],[Bedrag excl. Btw]]/Tabel6[[#This Row],[Afschrijvings-
termijn ]]</f>
        <v>0</v>
      </c>
      <c r="E483" s="139">
        <v>1</v>
      </c>
      <c r="F483" s="141">
        <f>Tabel6[[#This Row],[Afschrijvings-
kost]]*Tabel6[[#This Row],[Bezetting tijdens opleidingsproject (%)]]</f>
        <v>0</v>
      </c>
      <c r="G483" s="151"/>
      <c r="H483" s="152"/>
      <c r="I483" s="153"/>
      <c r="J483" s="151"/>
      <c r="K483" s="151"/>
      <c r="L483" s="96">
        <v>0</v>
      </c>
      <c r="M483" s="154">
        <v>1</v>
      </c>
      <c r="N483" s="155">
        <f>Tabel6[[#This Row],[Bedrag 
excl. Btw  ]]/Tabel6[[#This Row],[Afschrijvings-
termijn]]</f>
        <v>0</v>
      </c>
      <c r="O483" s="157">
        <v>1</v>
      </c>
      <c r="P483" s="155">
        <f>Tabel6[[#This Row],[Afschrijvings-
kost ]]*Tabel6[[#This Row],[Bezetting tijdens opleidingsproject (%) ]]</f>
        <v>0</v>
      </c>
      <c r="Q483" s="143">
        <v>0</v>
      </c>
      <c r="R483" s="120">
        <v>1</v>
      </c>
      <c r="S483" s="121">
        <f>Tabel6[[#This Row],[Aanvaarde kosten]]/Tabel6[[#This Row],[Afschrijvings-
termijn  ]]</f>
        <v>0</v>
      </c>
      <c r="T483" s="122">
        <v>1</v>
      </c>
      <c r="U483" s="121">
        <f>Tabel6[[#This Row],[Afschrijvings-
kost  ]]*Tabel6[[#This Row],[Bezetting tijdens opleidingsproject (%)  ]]</f>
        <v>0</v>
      </c>
      <c r="V483" s="123">
        <f>Tabel6[[#This Row],[Factuurnummer]]</f>
        <v>0</v>
      </c>
      <c r="W483" s="124"/>
      <c r="X483" s="123"/>
    </row>
    <row r="484" spans="1:24" hidden="1" outlineLevel="1" x14ac:dyDescent="0.3">
      <c r="A484" s="135"/>
      <c r="B484" s="136">
        <v>0</v>
      </c>
      <c r="C484" s="137">
        <v>1</v>
      </c>
      <c r="D484" s="138">
        <f>Tabel6[[#This Row],[Bedrag excl. Btw]]/Tabel6[[#This Row],[Afschrijvings-
termijn ]]</f>
        <v>0</v>
      </c>
      <c r="E484" s="139">
        <v>1</v>
      </c>
      <c r="F484" s="141">
        <f>Tabel6[[#This Row],[Afschrijvings-
kost]]*Tabel6[[#This Row],[Bezetting tijdens opleidingsproject (%)]]</f>
        <v>0</v>
      </c>
      <c r="G484" s="151"/>
      <c r="H484" s="152"/>
      <c r="I484" s="153"/>
      <c r="J484" s="151"/>
      <c r="K484" s="151"/>
      <c r="L484" s="96">
        <v>0</v>
      </c>
      <c r="M484" s="154">
        <v>1</v>
      </c>
      <c r="N484" s="155">
        <f>Tabel6[[#This Row],[Bedrag 
excl. Btw  ]]/Tabel6[[#This Row],[Afschrijvings-
termijn]]</f>
        <v>0</v>
      </c>
      <c r="O484" s="157">
        <v>1</v>
      </c>
      <c r="P484" s="155">
        <f>Tabel6[[#This Row],[Afschrijvings-
kost ]]*Tabel6[[#This Row],[Bezetting tijdens opleidingsproject (%) ]]</f>
        <v>0</v>
      </c>
      <c r="Q484" s="143">
        <v>0</v>
      </c>
      <c r="R484" s="120">
        <v>1</v>
      </c>
      <c r="S484" s="121">
        <f>Tabel6[[#This Row],[Aanvaarde kosten]]/Tabel6[[#This Row],[Afschrijvings-
termijn  ]]</f>
        <v>0</v>
      </c>
      <c r="T484" s="122">
        <v>1</v>
      </c>
      <c r="U484" s="121">
        <f>Tabel6[[#This Row],[Afschrijvings-
kost  ]]*Tabel6[[#This Row],[Bezetting tijdens opleidingsproject (%)  ]]</f>
        <v>0</v>
      </c>
      <c r="V484" s="123">
        <f>Tabel6[[#This Row],[Factuurnummer]]</f>
        <v>0</v>
      </c>
      <c r="W484" s="124"/>
      <c r="X484" s="123"/>
    </row>
    <row r="485" spans="1:24" hidden="1" outlineLevel="1" x14ac:dyDescent="0.3">
      <c r="A485" s="135"/>
      <c r="B485" s="136">
        <v>0</v>
      </c>
      <c r="C485" s="137">
        <v>1</v>
      </c>
      <c r="D485" s="138">
        <f>Tabel6[[#This Row],[Bedrag excl. Btw]]/Tabel6[[#This Row],[Afschrijvings-
termijn ]]</f>
        <v>0</v>
      </c>
      <c r="E485" s="139">
        <v>1</v>
      </c>
      <c r="F485" s="141">
        <f>Tabel6[[#This Row],[Afschrijvings-
kost]]*Tabel6[[#This Row],[Bezetting tijdens opleidingsproject (%)]]</f>
        <v>0</v>
      </c>
      <c r="G485" s="151"/>
      <c r="H485" s="152"/>
      <c r="I485" s="153"/>
      <c r="J485" s="151"/>
      <c r="K485" s="151"/>
      <c r="L485" s="96">
        <v>0</v>
      </c>
      <c r="M485" s="154">
        <v>1</v>
      </c>
      <c r="N485" s="155">
        <f>Tabel6[[#This Row],[Bedrag 
excl. Btw  ]]/Tabel6[[#This Row],[Afschrijvings-
termijn]]</f>
        <v>0</v>
      </c>
      <c r="O485" s="157">
        <v>1</v>
      </c>
      <c r="P485" s="155">
        <f>Tabel6[[#This Row],[Afschrijvings-
kost ]]*Tabel6[[#This Row],[Bezetting tijdens opleidingsproject (%) ]]</f>
        <v>0</v>
      </c>
      <c r="Q485" s="143">
        <v>0</v>
      </c>
      <c r="R485" s="120">
        <v>1</v>
      </c>
      <c r="S485" s="121">
        <f>Tabel6[[#This Row],[Aanvaarde kosten]]/Tabel6[[#This Row],[Afschrijvings-
termijn  ]]</f>
        <v>0</v>
      </c>
      <c r="T485" s="122">
        <v>1</v>
      </c>
      <c r="U485" s="121">
        <f>Tabel6[[#This Row],[Afschrijvings-
kost  ]]*Tabel6[[#This Row],[Bezetting tijdens opleidingsproject (%)  ]]</f>
        <v>0</v>
      </c>
      <c r="V485" s="123">
        <f>Tabel6[[#This Row],[Factuurnummer]]</f>
        <v>0</v>
      </c>
      <c r="W485" s="124"/>
      <c r="X485" s="123"/>
    </row>
    <row r="486" spans="1:24" hidden="1" outlineLevel="1" x14ac:dyDescent="0.3">
      <c r="A486" s="135"/>
      <c r="B486" s="136">
        <v>0</v>
      </c>
      <c r="C486" s="137">
        <v>1</v>
      </c>
      <c r="D486" s="138">
        <f>Tabel6[[#This Row],[Bedrag excl. Btw]]/Tabel6[[#This Row],[Afschrijvings-
termijn ]]</f>
        <v>0</v>
      </c>
      <c r="E486" s="139">
        <v>1</v>
      </c>
      <c r="F486" s="141">
        <f>Tabel6[[#This Row],[Afschrijvings-
kost]]*Tabel6[[#This Row],[Bezetting tijdens opleidingsproject (%)]]</f>
        <v>0</v>
      </c>
      <c r="G486" s="151"/>
      <c r="H486" s="152"/>
      <c r="I486" s="153"/>
      <c r="J486" s="151"/>
      <c r="K486" s="151"/>
      <c r="L486" s="96">
        <v>0</v>
      </c>
      <c r="M486" s="154">
        <v>1</v>
      </c>
      <c r="N486" s="155">
        <f>Tabel6[[#This Row],[Bedrag 
excl. Btw  ]]/Tabel6[[#This Row],[Afschrijvings-
termijn]]</f>
        <v>0</v>
      </c>
      <c r="O486" s="157">
        <v>1</v>
      </c>
      <c r="P486" s="155">
        <f>Tabel6[[#This Row],[Afschrijvings-
kost ]]*Tabel6[[#This Row],[Bezetting tijdens opleidingsproject (%) ]]</f>
        <v>0</v>
      </c>
      <c r="Q486" s="143">
        <v>0</v>
      </c>
      <c r="R486" s="120">
        <v>1</v>
      </c>
      <c r="S486" s="121">
        <f>Tabel6[[#This Row],[Aanvaarde kosten]]/Tabel6[[#This Row],[Afschrijvings-
termijn  ]]</f>
        <v>0</v>
      </c>
      <c r="T486" s="122">
        <v>1</v>
      </c>
      <c r="U486" s="121">
        <f>Tabel6[[#This Row],[Afschrijvings-
kost  ]]*Tabel6[[#This Row],[Bezetting tijdens opleidingsproject (%)  ]]</f>
        <v>0</v>
      </c>
      <c r="V486" s="123">
        <f>Tabel6[[#This Row],[Factuurnummer]]</f>
        <v>0</v>
      </c>
      <c r="W486" s="124"/>
      <c r="X486" s="123"/>
    </row>
    <row r="487" spans="1:24" hidden="1" outlineLevel="1" x14ac:dyDescent="0.3">
      <c r="A487" s="135"/>
      <c r="B487" s="136">
        <v>0</v>
      </c>
      <c r="C487" s="137">
        <v>1</v>
      </c>
      <c r="D487" s="138">
        <f>Tabel6[[#This Row],[Bedrag excl. Btw]]/Tabel6[[#This Row],[Afschrijvings-
termijn ]]</f>
        <v>0</v>
      </c>
      <c r="E487" s="139">
        <v>1</v>
      </c>
      <c r="F487" s="141">
        <f>Tabel6[[#This Row],[Afschrijvings-
kost]]*Tabel6[[#This Row],[Bezetting tijdens opleidingsproject (%)]]</f>
        <v>0</v>
      </c>
      <c r="G487" s="151"/>
      <c r="H487" s="152"/>
      <c r="I487" s="153"/>
      <c r="J487" s="151"/>
      <c r="K487" s="151"/>
      <c r="L487" s="96">
        <v>0</v>
      </c>
      <c r="M487" s="154">
        <v>1</v>
      </c>
      <c r="N487" s="155">
        <f>Tabel6[[#This Row],[Bedrag 
excl. Btw  ]]/Tabel6[[#This Row],[Afschrijvings-
termijn]]</f>
        <v>0</v>
      </c>
      <c r="O487" s="157">
        <v>1</v>
      </c>
      <c r="P487" s="155">
        <f>Tabel6[[#This Row],[Afschrijvings-
kost ]]*Tabel6[[#This Row],[Bezetting tijdens opleidingsproject (%) ]]</f>
        <v>0</v>
      </c>
      <c r="Q487" s="143">
        <v>0</v>
      </c>
      <c r="R487" s="120">
        <v>1</v>
      </c>
      <c r="S487" s="121">
        <f>Tabel6[[#This Row],[Aanvaarde kosten]]/Tabel6[[#This Row],[Afschrijvings-
termijn  ]]</f>
        <v>0</v>
      </c>
      <c r="T487" s="122">
        <v>1</v>
      </c>
      <c r="U487" s="121">
        <f>Tabel6[[#This Row],[Afschrijvings-
kost  ]]*Tabel6[[#This Row],[Bezetting tijdens opleidingsproject (%)  ]]</f>
        <v>0</v>
      </c>
      <c r="V487" s="123">
        <f>Tabel6[[#This Row],[Factuurnummer]]</f>
        <v>0</v>
      </c>
      <c r="W487" s="124"/>
      <c r="X487" s="123"/>
    </row>
    <row r="488" spans="1:24" hidden="1" outlineLevel="1" x14ac:dyDescent="0.3">
      <c r="A488" s="135"/>
      <c r="B488" s="136">
        <v>0</v>
      </c>
      <c r="C488" s="137">
        <v>1</v>
      </c>
      <c r="D488" s="138">
        <f>Tabel6[[#This Row],[Bedrag excl. Btw]]/Tabel6[[#This Row],[Afschrijvings-
termijn ]]</f>
        <v>0</v>
      </c>
      <c r="E488" s="139">
        <v>1</v>
      </c>
      <c r="F488" s="141">
        <f>Tabel6[[#This Row],[Afschrijvings-
kost]]*Tabel6[[#This Row],[Bezetting tijdens opleidingsproject (%)]]</f>
        <v>0</v>
      </c>
      <c r="G488" s="151"/>
      <c r="H488" s="152"/>
      <c r="I488" s="153"/>
      <c r="J488" s="151"/>
      <c r="K488" s="151"/>
      <c r="L488" s="96">
        <v>0</v>
      </c>
      <c r="M488" s="154">
        <v>1</v>
      </c>
      <c r="N488" s="155">
        <f>Tabel6[[#This Row],[Bedrag 
excl. Btw  ]]/Tabel6[[#This Row],[Afschrijvings-
termijn]]</f>
        <v>0</v>
      </c>
      <c r="O488" s="157">
        <v>1</v>
      </c>
      <c r="P488" s="155">
        <f>Tabel6[[#This Row],[Afschrijvings-
kost ]]*Tabel6[[#This Row],[Bezetting tijdens opleidingsproject (%) ]]</f>
        <v>0</v>
      </c>
      <c r="Q488" s="143">
        <v>0</v>
      </c>
      <c r="R488" s="120">
        <v>1</v>
      </c>
      <c r="S488" s="121">
        <f>Tabel6[[#This Row],[Aanvaarde kosten]]/Tabel6[[#This Row],[Afschrijvings-
termijn  ]]</f>
        <v>0</v>
      </c>
      <c r="T488" s="122">
        <v>1</v>
      </c>
      <c r="U488" s="121">
        <f>Tabel6[[#This Row],[Afschrijvings-
kost  ]]*Tabel6[[#This Row],[Bezetting tijdens opleidingsproject (%)  ]]</f>
        <v>0</v>
      </c>
      <c r="V488" s="123">
        <f>Tabel6[[#This Row],[Factuurnummer]]</f>
        <v>0</v>
      </c>
      <c r="W488" s="124"/>
      <c r="X488" s="123"/>
    </row>
    <row r="489" spans="1:24" hidden="1" outlineLevel="1" x14ac:dyDescent="0.3">
      <c r="A489" s="135"/>
      <c r="B489" s="136">
        <v>0</v>
      </c>
      <c r="C489" s="137">
        <v>1</v>
      </c>
      <c r="D489" s="138">
        <f>Tabel6[[#This Row],[Bedrag excl. Btw]]/Tabel6[[#This Row],[Afschrijvings-
termijn ]]</f>
        <v>0</v>
      </c>
      <c r="E489" s="139">
        <v>1</v>
      </c>
      <c r="F489" s="141">
        <f>Tabel6[[#This Row],[Afschrijvings-
kost]]*Tabel6[[#This Row],[Bezetting tijdens opleidingsproject (%)]]</f>
        <v>0</v>
      </c>
      <c r="G489" s="151"/>
      <c r="H489" s="152"/>
      <c r="I489" s="153"/>
      <c r="J489" s="151"/>
      <c r="K489" s="151"/>
      <c r="L489" s="96">
        <v>0</v>
      </c>
      <c r="M489" s="154">
        <v>1</v>
      </c>
      <c r="N489" s="155">
        <f>Tabel6[[#This Row],[Bedrag 
excl. Btw  ]]/Tabel6[[#This Row],[Afschrijvings-
termijn]]</f>
        <v>0</v>
      </c>
      <c r="O489" s="157">
        <v>1</v>
      </c>
      <c r="P489" s="155">
        <f>Tabel6[[#This Row],[Afschrijvings-
kost ]]*Tabel6[[#This Row],[Bezetting tijdens opleidingsproject (%) ]]</f>
        <v>0</v>
      </c>
      <c r="Q489" s="143">
        <v>0</v>
      </c>
      <c r="R489" s="120">
        <v>1</v>
      </c>
      <c r="S489" s="121">
        <f>Tabel6[[#This Row],[Aanvaarde kosten]]/Tabel6[[#This Row],[Afschrijvings-
termijn  ]]</f>
        <v>0</v>
      </c>
      <c r="T489" s="122">
        <v>1</v>
      </c>
      <c r="U489" s="121">
        <f>Tabel6[[#This Row],[Afschrijvings-
kost  ]]*Tabel6[[#This Row],[Bezetting tijdens opleidingsproject (%)  ]]</f>
        <v>0</v>
      </c>
      <c r="V489" s="123">
        <f>Tabel6[[#This Row],[Factuurnummer]]</f>
        <v>0</v>
      </c>
      <c r="W489" s="124"/>
      <c r="X489" s="123"/>
    </row>
    <row r="490" spans="1:24" hidden="1" outlineLevel="1" x14ac:dyDescent="0.3">
      <c r="A490" s="135"/>
      <c r="B490" s="136">
        <v>0</v>
      </c>
      <c r="C490" s="137">
        <v>1</v>
      </c>
      <c r="D490" s="138">
        <f>Tabel6[[#This Row],[Bedrag excl. Btw]]/Tabel6[[#This Row],[Afschrijvings-
termijn ]]</f>
        <v>0</v>
      </c>
      <c r="E490" s="139">
        <v>1</v>
      </c>
      <c r="F490" s="141">
        <f>Tabel6[[#This Row],[Afschrijvings-
kost]]*Tabel6[[#This Row],[Bezetting tijdens opleidingsproject (%)]]</f>
        <v>0</v>
      </c>
      <c r="G490" s="151"/>
      <c r="H490" s="152"/>
      <c r="I490" s="153"/>
      <c r="J490" s="151"/>
      <c r="K490" s="151"/>
      <c r="L490" s="96">
        <v>0</v>
      </c>
      <c r="M490" s="154">
        <v>1</v>
      </c>
      <c r="N490" s="155">
        <f>Tabel6[[#This Row],[Bedrag 
excl. Btw  ]]/Tabel6[[#This Row],[Afschrijvings-
termijn]]</f>
        <v>0</v>
      </c>
      <c r="O490" s="157">
        <v>1</v>
      </c>
      <c r="P490" s="155">
        <f>Tabel6[[#This Row],[Afschrijvings-
kost ]]*Tabel6[[#This Row],[Bezetting tijdens opleidingsproject (%) ]]</f>
        <v>0</v>
      </c>
      <c r="Q490" s="143">
        <v>0</v>
      </c>
      <c r="R490" s="120">
        <v>1</v>
      </c>
      <c r="S490" s="121">
        <f>Tabel6[[#This Row],[Aanvaarde kosten]]/Tabel6[[#This Row],[Afschrijvings-
termijn  ]]</f>
        <v>0</v>
      </c>
      <c r="T490" s="122">
        <v>1</v>
      </c>
      <c r="U490" s="121">
        <f>Tabel6[[#This Row],[Afschrijvings-
kost  ]]*Tabel6[[#This Row],[Bezetting tijdens opleidingsproject (%)  ]]</f>
        <v>0</v>
      </c>
      <c r="V490" s="123">
        <f>Tabel6[[#This Row],[Factuurnummer]]</f>
        <v>0</v>
      </c>
      <c r="W490" s="124"/>
      <c r="X490" s="123"/>
    </row>
    <row r="491" spans="1:24" hidden="1" outlineLevel="1" x14ac:dyDescent="0.3">
      <c r="A491" s="135"/>
      <c r="B491" s="136">
        <v>0</v>
      </c>
      <c r="C491" s="137">
        <v>1</v>
      </c>
      <c r="D491" s="138">
        <f>Tabel6[[#This Row],[Bedrag excl. Btw]]/Tabel6[[#This Row],[Afschrijvings-
termijn ]]</f>
        <v>0</v>
      </c>
      <c r="E491" s="139">
        <v>1</v>
      </c>
      <c r="F491" s="141">
        <f>Tabel6[[#This Row],[Afschrijvings-
kost]]*Tabel6[[#This Row],[Bezetting tijdens opleidingsproject (%)]]</f>
        <v>0</v>
      </c>
      <c r="G491" s="151"/>
      <c r="H491" s="152"/>
      <c r="I491" s="153"/>
      <c r="J491" s="151"/>
      <c r="K491" s="151"/>
      <c r="L491" s="96">
        <v>0</v>
      </c>
      <c r="M491" s="154">
        <v>1</v>
      </c>
      <c r="N491" s="155">
        <f>Tabel6[[#This Row],[Bedrag 
excl. Btw  ]]/Tabel6[[#This Row],[Afschrijvings-
termijn]]</f>
        <v>0</v>
      </c>
      <c r="O491" s="157">
        <v>1</v>
      </c>
      <c r="P491" s="155">
        <f>Tabel6[[#This Row],[Afschrijvings-
kost ]]*Tabel6[[#This Row],[Bezetting tijdens opleidingsproject (%) ]]</f>
        <v>0</v>
      </c>
      <c r="Q491" s="143">
        <v>0</v>
      </c>
      <c r="R491" s="120">
        <v>1</v>
      </c>
      <c r="S491" s="121">
        <f>Tabel6[[#This Row],[Aanvaarde kosten]]/Tabel6[[#This Row],[Afschrijvings-
termijn  ]]</f>
        <v>0</v>
      </c>
      <c r="T491" s="122">
        <v>1</v>
      </c>
      <c r="U491" s="121">
        <f>Tabel6[[#This Row],[Afschrijvings-
kost  ]]*Tabel6[[#This Row],[Bezetting tijdens opleidingsproject (%)  ]]</f>
        <v>0</v>
      </c>
      <c r="V491" s="123">
        <f>Tabel6[[#This Row],[Factuurnummer]]</f>
        <v>0</v>
      </c>
      <c r="W491" s="124"/>
      <c r="X491" s="123"/>
    </row>
    <row r="492" spans="1:24" hidden="1" outlineLevel="1" x14ac:dyDescent="0.3">
      <c r="A492" s="135"/>
      <c r="B492" s="136">
        <v>0</v>
      </c>
      <c r="C492" s="137">
        <v>1</v>
      </c>
      <c r="D492" s="138">
        <f>Tabel6[[#This Row],[Bedrag excl. Btw]]/Tabel6[[#This Row],[Afschrijvings-
termijn ]]</f>
        <v>0</v>
      </c>
      <c r="E492" s="139">
        <v>1</v>
      </c>
      <c r="F492" s="141">
        <f>Tabel6[[#This Row],[Afschrijvings-
kost]]*Tabel6[[#This Row],[Bezetting tijdens opleidingsproject (%)]]</f>
        <v>0</v>
      </c>
      <c r="G492" s="151"/>
      <c r="H492" s="152"/>
      <c r="I492" s="153"/>
      <c r="J492" s="151"/>
      <c r="K492" s="151"/>
      <c r="L492" s="96">
        <v>0</v>
      </c>
      <c r="M492" s="154">
        <v>1</v>
      </c>
      <c r="N492" s="155">
        <f>Tabel6[[#This Row],[Bedrag 
excl. Btw  ]]/Tabel6[[#This Row],[Afschrijvings-
termijn]]</f>
        <v>0</v>
      </c>
      <c r="O492" s="157">
        <v>1</v>
      </c>
      <c r="P492" s="155">
        <f>Tabel6[[#This Row],[Afschrijvings-
kost ]]*Tabel6[[#This Row],[Bezetting tijdens opleidingsproject (%) ]]</f>
        <v>0</v>
      </c>
      <c r="Q492" s="143">
        <v>0</v>
      </c>
      <c r="R492" s="120">
        <v>1</v>
      </c>
      <c r="S492" s="121">
        <f>Tabel6[[#This Row],[Aanvaarde kosten]]/Tabel6[[#This Row],[Afschrijvings-
termijn  ]]</f>
        <v>0</v>
      </c>
      <c r="T492" s="122">
        <v>1</v>
      </c>
      <c r="U492" s="121">
        <f>Tabel6[[#This Row],[Afschrijvings-
kost  ]]*Tabel6[[#This Row],[Bezetting tijdens opleidingsproject (%)  ]]</f>
        <v>0</v>
      </c>
      <c r="V492" s="123">
        <f>Tabel6[[#This Row],[Factuurnummer]]</f>
        <v>0</v>
      </c>
      <c r="W492" s="124"/>
      <c r="X492" s="123"/>
    </row>
    <row r="493" spans="1:24" hidden="1" outlineLevel="1" x14ac:dyDescent="0.3">
      <c r="A493" s="135"/>
      <c r="B493" s="136">
        <v>0</v>
      </c>
      <c r="C493" s="137">
        <v>1</v>
      </c>
      <c r="D493" s="138">
        <f>Tabel6[[#This Row],[Bedrag excl. Btw]]/Tabel6[[#This Row],[Afschrijvings-
termijn ]]</f>
        <v>0</v>
      </c>
      <c r="E493" s="139">
        <v>1</v>
      </c>
      <c r="F493" s="141">
        <f>Tabel6[[#This Row],[Afschrijvings-
kost]]*Tabel6[[#This Row],[Bezetting tijdens opleidingsproject (%)]]</f>
        <v>0</v>
      </c>
      <c r="G493" s="151"/>
      <c r="H493" s="152"/>
      <c r="I493" s="153"/>
      <c r="J493" s="151"/>
      <c r="K493" s="151"/>
      <c r="L493" s="96">
        <v>0</v>
      </c>
      <c r="M493" s="154">
        <v>1</v>
      </c>
      <c r="N493" s="155">
        <f>Tabel6[[#This Row],[Bedrag 
excl. Btw  ]]/Tabel6[[#This Row],[Afschrijvings-
termijn]]</f>
        <v>0</v>
      </c>
      <c r="O493" s="157">
        <v>1</v>
      </c>
      <c r="P493" s="155">
        <f>Tabel6[[#This Row],[Afschrijvings-
kost ]]*Tabel6[[#This Row],[Bezetting tijdens opleidingsproject (%) ]]</f>
        <v>0</v>
      </c>
      <c r="Q493" s="143">
        <v>0</v>
      </c>
      <c r="R493" s="120">
        <v>1</v>
      </c>
      <c r="S493" s="121">
        <f>Tabel6[[#This Row],[Aanvaarde kosten]]/Tabel6[[#This Row],[Afschrijvings-
termijn  ]]</f>
        <v>0</v>
      </c>
      <c r="T493" s="122">
        <v>1</v>
      </c>
      <c r="U493" s="121">
        <f>Tabel6[[#This Row],[Afschrijvings-
kost  ]]*Tabel6[[#This Row],[Bezetting tijdens opleidingsproject (%)  ]]</f>
        <v>0</v>
      </c>
      <c r="V493" s="123">
        <f>Tabel6[[#This Row],[Factuurnummer]]</f>
        <v>0</v>
      </c>
      <c r="W493" s="124"/>
      <c r="X493" s="123"/>
    </row>
    <row r="494" spans="1:24" hidden="1" outlineLevel="1" x14ac:dyDescent="0.3">
      <c r="A494" s="135"/>
      <c r="B494" s="136">
        <v>0</v>
      </c>
      <c r="C494" s="137">
        <v>1</v>
      </c>
      <c r="D494" s="138">
        <f>Tabel6[[#This Row],[Bedrag excl. Btw]]/Tabel6[[#This Row],[Afschrijvings-
termijn ]]</f>
        <v>0</v>
      </c>
      <c r="E494" s="139">
        <v>1</v>
      </c>
      <c r="F494" s="141">
        <f>Tabel6[[#This Row],[Afschrijvings-
kost]]*Tabel6[[#This Row],[Bezetting tijdens opleidingsproject (%)]]</f>
        <v>0</v>
      </c>
      <c r="G494" s="151"/>
      <c r="H494" s="152"/>
      <c r="I494" s="153"/>
      <c r="J494" s="151"/>
      <c r="K494" s="151"/>
      <c r="L494" s="96">
        <v>0</v>
      </c>
      <c r="M494" s="154">
        <v>1</v>
      </c>
      <c r="N494" s="155">
        <f>Tabel6[[#This Row],[Bedrag 
excl. Btw  ]]/Tabel6[[#This Row],[Afschrijvings-
termijn]]</f>
        <v>0</v>
      </c>
      <c r="O494" s="157">
        <v>1</v>
      </c>
      <c r="P494" s="155">
        <f>Tabel6[[#This Row],[Afschrijvings-
kost ]]*Tabel6[[#This Row],[Bezetting tijdens opleidingsproject (%) ]]</f>
        <v>0</v>
      </c>
      <c r="Q494" s="143">
        <v>0</v>
      </c>
      <c r="R494" s="120">
        <v>1</v>
      </c>
      <c r="S494" s="121">
        <f>Tabel6[[#This Row],[Aanvaarde kosten]]/Tabel6[[#This Row],[Afschrijvings-
termijn  ]]</f>
        <v>0</v>
      </c>
      <c r="T494" s="122">
        <v>1</v>
      </c>
      <c r="U494" s="121">
        <f>Tabel6[[#This Row],[Afschrijvings-
kost  ]]*Tabel6[[#This Row],[Bezetting tijdens opleidingsproject (%)  ]]</f>
        <v>0</v>
      </c>
      <c r="V494" s="123">
        <f>Tabel6[[#This Row],[Factuurnummer]]</f>
        <v>0</v>
      </c>
      <c r="W494" s="124"/>
      <c r="X494" s="123"/>
    </row>
    <row r="495" spans="1:24" hidden="1" outlineLevel="1" x14ac:dyDescent="0.3">
      <c r="A495" s="135"/>
      <c r="B495" s="136">
        <v>0</v>
      </c>
      <c r="C495" s="137">
        <v>1</v>
      </c>
      <c r="D495" s="138">
        <f>Tabel6[[#This Row],[Bedrag excl. Btw]]/Tabel6[[#This Row],[Afschrijvings-
termijn ]]</f>
        <v>0</v>
      </c>
      <c r="E495" s="139">
        <v>1</v>
      </c>
      <c r="F495" s="141">
        <f>Tabel6[[#This Row],[Afschrijvings-
kost]]*Tabel6[[#This Row],[Bezetting tijdens opleidingsproject (%)]]</f>
        <v>0</v>
      </c>
      <c r="G495" s="151"/>
      <c r="H495" s="152"/>
      <c r="I495" s="153"/>
      <c r="J495" s="151"/>
      <c r="K495" s="151"/>
      <c r="L495" s="96">
        <v>0</v>
      </c>
      <c r="M495" s="154">
        <v>1</v>
      </c>
      <c r="N495" s="155">
        <f>Tabel6[[#This Row],[Bedrag 
excl. Btw  ]]/Tabel6[[#This Row],[Afschrijvings-
termijn]]</f>
        <v>0</v>
      </c>
      <c r="O495" s="157">
        <v>1</v>
      </c>
      <c r="P495" s="155">
        <f>Tabel6[[#This Row],[Afschrijvings-
kost ]]*Tabel6[[#This Row],[Bezetting tijdens opleidingsproject (%) ]]</f>
        <v>0</v>
      </c>
      <c r="Q495" s="143">
        <v>0</v>
      </c>
      <c r="R495" s="120">
        <v>1</v>
      </c>
      <c r="S495" s="121">
        <f>Tabel6[[#This Row],[Aanvaarde kosten]]/Tabel6[[#This Row],[Afschrijvings-
termijn  ]]</f>
        <v>0</v>
      </c>
      <c r="T495" s="122">
        <v>1</v>
      </c>
      <c r="U495" s="121">
        <f>Tabel6[[#This Row],[Afschrijvings-
kost  ]]*Tabel6[[#This Row],[Bezetting tijdens opleidingsproject (%)  ]]</f>
        <v>0</v>
      </c>
      <c r="V495" s="123">
        <f>Tabel6[[#This Row],[Factuurnummer]]</f>
        <v>0</v>
      </c>
      <c r="W495" s="124"/>
      <c r="X495" s="123"/>
    </row>
    <row r="496" spans="1:24" hidden="1" outlineLevel="1" x14ac:dyDescent="0.3">
      <c r="A496" s="135"/>
      <c r="B496" s="136">
        <v>0</v>
      </c>
      <c r="C496" s="137">
        <v>1</v>
      </c>
      <c r="D496" s="138">
        <f>Tabel6[[#This Row],[Bedrag excl. Btw]]/Tabel6[[#This Row],[Afschrijvings-
termijn ]]</f>
        <v>0</v>
      </c>
      <c r="E496" s="139">
        <v>1</v>
      </c>
      <c r="F496" s="141">
        <f>Tabel6[[#This Row],[Afschrijvings-
kost]]*Tabel6[[#This Row],[Bezetting tijdens opleidingsproject (%)]]</f>
        <v>0</v>
      </c>
      <c r="G496" s="151"/>
      <c r="H496" s="152"/>
      <c r="I496" s="153"/>
      <c r="J496" s="151"/>
      <c r="K496" s="151"/>
      <c r="L496" s="96">
        <v>0</v>
      </c>
      <c r="M496" s="154">
        <v>1</v>
      </c>
      <c r="N496" s="155">
        <f>Tabel6[[#This Row],[Bedrag 
excl. Btw  ]]/Tabel6[[#This Row],[Afschrijvings-
termijn]]</f>
        <v>0</v>
      </c>
      <c r="O496" s="157">
        <v>1</v>
      </c>
      <c r="P496" s="155">
        <f>Tabel6[[#This Row],[Afschrijvings-
kost ]]*Tabel6[[#This Row],[Bezetting tijdens opleidingsproject (%) ]]</f>
        <v>0</v>
      </c>
      <c r="Q496" s="143">
        <v>0</v>
      </c>
      <c r="R496" s="120">
        <v>1</v>
      </c>
      <c r="S496" s="121">
        <f>Tabel6[[#This Row],[Aanvaarde kosten]]/Tabel6[[#This Row],[Afschrijvings-
termijn  ]]</f>
        <v>0</v>
      </c>
      <c r="T496" s="122">
        <v>1</v>
      </c>
      <c r="U496" s="121">
        <f>Tabel6[[#This Row],[Afschrijvings-
kost  ]]*Tabel6[[#This Row],[Bezetting tijdens opleidingsproject (%)  ]]</f>
        <v>0</v>
      </c>
      <c r="V496" s="123">
        <f>Tabel6[[#This Row],[Factuurnummer]]</f>
        <v>0</v>
      </c>
      <c r="W496" s="124"/>
      <c r="X496" s="123"/>
    </row>
    <row r="497" spans="1:24" hidden="1" outlineLevel="1" x14ac:dyDescent="0.3">
      <c r="A497" s="135"/>
      <c r="B497" s="136">
        <v>0</v>
      </c>
      <c r="C497" s="137">
        <v>1</v>
      </c>
      <c r="D497" s="138">
        <f>Tabel6[[#This Row],[Bedrag excl. Btw]]/Tabel6[[#This Row],[Afschrijvings-
termijn ]]</f>
        <v>0</v>
      </c>
      <c r="E497" s="139">
        <v>1</v>
      </c>
      <c r="F497" s="141">
        <f>Tabel6[[#This Row],[Afschrijvings-
kost]]*Tabel6[[#This Row],[Bezetting tijdens opleidingsproject (%)]]</f>
        <v>0</v>
      </c>
      <c r="G497" s="151"/>
      <c r="H497" s="152"/>
      <c r="I497" s="153"/>
      <c r="J497" s="151"/>
      <c r="K497" s="151"/>
      <c r="L497" s="96">
        <v>0</v>
      </c>
      <c r="M497" s="154">
        <v>1</v>
      </c>
      <c r="N497" s="155">
        <f>Tabel6[[#This Row],[Bedrag 
excl. Btw  ]]/Tabel6[[#This Row],[Afschrijvings-
termijn]]</f>
        <v>0</v>
      </c>
      <c r="O497" s="157">
        <v>1</v>
      </c>
      <c r="P497" s="155">
        <f>Tabel6[[#This Row],[Afschrijvings-
kost ]]*Tabel6[[#This Row],[Bezetting tijdens opleidingsproject (%) ]]</f>
        <v>0</v>
      </c>
      <c r="Q497" s="143">
        <v>0</v>
      </c>
      <c r="R497" s="120">
        <v>1</v>
      </c>
      <c r="S497" s="121">
        <f>Tabel6[[#This Row],[Aanvaarde kosten]]/Tabel6[[#This Row],[Afschrijvings-
termijn  ]]</f>
        <v>0</v>
      </c>
      <c r="T497" s="122">
        <v>1</v>
      </c>
      <c r="U497" s="121">
        <f>Tabel6[[#This Row],[Afschrijvings-
kost  ]]*Tabel6[[#This Row],[Bezetting tijdens opleidingsproject (%)  ]]</f>
        <v>0</v>
      </c>
      <c r="V497" s="123">
        <f>Tabel6[[#This Row],[Factuurnummer]]</f>
        <v>0</v>
      </c>
      <c r="W497" s="124"/>
      <c r="X497" s="123"/>
    </row>
    <row r="498" spans="1:24" hidden="1" outlineLevel="1" x14ac:dyDescent="0.3">
      <c r="A498" s="135"/>
      <c r="B498" s="136">
        <v>0</v>
      </c>
      <c r="C498" s="137">
        <v>1</v>
      </c>
      <c r="D498" s="138">
        <f>Tabel6[[#This Row],[Bedrag excl. Btw]]/Tabel6[[#This Row],[Afschrijvings-
termijn ]]</f>
        <v>0</v>
      </c>
      <c r="E498" s="139">
        <v>1</v>
      </c>
      <c r="F498" s="141">
        <f>Tabel6[[#This Row],[Afschrijvings-
kost]]*Tabel6[[#This Row],[Bezetting tijdens opleidingsproject (%)]]</f>
        <v>0</v>
      </c>
      <c r="G498" s="151"/>
      <c r="H498" s="152"/>
      <c r="I498" s="153"/>
      <c r="J498" s="151"/>
      <c r="K498" s="151"/>
      <c r="L498" s="96">
        <v>0</v>
      </c>
      <c r="M498" s="154">
        <v>1</v>
      </c>
      <c r="N498" s="155">
        <f>Tabel6[[#This Row],[Bedrag 
excl. Btw  ]]/Tabel6[[#This Row],[Afschrijvings-
termijn]]</f>
        <v>0</v>
      </c>
      <c r="O498" s="157">
        <v>1</v>
      </c>
      <c r="P498" s="155">
        <f>Tabel6[[#This Row],[Afschrijvings-
kost ]]*Tabel6[[#This Row],[Bezetting tijdens opleidingsproject (%) ]]</f>
        <v>0</v>
      </c>
      <c r="Q498" s="143">
        <v>0</v>
      </c>
      <c r="R498" s="120">
        <v>1</v>
      </c>
      <c r="S498" s="121">
        <f>Tabel6[[#This Row],[Aanvaarde kosten]]/Tabel6[[#This Row],[Afschrijvings-
termijn  ]]</f>
        <v>0</v>
      </c>
      <c r="T498" s="122">
        <v>1</v>
      </c>
      <c r="U498" s="121">
        <f>Tabel6[[#This Row],[Afschrijvings-
kost  ]]*Tabel6[[#This Row],[Bezetting tijdens opleidingsproject (%)  ]]</f>
        <v>0</v>
      </c>
      <c r="V498" s="123">
        <f>Tabel6[[#This Row],[Factuurnummer]]</f>
        <v>0</v>
      </c>
      <c r="W498" s="124"/>
      <c r="X498" s="123"/>
    </row>
    <row r="499" spans="1:24" hidden="1" outlineLevel="1" x14ac:dyDescent="0.3">
      <c r="A499" s="135"/>
      <c r="B499" s="136">
        <v>0</v>
      </c>
      <c r="C499" s="137">
        <v>1</v>
      </c>
      <c r="D499" s="138">
        <f>Tabel6[[#This Row],[Bedrag excl. Btw]]/Tabel6[[#This Row],[Afschrijvings-
termijn ]]</f>
        <v>0</v>
      </c>
      <c r="E499" s="139">
        <v>1</v>
      </c>
      <c r="F499" s="141">
        <f>Tabel6[[#This Row],[Afschrijvings-
kost]]*Tabel6[[#This Row],[Bezetting tijdens opleidingsproject (%)]]</f>
        <v>0</v>
      </c>
      <c r="G499" s="151"/>
      <c r="H499" s="152"/>
      <c r="I499" s="153"/>
      <c r="J499" s="151"/>
      <c r="K499" s="151"/>
      <c r="L499" s="96">
        <v>0</v>
      </c>
      <c r="M499" s="154">
        <v>1</v>
      </c>
      <c r="N499" s="155">
        <f>Tabel6[[#This Row],[Bedrag 
excl. Btw  ]]/Tabel6[[#This Row],[Afschrijvings-
termijn]]</f>
        <v>0</v>
      </c>
      <c r="O499" s="157">
        <v>1</v>
      </c>
      <c r="P499" s="155">
        <f>Tabel6[[#This Row],[Afschrijvings-
kost ]]*Tabel6[[#This Row],[Bezetting tijdens opleidingsproject (%) ]]</f>
        <v>0</v>
      </c>
      <c r="Q499" s="143">
        <v>0</v>
      </c>
      <c r="R499" s="120">
        <v>1</v>
      </c>
      <c r="S499" s="121">
        <f>Tabel6[[#This Row],[Aanvaarde kosten]]/Tabel6[[#This Row],[Afschrijvings-
termijn  ]]</f>
        <v>0</v>
      </c>
      <c r="T499" s="122">
        <v>1</v>
      </c>
      <c r="U499" s="121">
        <f>Tabel6[[#This Row],[Afschrijvings-
kost  ]]*Tabel6[[#This Row],[Bezetting tijdens opleidingsproject (%)  ]]</f>
        <v>0</v>
      </c>
      <c r="V499" s="123">
        <f>Tabel6[[#This Row],[Factuurnummer]]</f>
        <v>0</v>
      </c>
      <c r="W499" s="124"/>
      <c r="X499" s="123"/>
    </row>
    <row r="500" spans="1:24" hidden="1" outlineLevel="1" x14ac:dyDescent="0.3">
      <c r="A500" s="135"/>
      <c r="B500" s="136">
        <v>0</v>
      </c>
      <c r="C500" s="137">
        <v>1</v>
      </c>
      <c r="D500" s="138">
        <f>Tabel6[[#This Row],[Bedrag excl. Btw]]/Tabel6[[#This Row],[Afschrijvings-
termijn ]]</f>
        <v>0</v>
      </c>
      <c r="E500" s="139">
        <v>1</v>
      </c>
      <c r="F500" s="141">
        <f>Tabel6[[#This Row],[Afschrijvings-
kost]]*Tabel6[[#This Row],[Bezetting tijdens opleidingsproject (%)]]</f>
        <v>0</v>
      </c>
      <c r="G500" s="151"/>
      <c r="H500" s="152"/>
      <c r="I500" s="153"/>
      <c r="J500" s="151"/>
      <c r="K500" s="151"/>
      <c r="L500" s="96">
        <v>0</v>
      </c>
      <c r="M500" s="154">
        <v>1</v>
      </c>
      <c r="N500" s="155">
        <f>Tabel6[[#This Row],[Bedrag 
excl. Btw  ]]/Tabel6[[#This Row],[Afschrijvings-
termijn]]</f>
        <v>0</v>
      </c>
      <c r="O500" s="157">
        <v>1</v>
      </c>
      <c r="P500" s="155">
        <f>Tabel6[[#This Row],[Afschrijvings-
kost ]]*Tabel6[[#This Row],[Bezetting tijdens opleidingsproject (%) ]]</f>
        <v>0</v>
      </c>
      <c r="Q500" s="143">
        <v>0</v>
      </c>
      <c r="R500" s="120">
        <v>1</v>
      </c>
      <c r="S500" s="121">
        <f>Tabel6[[#This Row],[Aanvaarde kosten]]/Tabel6[[#This Row],[Afschrijvings-
termijn  ]]</f>
        <v>0</v>
      </c>
      <c r="T500" s="122">
        <v>1</v>
      </c>
      <c r="U500" s="121">
        <f>Tabel6[[#This Row],[Afschrijvings-
kost  ]]*Tabel6[[#This Row],[Bezetting tijdens opleidingsproject (%)  ]]</f>
        <v>0</v>
      </c>
      <c r="V500" s="123">
        <f>Tabel6[[#This Row],[Factuurnummer]]</f>
        <v>0</v>
      </c>
      <c r="W500" s="124"/>
      <c r="X500" s="123"/>
    </row>
    <row r="501" spans="1:24" hidden="1" outlineLevel="1" x14ac:dyDescent="0.3">
      <c r="A501" s="135"/>
      <c r="B501" s="136">
        <v>0</v>
      </c>
      <c r="C501" s="137">
        <v>1</v>
      </c>
      <c r="D501" s="138">
        <f>Tabel6[[#This Row],[Bedrag excl. Btw]]/Tabel6[[#This Row],[Afschrijvings-
termijn ]]</f>
        <v>0</v>
      </c>
      <c r="E501" s="139">
        <v>1</v>
      </c>
      <c r="F501" s="141">
        <f>Tabel6[[#This Row],[Afschrijvings-
kost]]*Tabel6[[#This Row],[Bezetting tijdens opleidingsproject (%)]]</f>
        <v>0</v>
      </c>
      <c r="G501" s="151"/>
      <c r="H501" s="152"/>
      <c r="I501" s="153"/>
      <c r="J501" s="151"/>
      <c r="K501" s="151"/>
      <c r="L501" s="96">
        <v>0</v>
      </c>
      <c r="M501" s="154">
        <v>1</v>
      </c>
      <c r="N501" s="155">
        <f>Tabel6[[#This Row],[Bedrag 
excl. Btw  ]]/Tabel6[[#This Row],[Afschrijvings-
termijn]]</f>
        <v>0</v>
      </c>
      <c r="O501" s="157">
        <v>1</v>
      </c>
      <c r="P501" s="155">
        <f>Tabel6[[#This Row],[Afschrijvings-
kost ]]*Tabel6[[#This Row],[Bezetting tijdens opleidingsproject (%) ]]</f>
        <v>0</v>
      </c>
      <c r="Q501" s="143">
        <v>0</v>
      </c>
      <c r="R501" s="120">
        <v>1</v>
      </c>
      <c r="S501" s="121">
        <f>Tabel6[[#This Row],[Aanvaarde kosten]]/Tabel6[[#This Row],[Afschrijvings-
termijn  ]]</f>
        <v>0</v>
      </c>
      <c r="T501" s="122">
        <v>1</v>
      </c>
      <c r="U501" s="121">
        <f>Tabel6[[#This Row],[Afschrijvings-
kost  ]]*Tabel6[[#This Row],[Bezetting tijdens opleidingsproject (%)  ]]</f>
        <v>0</v>
      </c>
      <c r="V501" s="123">
        <f>Tabel6[[#This Row],[Factuurnummer]]</f>
        <v>0</v>
      </c>
      <c r="W501" s="124"/>
      <c r="X501" s="123"/>
    </row>
    <row r="502" spans="1:24" hidden="1" outlineLevel="1" x14ac:dyDescent="0.3">
      <c r="A502" s="135"/>
      <c r="B502" s="136">
        <v>0</v>
      </c>
      <c r="C502" s="137">
        <v>1</v>
      </c>
      <c r="D502" s="138">
        <f>Tabel6[[#This Row],[Bedrag excl. Btw]]/Tabel6[[#This Row],[Afschrijvings-
termijn ]]</f>
        <v>0</v>
      </c>
      <c r="E502" s="139">
        <v>1</v>
      </c>
      <c r="F502" s="141">
        <f>Tabel6[[#This Row],[Afschrijvings-
kost]]*Tabel6[[#This Row],[Bezetting tijdens opleidingsproject (%)]]</f>
        <v>0</v>
      </c>
      <c r="G502" s="151"/>
      <c r="H502" s="152"/>
      <c r="I502" s="153"/>
      <c r="J502" s="151"/>
      <c r="K502" s="151"/>
      <c r="L502" s="96">
        <v>0</v>
      </c>
      <c r="M502" s="154">
        <v>1</v>
      </c>
      <c r="N502" s="155">
        <f>Tabel6[[#This Row],[Bedrag 
excl. Btw  ]]/Tabel6[[#This Row],[Afschrijvings-
termijn]]</f>
        <v>0</v>
      </c>
      <c r="O502" s="157">
        <v>1</v>
      </c>
      <c r="P502" s="155">
        <f>Tabel6[[#This Row],[Afschrijvings-
kost ]]*Tabel6[[#This Row],[Bezetting tijdens opleidingsproject (%) ]]</f>
        <v>0</v>
      </c>
      <c r="Q502" s="143">
        <v>0</v>
      </c>
      <c r="R502" s="120">
        <v>1</v>
      </c>
      <c r="S502" s="121">
        <f>Tabel6[[#This Row],[Aanvaarde kosten]]/Tabel6[[#This Row],[Afschrijvings-
termijn  ]]</f>
        <v>0</v>
      </c>
      <c r="T502" s="122">
        <v>1</v>
      </c>
      <c r="U502" s="121">
        <f>Tabel6[[#This Row],[Afschrijvings-
kost  ]]*Tabel6[[#This Row],[Bezetting tijdens opleidingsproject (%)  ]]</f>
        <v>0</v>
      </c>
      <c r="V502" s="123">
        <f>Tabel6[[#This Row],[Factuurnummer]]</f>
        <v>0</v>
      </c>
      <c r="W502" s="124"/>
      <c r="X502" s="123"/>
    </row>
    <row r="503" spans="1:24" hidden="1" outlineLevel="1" x14ac:dyDescent="0.3">
      <c r="A503" s="135"/>
      <c r="B503" s="136">
        <v>0</v>
      </c>
      <c r="C503" s="137">
        <v>1</v>
      </c>
      <c r="D503" s="138">
        <f>Tabel6[[#This Row],[Bedrag excl. Btw]]/Tabel6[[#This Row],[Afschrijvings-
termijn ]]</f>
        <v>0</v>
      </c>
      <c r="E503" s="139">
        <v>1</v>
      </c>
      <c r="F503" s="141">
        <f>Tabel6[[#This Row],[Afschrijvings-
kost]]*Tabel6[[#This Row],[Bezetting tijdens opleidingsproject (%)]]</f>
        <v>0</v>
      </c>
      <c r="G503" s="151"/>
      <c r="H503" s="152"/>
      <c r="I503" s="153"/>
      <c r="J503" s="151"/>
      <c r="K503" s="151"/>
      <c r="L503" s="96">
        <v>0</v>
      </c>
      <c r="M503" s="154">
        <v>1</v>
      </c>
      <c r="N503" s="155">
        <f>Tabel6[[#This Row],[Bedrag 
excl. Btw  ]]/Tabel6[[#This Row],[Afschrijvings-
termijn]]</f>
        <v>0</v>
      </c>
      <c r="O503" s="157">
        <v>1</v>
      </c>
      <c r="P503" s="155">
        <f>Tabel6[[#This Row],[Afschrijvings-
kost ]]*Tabel6[[#This Row],[Bezetting tijdens opleidingsproject (%) ]]</f>
        <v>0</v>
      </c>
      <c r="Q503" s="143">
        <v>0</v>
      </c>
      <c r="R503" s="120">
        <v>1</v>
      </c>
      <c r="S503" s="121">
        <f>Tabel6[[#This Row],[Aanvaarde kosten]]/Tabel6[[#This Row],[Afschrijvings-
termijn  ]]</f>
        <v>0</v>
      </c>
      <c r="T503" s="122">
        <v>1</v>
      </c>
      <c r="U503" s="121">
        <f>Tabel6[[#This Row],[Afschrijvings-
kost  ]]*Tabel6[[#This Row],[Bezetting tijdens opleidingsproject (%)  ]]</f>
        <v>0</v>
      </c>
      <c r="V503" s="123">
        <f>Tabel6[[#This Row],[Factuurnummer]]</f>
        <v>0</v>
      </c>
      <c r="W503" s="124"/>
      <c r="X503" s="123"/>
    </row>
    <row r="504" spans="1:24" hidden="1" outlineLevel="1" x14ac:dyDescent="0.3">
      <c r="A504" s="135"/>
      <c r="B504" s="136">
        <v>0</v>
      </c>
      <c r="C504" s="137">
        <v>1</v>
      </c>
      <c r="D504" s="138">
        <f>Tabel6[[#This Row],[Bedrag excl. Btw]]/Tabel6[[#This Row],[Afschrijvings-
termijn ]]</f>
        <v>0</v>
      </c>
      <c r="E504" s="139">
        <v>1</v>
      </c>
      <c r="F504" s="141">
        <f>Tabel6[[#This Row],[Afschrijvings-
kost]]*Tabel6[[#This Row],[Bezetting tijdens opleidingsproject (%)]]</f>
        <v>0</v>
      </c>
      <c r="G504" s="151"/>
      <c r="H504" s="152"/>
      <c r="I504" s="153"/>
      <c r="J504" s="151"/>
      <c r="K504" s="151"/>
      <c r="L504" s="96">
        <v>0</v>
      </c>
      <c r="M504" s="154">
        <v>1</v>
      </c>
      <c r="N504" s="155">
        <f>Tabel6[[#This Row],[Bedrag 
excl. Btw  ]]/Tabel6[[#This Row],[Afschrijvings-
termijn]]</f>
        <v>0</v>
      </c>
      <c r="O504" s="157">
        <v>1</v>
      </c>
      <c r="P504" s="155">
        <f>Tabel6[[#This Row],[Afschrijvings-
kost ]]*Tabel6[[#This Row],[Bezetting tijdens opleidingsproject (%) ]]</f>
        <v>0</v>
      </c>
      <c r="Q504" s="143">
        <v>0</v>
      </c>
      <c r="R504" s="120">
        <v>1</v>
      </c>
      <c r="S504" s="121">
        <f>Tabel6[[#This Row],[Aanvaarde kosten]]/Tabel6[[#This Row],[Afschrijvings-
termijn  ]]</f>
        <v>0</v>
      </c>
      <c r="T504" s="122">
        <v>1</v>
      </c>
      <c r="U504" s="121">
        <f>Tabel6[[#This Row],[Afschrijvings-
kost  ]]*Tabel6[[#This Row],[Bezetting tijdens opleidingsproject (%)  ]]</f>
        <v>0</v>
      </c>
      <c r="V504" s="123">
        <f>Tabel6[[#This Row],[Factuurnummer]]</f>
        <v>0</v>
      </c>
      <c r="W504" s="124"/>
      <c r="X504" s="123"/>
    </row>
    <row r="505" spans="1:24" hidden="1" outlineLevel="1" x14ac:dyDescent="0.3">
      <c r="A505" s="135"/>
      <c r="B505" s="136">
        <v>0</v>
      </c>
      <c r="C505" s="137">
        <v>1</v>
      </c>
      <c r="D505" s="138">
        <f>Tabel6[[#This Row],[Bedrag excl. Btw]]/Tabel6[[#This Row],[Afschrijvings-
termijn ]]</f>
        <v>0</v>
      </c>
      <c r="E505" s="139">
        <v>1</v>
      </c>
      <c r="F505" s="141">
        <f>Tabel6[[#This Row],[Afschrijvings-
kost]]*Tabel6[[#This Row],[Bezetting tijdens opleidingsproject (%)]]</f>
        <v>0</v>
      </c>
      <c r="G505" s="151"/>
      <c r="H505" s="152"/>
      <c r="I505" s="153"/>
      <c r="J505" s="151"/>
      <c r="K505" s="151"/>
      <c r="L505" s="96">
        <v>0</v>
      </c>
      <c r="M505" s="154">
        <v>1</v>
      </c>
      <c r="N505" s="155">
        <f>Tabel6[[#This Row],[Bedrag 
excl. Btw  ]]/Tabel6[[#This Row],[Afschrijvings-
termijn]]</f>
        <v>0</v>
      </c>
      <c r="O505" s="157">
        <v>1</v>
      </c>
      <c r="P505" s="155">
        <f>Tabel6[[#This Row],[Afschrijvings-
kost ]]*Tabel6[[#This Row],[Bezetting tijdens opleidingsproject (%) ]]</f>
        <v>0</v>
      </c>
      <c r="Q505" s="143">
        <v>0</v>
      </c>
      <c r="R505" s="120">
        <v>1</v>
      </c>
      <c r="S505" s="121">
        <f>Tabel6[[#This Row],[Aanvaarde kosten]]/Tabel6[[#This Row],[Afschrijvings-
termijn  ]]</f>
        <v>0</v>
      </c>
      <c r="T505" s="122">
        <v>1</v>
      </c>
      <c r="U505" s="121">
        <f>Tabel6[[#This Row],[Afschrijvings-
kost  ]]*Tabel6[[#This Row],[Bezetting tijdens opleidingsproject (%)  ]]</f>
        <v>0</v>
      </c>
      <c r="V505" s="123">
        <f>Tabel6[[#This Row],[Factuurnummer]]</f>
        <v>0</v>
      </c>
      <c r="W505" s="124"/>
      <c r="X505" s="123"/>
    </row>
    <row r="506" spans="1:24" hidden="1" outlineLevel="1" x14ac:dyDescent="0.3">
      <c r="A506" s="135"/>
      <c r="B506" s="136">
        <v>0</v>
      </c>
      <c r="C506" s="137">
        <v>1</v>
      </c>
      <c r="D506" s="138">
        <f>Tabel6[[#This Row],[Bedrag excl. Btw]]/Tabel6[[#This Row],[Afschrijvings-
termijn ]]</f>
        <v>0</v>
      </c>
      <c r="E506" s="139">
        <v>1</v>
      </c>
      <c r="F506" s="141">
        <f>Tabel6[[#This Row],[Afschrijvings-
kost]]*Tabel6[[#This Row],[Bezetting tijdens opleidingsproject (%)]]</f>
        <v>0</v>
      </c>
      <c r="G506" s="151"/>
      <c r="H506" s="152"/>
      <c r="I506" s="153"/>
      <c r="J506" s="151"/>
      <c r="K506" s="151"/>
      <c r="L506" s="96">
        <v>0</v>
      </c>
      <c r="M506" s="154">
        <v>1</v>
      </c>
      <c r="N506" s="155">
        <f>Tabel6[[#This Row],[Bedrag 
excl. Btw  ]]/Tabel6[[#This Row],[Afschrijvings-
termijn]]</f>
        <v>0</v>
      </c>
      <c r="O506" s="157">
        <v>1</v>
      </c>
      <c r="P506" s="155">
        <f>Tabel6[[#This Row],[Afschrijvings-
kost ]]*Tabel6[[#This Row],[Bezetting tijdens opleidingsproject (%) ]]</f>
        <v>0</v>
      </c>
      <c r="Q506" s="143">
        <v>0</v>
      </c>
      <c r="R506" s="120">
        <v>1</v>
      </c>
      <c r="S506" s="121">
        <f>Tabel6[[#This Row],[Aanvaarde kosten]]/Tabel6[[#This Row],[Afschrijvings-
termijn  ]]</f>
        <v>0</v>
      </c>
      <c r="T506" s="122">
        <v>1</v>
      </c>
      <c r="U506" s="121">
        <f>Tabel6[[#This Row],[Afschrijvings-
kost  ]]*Tabel6[[#This Row],[Bezetting tijdens opleidingsproject (%)  ]]</f>
        <v>0</v>
      </c>
      <c r="V506" s="123">
        <f>Tabel6[[#This Row],[Factuurnummer]]</f>
        <v>0</v>
      </c>
      <c r="W506" s="124"/>
      <c r="X506" s="123"/>
    </row>
    <row r="507" spans="1:24" hidden="1" outlineLevel="1" x14ac:dyDescent="0.3">
      <c r="A507" s="135"/>
      <c r="B507" s="136">
        <v>0</v>
      </c>
      <c r="C507" s="137">
        <v>1</v>
      </c>
      <c r="D507" s="138">
        <f>Tabel6[[#This Row],[Bedrag excl. Btw]]/Tabel6[[#This Row],[Afschrijvings-
termijn ]]</f>
        <v>0</v>
      </c>
      <c r="E507" s="139">
        <v>1</v>
      </c>
      <c r="F507" s="141">
        <f>Tabel6[[#This Row],[Afschrijvings-
kost]]*Tabel6[[#This Row],[Bezetting tijdens opleidingsproject (%)]]</f>
        <v>0</v>
      </c>
      <c r="G507" s="151"/>
      <c r="H507" s="152"/>
      <c r="I507" s="153"/>
      <c r="J507" s="151"/>
      <c r="K507" s="151"/>
      <c r="L507" s="96">
        <v>0</v>
      </c>
      <c r="M507" s="154">
        <v>1</v>
      </c>
      <c r="N507" s="155">
        <f>Tabel6[[#This Row],[Bedrag 
excl. Btw  ]]/Tabel6[[#This Row],[Afschrijvings-
termijn]]</f>
        <v>0</v>
      </c>
      <c r="O507" s="157">
        <v>1</v>
      </c>
      <c r="P507" s="155">
        <f>Tabel6[[#This Row],[Afschrijvings-
kost ]]*Tabel6[[#This Row],[Bezetting tijdens opleidingsproject (%) ]]</f>
        <v>0</v>
      </c>
      <c r="Q507" s="143">
        <v>0</v>
      </c>
      <c r="R507" s="120">
        <v>1</v>
      </c>
      <c r="S507" s="121">
        <f>Tabel6[[#This Row],[Aanvaarde kosten]]/Tabel6[[#This Row],[Afschrijvings-
termijn  ]]</f>
        <v>0</v>
      </c>
      <c r="T507" s="122">
        <v>1</v>
      </c>
      <c r="U507" s="121">
        <f>Tabel6[[#This Row],[Afschrijvings-
kost  ]]*Tabel6[[#This Row],[Bezetting tijdens opleidingsproject (%)  ]]</f>
        <v>0</v>
      </c>
      <c r="V507" s="123">
        <f>Tabel6[[#This Row],[Factuurnummer]]</f>
        <v>0</v>
      </c>
      <c r="W507" s="124"/>
      <c r="X507" s="123"/>
    </row>
    <row r="508" spans="1:24" x14ac:dyDescent="0.3">
      <c r="A508" s="133" t="s">
        <v>19</v>
      </c>
      <c r="B508" s="134">
        <f>SUM(B509:B608)</f>
        <v>0</v>
      </c>
      <c r="C508" s="134"/>
      <c r="D508" s="134">
        <f>SUM(D509:D608)</f>
        <v>0</v>
      </c>
      <c r="E508" s="134"/>
      <c r="F508" s="140">
        <f>SUM(F509:F608)</f>
        <v>0</v>
      </c>
      <c r="G508" s="147"/>
      <c r="H508" s="147"/>
      <c r="I508" s="148"/>
      <c r="J508" s="147"/>
      <c r="K508" s="147"/>
      <c r="L508" s="149">
        <f>SUM(L509:L608)</f>
        <v>0</v>
      </c>
      <c r="M508" s="150"/>
      <c r="N508" s="149">
        <f>SUM(N509:N608)</f>
        <v>0</v>
      </c>
      <c r="O508" s="149"/>
      <c r="P508" s="149">
        <f>SUM(P509:P608)</f>
        <v>0</v>
      </c>
      <c r="Q508" s="142">
        <f t="shared" ref="Q508:U508" si="3">SUM(Q509:Q608)</f>
        <v>0</v>
      </c>
      <c r="R508" s="126"/>
      <c r="S508" s="125">
        <f t="shared" si="3"/>
        <v>0</v>
      </c>
      <c r="T508" s="127"/>
      <c r="U508" s="125">
        <f t="shared" si="3"/>
        <v>0</v>
      </c>
      <c r="V508" s="128"/>
      <c r="W508" s="128"/>
      <c r="X508" s="128"/>
    </row>
    <row r="509" spans="1:24" outlineLevel="1" x14ac:dyDescent="0.3">
      <c r="A509" s="135"/>
      <c r="B509" s="136">
        <v>0</v>
      </c>
      <c r="C509" s="137">
        <v>1</v>
      </c>
      <c r="D509" s="138">
        <f>Tabel6[[#This Row],[Bedrag excl. Btw]]/Tabel6[[#This Row],[Afschrijvings-
termijn ]]</f>
        <v>0</v>
      </c>
      <c r="E509" s="139">
        <v>1</v>
      </c>
      <c r="F509" s="141">
        <f>Tabel6[[#This Row],[Afschrijvings-
kost]]*Tabel6[[#This Row],[Bezetting tijdens opleidingsproject (%)]]</f>
        <v>0</v>
      </c>
      <c r="G509" s="151"/>
      <c r="H509" s="152"/>
      <c r="I509" s="153"/>
      <c r="J509" s="151"/>
      <c r="K509" s="151"/>
      <c r="L509" s="96">
        <v>0</v>
      </c>
      <c r="M509" s="154">
        <v>1</v>
      </c>
      <c r="N509" s="155">
        <f>Tabel6[[#This Row],[Bedrag 
excl. Btw  ]]/Tabel6[[#This Row],[Afschrijvings-
termijn]]</f>
        <v>0</v>
      </c>
      <c r="O509" s="156">
        <v>1</v>
      </c>
      <c r="P509" s="155">
        <f>Tabel6[[#This Row],[Afschrijvings-
kost ]]*Tabel6[[#This Row],[Bezetting tijdens opleidingsproject (%) ]]</f>
        <v>0</v>
      </c>
      <c r="Q509" s="143">
        <v>0</v>
      </c>
      <c r="R509" s="120">
        <v>1</v>
      </c>
      <c r="S509" s="121">
        <f>Tabel6[[#This Row],[Aanvaarde kosten]]/Tabel6[[#This Row],[Afschrijvings-
termijn  ]]</f>
        <v>0</v>
      </c>
      <c r="T509" s="122">
        <v>1</v>
      </c>
      <c r="U509" s="121">
        <f>Tabel6[[#This Row],[Afschrijvings-
kost  ]]*Tabel6[[#This Row],[Bezetting tijdens opleidingsproject (%)  ]]</f>
        <v>0</v>
      </c>
      <c r="V509" s="123">
        <f>Tabel6[[#This Row],[Factuurnummer]]</f>
        <v>0</v>
      </c>
      <c r="W509" s="124"/>
      <c r="X509" s="123"/>
    </row>
    <row r="510" spans="1:24" outlineLevel="1" x14ac:dyDescent="0.3">
      <c r="A510" s="135"/>
      <c r="B510" s="136">
        <v>0</v>
      </c>
      <c r="C510" s="137">
        <v>1</v>
      </c>
      <c r="D510" s="138">
        <f>Tabel6[[#This Row],[Bedrag excl. Btw]]/Tabel6[[#This Row],[Afschrijvings-
termijn ]]</f>
        <v>0</v>
      </c>
      <c r="E510" s="139">
        <v>1</v>
      </c>
      <c r="F510" s="141">
        <f>Tabel6[[#This Row],[Afschrijvings-
kost]]*Tabel6[[#This Row],[Bezetting tijdens opleidingsproject (%)]]</f>
        <v>0</v>
      </c>
      <c r="G510" s="151"/>
      <c r="H510" s="152"/>
      <c r="I510" s="153"/>
      <c r="J510" s="151"/>
      <c r="K510" s="151"/>
      <c r="L510" s="96">
        <v>0</v>
      </c>
      <c r="M510" s="154">
        <v>1</v>
      </c>
      <c r="N510" s="155">
        <f>Tabel6[[#This Row],[Bedrag 
excl. Btw  ]]/Tabel6[[#This Row],[Afschrijvings-
termijn]]</f>
        <v>0</v>
      </c>
      <c r="O510" s="157">
        <v>1</v>
      </c>
      <c r="P510" s="155">
        <f>Tabel6[[#This Row],[Afschrijvings-
kost]]*Tabel6[[#This Row],[Bezetting tijdens opleidingsproject (%)]]</f>
        <v>0</v>
      </c>
      <c r="Q510" s="143">
        <v>0</v>
      </c>
      <c r="R510" s="120">
        <v>1</v>
      </c>
      <c r="S510" s="121">
        <f>Tabel6[[#This Row],[Aanvaarde kosten]]/Tabel6[[#This Row],[Afschrijvings-
termijn  ]]</f>
        <v>0</v>
      </c>
      <c r="T510" s="122">
        <v>1</v>
      </c>
      <c r="U510" s="121">
        <f>Tabel6[[#This Row],[Afschrijvings-
kost  ]]*Tabel6[[#This Row],[Bezetting tijdens opleidingsproject (%)  ]]</f>
        <v>0</v>
      </c>
      <c r="V510" s="123">
        <f>Tabel6[[#This Row],[Factuurnummer]]</f>
        <v>0</v>
      </c>
      <c r="W510" s="124"/>
      <c r="X510" s="123"/>
    </row>
    <row r="511" spans="1:24" outlineLevel="1" x14ac:dyDescent="0.3">
      <c r="A511" s="135"/>
      <c r="B511" s="136">
        <v>0</v>
      </c>
      <c r="C511" s="137">
        <v>1</v>
      </c>
      <c r="D511" s="138">
        <f>Tabel6[[#This Row],[Bedrag excl. Btw]]/Tabel6[[#This Row],[Afschrijvings-
termijn ]]</f>
        <v>0</v>
      </c>
      <c r="E511" s="139">
        <v>1</v>
      </c>
      <c r="F511" s="141">
        <f>Tabel6[[#This Row],[Afschrijvings-
kost]]*Tabel6[[#This Row],[Bezetting tijdens opleidingsproject (%)]]</f>
        <v>0</v>
      </c>
      <c r="G511" s="151"/>
      <c r="H511" s="152"/>
      <c r="I511" s="153"/>
      <c r="J511" s="151"/>
      <c r="K511" s="151"/>
      <c r="L511" s="96">
        <v>0</v>
      </c>
      <c r="M511" s="154">
        <v>1</v>
      </c>
      <c r="N511" s="155">
        <f>Tabel6[[#This Row],[Bedrag 
excl. Btw  ]]/Tabel6[[#This Row],[Afschrijvings-
termijn]]</f>
        <v>0</v>
      </c>
      <c r="O511" s="157">
        <v>1</v>
      </c>
      <c r="P511" s="155">
        <f>Tabel6[[#This Row],[Afschrijvings-
kost]]*Tabel6[[#This Row],[Bezetting tijdens opleidingsproject (%)]]</f>
        <v>0</v>
      </c>
      <c r="Q511" s="143">
        <v>0</v>
      </c>
      <c r="R511" s="120">
        <v>1</v>
      </c>
      <c r="S511" s="121">
        <f>Tabel6[[#This Row],[Aanvaarde kosten]]/Tabel6[[#This Row],[Afschrijvings-
termijn  ]]</f>
        <v>0</v>
      </c>
      <c r="T511" s="122">
        <v>1</v>
      </c>
      <c r="U511" s="121">
        <f>Tabel6[[#This Row],[Afschrijvings-
kost  ]]*Tabel6[[#This Row],[Bezetting tijdens opleidingsproject (%)  ]]</f>
        <v>0</v>
      </c>
      <c r="V511" s="123">
        <f>Tabel6[[#This Row],[Factuurnummer]]</f>
        <v>0</v>
      </c>
      <c r="W511" s="124"/>
      <c r="X511" s="123"/>
    </row>
    <row r="512" spans="1:24" outlineLevel="1" x14ac:dyDescent="0.3">
      <c r="A512" s="135"/>
      <c r="B512" s="136">
        <v>0</v>
      </c>
      <c r="C512" s="137">
        <v>1</v>
      </c>
      <c r="D512" s="138">
        <f>Tabel6[[#This Row],[Bedrag excl. Btw]]/Tabel6[[#This Row],[Afschrijvings-
termijn ]]</f>
        <v>0</v>
      </c>
      <c r="E512" s="139">
        <v>1</v>
      </c>
      <c r="F512" s="141">
        <f>Tabel6[[#This Row],[Afschrijvings-
kost]]*Tabel6[[#This Row],[Bezetting tijdens opleidingsproject (%)]]</f>
        <v>0</v>
      </c>
      <c r="G512" s="151"/>
      <c r="H512" s="152"/>
      <c r="I512" s="153"/>
      <c r="J512" s="151"/>
      <c r="K512" s="151"/>
      <c r="L512" s="96">
        <v>0</v>
      </c>
      <c r="M512" s="154">
        <v>1</v>
      </c>
      <c r="N512" s="155">
        <f>Tabel6[[#This Row],[Bedrag 
excl. Btw  ]]/Tabel6[[#This Row],[Afschrijvings-
termijn]]</f>
        <v>0</v>
      </c>
      <c r="O512" s="157">
        <v>1</v>
      </c>
      <c r="P512" s="155">
        <f>Tabel6[[#This Row],[Afschrijvings-
kost]]*Tabel6[[#This Row],[Bezetting tijdens opleidingsproject (%)]]</f>
        <v>0</v>
      </c>
      <c r="Q512" s="143">
        <v>0</v>
      </c>
      <c r="R512" s="120">
        <v>1</v>
      </c>
      <c r="S512" s="121">
        <f>Tabel6[[#This Row],[Aanvaarde kosten]]/Tabel6[[#This Row],[Afschrijvings-
termijn  ]]</f>
        <v>0</v>
      </c>
      <c r="T512" s="122">
        <v>1</v>
      </c>
      <c r="U512" s="121">
        <f>Tabel6[[#This Row],[Afschrijvings-
kost  ]]*Tabel6[[#This Row],[Bezetting tijdens opleidingsproject (%)  ]]</f>
        <v>0</v>
      </c>
      <c r="V512" s="123">
        <f>Tabel6[[#This Row],[Factuurnummer]]</f>
        <v>0</v>
      </c>
      <c r="W512" s="124"/>
      <c r="X512" s="123"/>
    </row>
    <row r="513" spans="1:24" outlineLevel="1" x14ac:dyDescent="0.3">
      <c r="A513" s="135"/>
      <c r="B513" s="136">
        <v>0</v>
      </c>
      <c r="C513" s="137">
        <v>1</v>
      </c>
      <c r="D513" s="138">
        <f>Tabel6[[#This Row],[Bedrag excl. Btw]]/Tabel6[[#This Row],[Afschrijvings-
termijn ]]</f>
        <v>0</v>
      </c>
      <c r="E513" s="139">
        <v>1</v>
      </c>
      <c r="F513" s="141">
        <f>Tabel6[[#This Row],[Afschrijvings-
kost]]*Tabel6[[#This Row],[Bezetting tijdens opleidingsproject (%)]]</f>
        <v>0</v>
      </c>
      <c r="G513" s="151"/>
      <c r="H513" s="152"/>
      <c r="I513" s="153"/>
      <c r="J513" s="151"/>
      <c r="K513" s="151"/>
      <c r="L513" s="96">
        <v>0</v>
      </c>
      <c r="M513" s="154">
        <v>1</v>
      </c>
      <c r="N513" s="155">
        <f>Tabel6[[#This Row],[Bedrag 
excl. Btw  ]]/Tabel6[[#This Row],[Afschrijvings-
termijn]]</f>
        <v>0</v>
      </c>
      <c r="O513" s="157">
        <v>1</v>
      </c>
      <c r="P513" s="155">
        <f>Tabel6[[#This Row],[Afschrijvings-
kost]]*Tabel6[[#This Row],[Bezetting tijdens opleidingsproject (%)]]</f>
        <v>0</v>
      </c>
      <c r="Q513" s="143">
        <v>0</v>
      </c>
      <c r="R513" s="120">
        <v>1</v>
      </c>
      <c r="S513" s="121">
        <f>Tabel6[[#This Row],[Aanvaarde kosten]]/Tabel6[[#This Row],[Afschrijvings-
termijn  ]]</f>
        <v>0</v>
      </c>
      <c r="T513" s="122">
        <v>1</v>
      </c>
      <c r="U513" s="121">
        <f>Tabel6[[#This Row],[Afschrijvings-
kost  ]]*Tabel6[[#This Row],[Bezetting tijdens opleidingsproject (%)  ]]</f>
        <v>0</v>
      </c>
      <c r="V513" s="123">
        <f>Tabel6[[#This Row],[Factuurnummer]]</f>
        <v>0</v>
      </c>
      <c r="W513" s="124"/>
      <c r="X513" s="123"/>
    </row>
    <row r="514" spans="1:24" outlineLevel="1" x14ac:dyDescent="0.3">
      <c r="A514" s="135"/>
      <c r="B514" s="136">
        <v>0</v>
      </c>
      <c r="C514" s="137">
        <v>1</v>
      </c>
      <c r="D514" s="138">
        <f>Tabel6[[#This Row],[Bedrag excl. Btw]]/Tabel6[[#This Row],[Afschrijvings-
termijn ]]</f>
        <v>0</v>
      </c>
      <c r="E514" s="139">
        <v>1</v>
      </c>
      <c r="F514" s="141">
        <f>Tabel6[[#This Row],[Afschrijvings-
kost]]*Tabel6[[#This Row],[Bezetting tijdens opleidingsproject (%)]]</f>
        <v>0</v>
      </c>
      <c r="G514" s="151"/>
      <c r="H514" s="152"/>
      <c r="I514" s="153"/>
      <c r="J514" s="151"/>
      <c r="K514" s="151"/>
      <c r="L514" s="96">
        <v>0</v>
      </c>
      <c r="M514" s="154">
        <v>1</v>
      </c>
      <c r="N514" s="155">
        <f>Tabel6[[#This Row],[Bedrag 
excl. Btw  ]]/Tabel6[[#This Row],[Afschrijvings-
termijn]]</f>
        <v>0</v>
      </c>
      <c r="O514" s="157">
        <v>1</v>
      </c>
      <c r="P514" s="155">
        <f>Tabel6[[#This Row],[Afschrijvings-
kost]]*Tabel6[[#This Row],[Bezetting tijdens opleidingsproject (%)]]</f>
        <v>0</v>
      </c>
      <c r="Q514" s="143">
        <v>0</v>
      </c>
      <c r="R514" s="120">
        <v>1</v>
      </c>
      <c r="S514" s="121">
        <f>Tabel6[[#This Row],[Aanvaarde kosten]]/Tabel6[[#This Row],[Afschrijvings-
termijn  ]]</f>
        <v>0</v>
      </c>
      <c r="T514" s="122">
        <v>1</v>
      </c>
      <c r="U514" s="121">
        <f>Tabel6[[#This Row],[Afschrijvings-
kost  ]]*Tabel6[[#This Row],[Bezetting tijdens opleidingsproject (%)  ]]</f>
        <v>0</v>
      </c>
      <c r="V514" s="123">
        <f>Tabel6[[#This Row],[Factuurnummer]]</f>
        <v>0</v>
      </c>
      <c r="W514" s="124"/>
      <c r="X514" s="123"/>
    </row>
    <row r="515" spans="1:24" outlineLevel="1" x14ac:dyDescent="0.3">
      <c r="A515" s="135"/>
      <c r="B515" s="136">
        <v>0</v>
      </c>
      <c r="C515" s="137">
        <v>1</v>
      </c>
      <c r="D515" s="138">
        <f>Tabel6[[#This Row],[Bedrag excl. Btw]]/Tabel6[[#This Row],[Afschrijvings-
termijn ]]</f>
        <v>0</v>
      </c>
      <c r="E515" s="139">
        <v>1</v>
      </c>
      <c r="F515" s="141">
        <f>Tabel6[[#This Row],[Afschrijvings-
kost]]*Tabel6[[#This Row],[Bezetting tijdens opleidingsproject (%)]]</f>
        <v>0</v>
      </c>
      <c r="G515" s="151"/>
      <c r="H515" s="152"/>
      <c r="I515" s="153"/>
      <c r="J515" s="151"/>
      <c r="K515" s="151"/>
      <c r="L515" s="96">
        <v>0</v>
      </c>
      <c r="M515" s="154">
        <v>1</v>
      </c>
      <c r="N515" s="155">
        <f>Tabel6[[#This Row],[Bedrag 
excl. Btw  ]]/Tabel6[[#This Row],[Afschrijvings-
termijn]]</f>
        <v>0</v>
      </c>
      <c r="O515" s="157">
        <v>1</v>
      </c>
      <c r="P515" s="155">
        <f>Tabel6[[#This Row],[Afschrijvings-
kost]]*Tabel6[[#This Row],[Bezetting tijdens opleidingsproject (%)]]</f>
        <v>0</v>
      </c>
      <c r="Q515" s="143">
        <v>0</v>
      </c>
      <c r="R515" s="120">
        <v>1</v>
      </c>
      <c r="S515" s="121">
        <f>Tabel6[[#This Row],[Aanvaarde kosten]]/Tabel6[[#This Row],[Afschrijvings-
termijn  ]]</f>
        <v>0</v>
      </c>
      <c r="T515" s="122">
        <v>1</v>
      </c>
      <c r="U515" s="121">
        <f>Tabel6[[#This Row],[Afschrijvings-
kost  ]]*Tabel6[[#This Row],[Bezetting tijdens opleidingsproject (%)  ]]</f>
        <v>0</v>
      </c>
      <c r="V515" s="123">
        <f>Tabel6[[#This Row],[Factuurnummer]]</f>
        <v>0</v>
      </c>
      <c r="W515" s="124"/>
      <c r="X515" s="123"/>
    </row>
    <row r="516" spans="1:24" outlineLevel="1" x14ac:dyDescent="0.3">
      <c r="A516" s="135"/>
      <c r="B516" s="136">
        <v>0</v>
      </c>
      <c r="C516" s="137">
        <v>1</v>
      </c>
      <c r="D516" s="138">
        <f>Tabel6[[#This Row],[Bedrag excl. Btw]]/Tabel6[[#This Row],[Afschrijvings-
termijn ]]</f>
        <v>0</v>
      </c>
      <c r="E516" s="139">
        <v>1</v>
      </c>
      <c r="F516" s="141">
        <f>Tabel6[[#This Row],[Afschrijvings-
kost]]*Tabel6[[#This Row],[Bezetting tijdens opleidingsproject (%)]]</f>
        <v>0</v>
      </c>
      <c r="G516" s="151"/>
      <c r="H516" s="152"/>
      <c r="I516" s="153"/>
      <c r="J516" s="151"/>
      <c r="K516" s="151"/>
      <c r="L516" s="96">
        <v>0</v>
      </c>
      <c r="M516" s="154">
        <v>1</v>
      </c>
      <c r="N516" s="155">
        <f>Tabel6[[#This Row],[Bedrag 
excl. Btw  ]]/Tabel6[[#This Row],[Afschrijvings-
termijn]]</f>
        <v>0</v>
      </c>
      <c r="O516" s="157">
        <v>1</v>
      </c>
      <c r="P516" s="155">
        <f>Tabel6[[#This Row],[Afschrijvings-
kost]]*Tabel6[[#This Row],[Bezetting tijdens opleidingsproject (%)]]</f>
        <v>0</v>
      </c>
      <c r="Q516" s="143">
        <v>0</v>
      </c>
      <c r="R516" s="120">
        <v>1</v>
      </c>
      <c r="S516" s="121">
        <f>Tabel6[[#This Row],[Aanvaarde kosten]]/Tabel6[[#This Row],[Afschrijvings-
termijn  ]]</f>
        <v>0</v>
      </c>
      <c r="T516" s="122">
        <v>1</v>
      </c>
      <c r="U516" s="121">
        <f>Tabel6[[#This Row],[Afschrijvings-
kost  ]]*Tabel6[[#This Row],[Bezetting tijdens opleidingsproject (%)  ]]</f>
        <v>0</v>
      </c>
      <c r="V516" s="123">
        <f>Tabel6[[#This Row],[Factuurnummer]]</f>
        <v>0</v>
      </c>
      <c r="W516" s="124"/>
      <c r="X516" s="123"/>
    </row>
    <row r="517" spans="1:24" outlineLevel="1" x14ac:dyDescent="0.3">
      <c r="A517" s="135"/>
      <c r="B517" s="136">
        <v>0</v>
      </c>
      <c r="C517" s="137">
        <v>1</v>
      </c>
      <c r="D517" s="138">
        <f>Tabel6[[#This Row],[Bedrag excl. Btw]]/Tabel6[[#This Row],[Afschrijvings-
termijn ]]</f>
        <v>0</v>
      </c>
      <c r="E517" s="139">
        <v>1</v>
      </c>
      <c r="F517" s="141">
        <f>Tabel6[[#This Row],[Afschrijvings-
kost]]*Tabel6[[#This Row],[Bezetting tijdens opleidingsproject (%)]]</f>
        <v>0</v>
      </c>
      <c r="G517" s="151"/>
      <c r="H517" s="152"/>
      <c r="I517" s="153"/>
      <c r="J517" s="151"/>
      <c r="K517" s="151"/>
      <c r="L517" s="96">
        <v>0</v>
      </c>
      <c r="M517" s="154">
        <v>1</v>
      </c>
      <c r="N517" s="155">
        <f>Tabel6[[#This Row],[Bedrag 
excl. Btw  ]]/Tabel6[[#This Row],[Afschrijvings-
termijn]]</f>
        <v>0</v>
      </c>
      <c r="O517" s="157">
        <v>1</v>
      </c>
      <c r="P517" s="155">
        <f>Tabel6[[#This Row],[Afschrijvings-
kost]]*Tabel6[[#This Row],[Bezetting tijdens opleidingsproject (%)]]</f>
        <v>0</v>
      </c>
      <c r="Q517" s="143">
        <v>0</v>
      </c>
      <c r="R517" s="120">
        <v>1</v>
      </c>
      <c r="S517" s="121">
        <f>Tabel6[[#This Row],[Aanvaarde kosten]]/Tabel6[[#This Row],[Afschrijvings-
termijn  ]]</f>
        <v>0</v>
      </c>
      <c r="T517" s="122">
        <v>1</v>
      </c>
      <c r="U517" s="121">
        <f>Tabel6[[#This Row],[Afschrijvings-
kost  ]]*Tabel6[[#This Row],[Bezetting tijdens opleidingsproject (%)  ]]</f>
        <v>0</v>
      </c>
      <c r="V517" s="123">
        <f>Tabel6[[#This Row],[Factuurnummer]]</f>
        <v>0</v>
      </c>
      <c r="W517" s="124"/>
      <c r="X517" s="123"/>
    </row>
    <row r="518" spans="1:24" outlineLevel="1" x14ac:dyDescent="0.3">
      <c r="A518" s="135"/>
      <c r="B518" s="136">
        <v>0</v>
      </c>
      <c r="C518" s="137">
        <v>1</v>
      </c>
      <c r="D518" s="138">
        <f>Tabel6[[#This Row],[Bedrag excl. Btw]]/Tabel6[[#This Row],[Afschrijvings-
termijn ]]</f>
        <v>0</v>
      </c>
      <c r="E518" s="139">
        <v>1</v>
      </c>
      <c r="F518" s="141">
        <f>Tabel6[[#This Row],[Afschrijvings-
kost]]*Tabel6[[#This Row],[Bezetting tijdens opleidingsproject (%)]]</f>
        <v>0</v>
      </c>
      <c r="G518" s="151"/>
      <c r="H518" s="152"/>
      <c r="I518" s="153"/>
      <c r="J518" s="151"/>
      <c r="K518" s="151"/>
      <c r="L518" s="96">
        <v>0</v>
      </c>
      <c r="M518" s="154">
        <v>1</v>
      </c>
      <c r="N518" s="155">
        <f>Tabel6[[#This Row],[Bedrag 
excl. Btw  ]]/Tabel6[[#This Row],[Afschrijvings-
termijn]]</f>
        <v>0</v>
      </c>
      <c r="O518" s="157">
        <v>1</v>
      </c>
      <c r="P518" s="155">
        <f>Tabel6[[#This Row],[Afschrijvings-
kost]]*Tabel6[[#This Row],[Bezetting tijdens opleidingsproject (%)]]</f>
        <v>0</v>
      </c>
      <c r="Q518" s="143">
        <v>0</v>
      </c>
      <c r="R518" s="120">
        <v>1</v>
      </c>
      <c r="S518" s="121">
        <f>Tabel6[[#This Row],[Aanvaarde kosten]]/Tabel6[[#This Row],[Afschrijvings-
termijn  ]]</f>
        <v>0</v>
      </c>
      <c r="T518" s="122">
        <v>1</v>
      </c>
      <c r="U518" s="121">
        <f>Tabel6[[#This Row],[Afschrijvings-
kost  ]]*Tabel6[[#This Row],[Bezetting tijdens opleidingsproject (%)  ]]</f>
        <v>0</v>
      </c>
      <c r="V518" s="123">
        <f>Tabel6[[#This Row],[Factuurnummer]]</f>
        <v>0</v>
      </c>
      <c r="W518" s="124"/>
      <c r="X518" s="123"/>
    </row>
    <row r="519" spans="1:24" outlineLevel="1" x14ac:dyDescent="0.3">
      <c r="A519" s="135"/>
      <c r="B519" s="136">
        <v>0</v>
      </c>
      <c r="C519" s="137">
        <v>1</v>
      </c>
      <c r="D519" s="138">
        <f>Tabel6[[#This Row],[Bedrag excl. Btw]]/Tabel6[[#This Row],[Afschrijvings-
termijn ]]</f>
        <v>0</v>
      </c>
      <c r="E519" s="139">
        <v>1</v>
      </c>
      <c r="F519" s="141">
        <f>Tabel6[[#This Row],[Afschrijvings-
kost]]*Tabel6[[#This Row],[Bezetting tijdens opleidingsproject (%)]]</f>
        <v>0</v>
      </c>
      <c r="G519" s="151"/>
      <c r="H519" s="152"/>
      <c r="I519" s="153"/>
      <c r="J519" s="151"/>
      <c r="K519" s="151"/>
      <c r="L519" s="96">
        <v>0</v>
      </c>
      <c r="M519" s="154">
        <v>1</v>
      </c>
      <c r="N519" s="155">
        <f>Tabel6[[#This Row],[Bedrag 
excl. Btw  ]]/Tabel6[[#This Row],[Afschrijvings-
termijn]]</f>
        <v>0</v>
      </c>
      <c r="O519" s="157">
        <v>1</v>
      </c>
      <c r="P519" s="155">
        <f>Tabel6[[#This Row],[Afschrijvings-
kost]]*Tabel6[[#This Row],[Bezetting tijdens opleidingsproject (%)]]</f>
        <v>0</v>
      </c>
      <c r="Q519" s="143">
        <v>0</v>
      </c>
      <c r="R519" s="120">
        <v>1</v>
      </c>
      <c r="S519" s="121">
        <f>Tabel6[[#This Row],[Aanvaarde kosten]]/Tabel6[[#This Row],[Afschrijvings-
termijn  ]]</f>
        <v>0</v>
      </c>
      <c r="T519" s="122">
        <v>1</v>
      </c>
      <c r="U519" s="121">
        <f>Tabel6[[#This Row],[Afschrijvings-
kost  ]]*Tabel6[[#This Row],[Bezetting tijdens opleidingsproject (%)  ]]</f>
        <v>0</v>
      </c>
      <c r="V519" s="123">
        <f>Tabel6[[#This Row],[Factuurnummer]]</f>
        <v>0</v>
      </c>
      <c r="W519" s="124"/>
      <c r="X519" s="123"/>
    </row>
    <row r="520" spans="1:24" outlineLevel="1" x14ac:dyDescent="0.3">
      <c r="A520" s="135"/>
      <c r="B520" s="136">
        <v>0</v>
      </c>
      <c r="C520" s="137">
        <v>1</v>
      </c>
      <c r="D520" s="138">
        <f>Tabel6[[#This Row],[Bedrag excl. Btw]]/Tabel6[[#This Row],[Afschrijvings-
termijn ]]</f>
        <v>0</v>
      </c>
      <c r="E520" s="139">
        <v>1</v>
      </c>
      <c r="F520" s="141">
        <f>Tabel6[[#This Row],[Afschrijvings-
kost]]*Tabel6[[#This Row],[Bezetting tijdens opleidingsproject (%)]]</f>
        <v>0</v>
      </c>
      <c r="G520" s="151"/>
      <c r="H520" s="152"/>
      <c r="I520" s="153"/>
      <c r="J520" s="151"/>
      <c r="K520" s="151"/>
      <c r="L520" s="96">
        <v>0</v>
      </c>
      <c r="M520" s="154">
        <v>1</v>
      </c>
      <c r="N520" s="155">
        <f>Tabel6[[#This Row],[Bedrag 
excl. Btw  ]]/Tabel6[[#This Row],[Afschrijvings-
termijn]]</f>
        <v>0</v>
      </c>
      <c r="O520" s="157">
        <v>1</v>
      </c>
      <c r="P520" s="155">
        <f>Tabel6[[#This Row],[Afschrijvings-
kost]]*Tabel6[[#This Row],[Bezetting tijdens opleidingsproject (%)]]</f>
        <v>0</v>
      </c>
      <c r="Q520" s="143">
        <v>0</v>
      </c>
      <c r="R520" s="120">
        <v>1</v>
      </c>
      <c r="S520" s="121">
        <f>Tabel6[[#This Row],[Aanvaarde kosten]]/Tabel6[[#This Row],[Afschrijvings-
termijn  ]]</f>
        <v>0</v>
      </c>
      <c r="T520" s="122">
        <v>1</v>
      </c>
      <c r="U520" s="121">
        <f>Tabel6[[#This Row],[Afschrijvings-
kost  ]]*Tabel6[[#This Row],[Bezetting tijdens opleidingsproject (%)  ]]</f>
        <v>0</v>
      </c>
      <c r="V520" s="123">
        <f>Tabel6[[#This Row],[Factuurnummer]]</f>
        <v>0</v>
      </c>
      <c r="W520" s="124"/>
      <c r="X520" s="123"/>
    </row>
    <row r="521" spans="1:24" outlineLevel="1" x14ac:dyDescent="0.3">
      <c r="A521" s="135"/>
      <c r="B521" s="136">
        <v>0</v>
      </c>
      <c r="C521" s="137">
        <v>1</v>
      </c>
      <c r="D521" s="138">
        <f>Tabel6[[#This Row],[Bedrag excl. Btw]]/Tabel6[[#This Row],[Afschrijvings-
termijn ]]</f>
        <v>0</v>
      </c>
      <c r="E521" s="139">
        <v>1</v>
      </c>
      <c r="F521" s="141">
        <f>Tabel6[[#This Row],[Afschrijvings-
kost]]*Tabel6[[#This Row],[Bezetting tijdens opleidingsproject (%)]]</f>
        <v>0</v>
      </c>
      <c r="G521" s="151"/>
      <c r="H521" s="152"/>
      <c r="I521" s="153"/>
      <c r="J521" s="151"/>
      <c r="K521" s="151"/>
      <c r="L521" s="96">
        <v>0</v>
      </c>
      <c r="M521" s="154">
        <v>1</v>
      </c>
      <c r="N521" s="155">
        <f>Tabel6[[#This Row],[Bedrag 
excl. Btw  ]]/Tabel6[[#This Row],[Afschrijvings-
termijn]]</f>
        <v>0</v>
      </c>
      <c r="O521" s="157">
        <v>1</v>
      </c>
      <c r="P521" s="155">
        <f>Tabel6[[#This Row],[Afschrijvings-
kost]]*Tabel6[[#This Row],[Bezetting tijdens opleidingsproject (%)]]</f>
        <v>0</v>
      </c>
      <c r="Q521" s="143">
        <v>0</v>
      </c>
      <c r="R521" s="120">
        <v>1</v>
      </c>
      <c r="S521" s="121">
        <f>Tabel6[[#This Row],[Aanvaarde kosten]]/Tabel6[[#This Row],[Afschrijvings-
termijn  ]]</f>
        <v>0</v>
      </c>
      <c r="T521" s="122">
        <v>1</v>
      </c>
      <c r="U521" s="121">
        <f>Tabel6[[#This Row],[Afschrijvings-
kost  ]]*Tabel6[[#This Row],[Bezetting tijdens opleidingsproject (%)  ]]</f>
        <v>0</v>
      </c>
      <c r="V521" s="123">
        <f>Tabel6[[#This Row],[Factuurnummer]]</f>
        <v>0</v>
      </c>
      <c r="W521" s="124"/>
      <c r="X521" s="123"/>
    </row>
    <row r="522" spans="1:24" outlineLevel="1" x14ac:dyDescent="0.3">
      <c r="A522" s="135"/>
      <c r="B522" s="136">
        <v>0</v>
      </c>
      <c r="C522" s="137">
        <v>1</v>
      </c>
      <c r="D522" s="138">
        <f>Tabel6[[#This Row],[Bedrag excl. Btw]]/Tabel6[[#This Row],[Afschrijvings-
termijn ]]</f>
        <v>0</v>
      </c>
      <c r="E522" s="139">
        <v>1</v>
      </c>
      <c r="F522" s="141">
        <f>Tabel6[[#This Row],[Afschrijvings-
kost]]*Tabel6[[#This Row],[Bezetting tijdens opleidingsproject (%)]]</f>
        <v>0</v>
      </c>
      <c r="G522" s="151"/>
      <c r="H522" s="152"/>
      <c r="I522" s="153"/>
      <c r="J522" s="151"/>
      <c r="K522" s="151"/>
      <c r="L522" s="96">
        <v>0</v>
      </c>
      <c r="M522" s="154">
        <v>1</v>
      </c>
      <c r="N522" s="155">
        <f>Tabel6[[#This Row],[Bedrag 
excl. Btw  ]]/Tabel6[[#This Row],[Afschrijvings-
termijn]]</f>
        <v>0</v>
      </c>
      <c r="O522" s="157">
        <v>1</v>
      </c>
      <c r="P522" s="155">
        <f>Tabel6[[#This Row],[Afschrijvings-
kost]]*Tabel6[[#This Row],[Bezetting tijdens opleidingsproject (%)]]</f>
        <v>0</v>
      </c>
      <c r="Q522" s="143">
        <v>0</v>
      </c>
      <c r="R522" s="120">
        <v>1</v>
      </c>
      <c r="S522" s="121">
        <f>Tabel6[[#This Row],[Aanvaarde kosten]]/Tabel6[[#This Row],[Afschrijvings-
termijn  ]]</f>
        <v>0</v>
      </c>
      <c r="T522" s="122">
        <v>1</v>
      </c>
      <c r="U522" s="121">
        <f>Tabel6[[#This Row],[Afschrijvings-
kost  ]]*Tabel6[[#This Row],[Bezetting tijdens opleidingsproject (%)  ]]</f>
        <v>0</v>
      </c>
      <c r="V522" s="123">
        <f>Tabel6[[#This Row],[Factuurnummer]]</f>
        <v>0</v>
      </c>
      <c r="W522" s="124"/>
      <c r="X522" s="123"/>
    </row>
    <row r="523" spans="1:24" outlineLevel="1" x14ac:dyDescent="0.3">
      <c r="A523" s="135"/>
      <c r="B523" s="136">
        <v>0</v>
      </c>
      <c r="C523" s="137">
        <v>1</v>
      </c>
      <c r="D523" s="138">
        <f>Tabel6[[#This Row],[Bedrag excl. Btw]]/Tabel6[[#This Row],[Afschrijvings-
termijn ]]</f>
        <v>0</v>
      </c>
      <c r="E523" s="139">
        <v>1</v>
      </c>
      <c r="F523" s="141">
        <f>Tabel6[[#This Row],[Afschrijvings-
kost]]*Tabel6[[#This Row],[Bezetting tijdens opleidingsproject (%)]]</f>
        <v>0</v>
      </c>
      <c r="G523" s="151"/>
      <c r="H523" s="152"/>
      <c r="I523" s="153"/>
      <c r="J523" s="151"/>
      <c r="K523" s="151"/>
      <c r="L523" s="96">
        <v>0</v>
      </c>
      <c r="M523" s="154">
        <v>1</v>
      </c>
      <c r="N523" s="155">
        <f>Tabel6[[#This Row],[Bedrag 
excl. Btw  ]]/Tabel6[[#This Row],[Afschrijvings-
termijn]]</f>
        <v>0</v>
      </c>
      <c r="O523" s="157">
        <v>1</v>
      </c>
      <c r="P523" s="155">
        <f>Tabel6[[#This Row],[Afschrijvings-
kost]]*Tabel6[[#This Row],[Bezetting tijdens opleidingsproject (%)]]</f>
        <v>0</v>
      </c>
      <c r="Q523" s="143">
        <v>0</v>
      </c>
      <c r="R523" s="120">
        <v>1</v>
      </c>
      <c r="S523" s="121">
        <f>Tabel6[[#This Row],[Aanvaarde kosten]]/Tabel6[[#This Row],[Afschrijvings-
termijn  ]]</f>
        <v>0</v>
      </c>
      <c r="T523" s="122">
        <v>1</v>
      </c>
      <c r="U523" s="121">
        <f>Tabel6[[#This Row],[Afschrijvings-
kost  ]]*Tabel6[[#This Row],[Bezetting tijdens opleidingsproject (%)  ]]</f>
        <v>0</v>
      </c>
      <c r="V523" s="123">
        <f>Tabel6[[#This Row],[Factuurnummer]]</f>
        <v>0</v>
      </c>
      <c r="W523" s="124"/>
      <c r="X523" s="123"/>
    </row>
    <row r="524" spans="1:24" hidden="1" outlineLevel="1" x14ac:dyDescent="0.3">
      <c r="A524" s="135"/>
      <c r="B524" s="136">
        <v>0</v>
      </c>
      <c r="C524" s="137">
        <v>1</v>
      </c>
      <c r="D524" s="138">
        <f>Tabel6[[#This Row],[Bedrag excl. Btw]]/Tabel6[[#This Row],[Afschrijvings-
termijn ]]</f>
        <v>0</v>
      </c>
      <c r="E524" s="139">
        <v>1</v>
      </c>
      <c r="F524" s="141">
        <f>Tabel6[[#This Row],[Afschrijvings-
kost]]*Tabel6[[#This Row],[Bezetting tijdens opleidingsproject (%)]]</f>
        <v>0</v>
      </c>
      <c r="G524" s="151"/>
      <c r="H524" s="152"/>
      <c r="I524" s="153"/>
      <c r="J524" s="151"/>
      <c r="K524" s="151"/>
      <c r="L524" s="96">
        <v>0</v>
      </c>
      <c r="M524" s="154">
        <v>1</v>
      </c>
      <c r="N524" s="155">
        <f>Tabel6[[#This Row],[Bedrag 
excl. Btw  ]]/Tabel6[[#This Row],[Afschrijvings-
termijn]]</f>
        <v>0</v>
      </c>
      <c r="O524" s="157">
        <v>1</v>
      </c>
      <c r="P524" s="155">
        <f>Tabel6[[#This Row],[Afschrijvings-
kost]]*Tabel6[[#This Row],[Bezetting tijdens opleidingsproject (%)]]</f>
        <v>0</v>
      </c>
      <c r="Q524" s="143">
        <v>0</v>
      </c>
      <c r="R524" s="120">
        <v>1</v>
      </c>
      <c r="S524" s="121">
        <f>Tabel6[[#This Row],[Aanvaarde kosten]]/Tabel6[[#This Row],[Afschrijvings-
termijn  ]]</f>
        <v>0</v>
      </c>
      <c r="T524" s="122">
        <v>1</v>
      </c>
      <c r="U524" s="121">
        <f>Tabel6[[#This Row],[Afschrijvings-
kost  ]]*Tabel6[[#This Row],[Bezetting tijdens opleidingsproject (%)  ]]</f>
        <v>0</v>
      </c>
      <c r="V524" s="123">
        <f>Tabel6[[#This Row],[Factuurnummer]]</f>
        <v>0</v>
      </c>
      <c r="W524" s="124"/>
      <c r="X524" s="123"/>
    </row>
    <row r="525" spans="1:24" hidden="1" outlineLevel="1" x14ac:dyDescent="0.3">
      <c r="A525" s="135"/>
      <c r="B525" s="136">
        <v>0</v>
      </c>
      <c r="C525" s="137">
        <v>1</v>
      </c>
      <c r="D525" s="138">
        <f>Tabel6[[#This Row],[Bedrag excl. Btw]]/Tabel6[[#This Row],[Afschrijvings-
termijn ]]</f>
        <v>0</v>
      </c>
      <c r="E525" s="139">
        <v>1</v>
      </c>
      <c r="F525" s="141">
        <f>Tabel6[[#This Row],[Afschrijvings-
kost]]*Tabel6[[#This Row],[Bezetting tijdens opleidingsproject (%)]]</f>
        <v>0</v>
      </c>
      <c r="G525" s="151"/>
      <c r="H525" s="152"/>
      <c r="I525" s="153"/>
      <c r="J525" s="151"/>
      <c r="K525" s="151"/>
      <c r="L525" s="96">
        <v>0</v>
      </c>
      <c r="M525" s="154">
        <v>1</v>
      </c>
      <c r="N525" s="155">
        <f>Tabel6[[#This Row],[Bedrag 
excl. Btw  ]]/Tabel6[[#This Row],[Afschrijvings-
termijn]]</f>
        <v>0</v>
      </c>
      <c r="O525" s="157">
        <v>1</v>
      </c>
      <c r="P525" s="155">
        <f>Tabel6[[#This Row],[Afschrijvings-
kost]]*Tabel6[[#This Row],[Bezetting tijdens opleidingsproject (%)]]</f>
        <v>0</v>
      </c>
      <c r="Q525" s="143">
        <v>0</v>
      </c>
      <c r="R525" s="120">
        <v>1</v>
      </c>
      <c r="S525" s="121">
        <f>Tabel6[[#This Row],[Aanvaarde kosten]]/Tabel6[[#This Row],[Afschrijvings-
termijn  ]]</f>
        <v>0</v>
      </c>
      <c r="T525" s="122">
        <v>1</v>
      </c>
      <c r="U525" s="121">
        <f>Tabel6[[#This Row],[Afschrijvings-
kost  ]]*Tabel6[[#This Row],[Bezetting tijdens opleidingsproject (%)  ]]</f>
        <v>0</v>
      </c>
      <c r="V525" s="123">
        <f>Tabel6[[#This Row],[Factuurnummer]]</f>
        <v>0</v>
      </c>
      <c r="W525" s="124"/>
      <c r="X525" s="123"/>
    </row>
    <row r="526" spans="1:24" hidden="1" outlineLevel="1" x14ac:dyDescent="0.3">
      <c r="A526" s="135"/>
      <c r="B526" s="136">
        <v>0</v>
      </c>
      <c r="C526" s="137">
        <v>1</v>
      </c>
      <c r="D526" s="138">
        <f>Tabel6[[#This Row],[Bedrag excl. Btw]]/Tabel6[[#This Row],[Afschrijvings-
termijn ]]</f>
        <v>0</v>
      </c>
      <c r="E526" s="139">
        <v>1</v>
      </c>
      <c r="F526" s="141">
        <f>Tabel6[[#This Row],[Afschrijvings-
kost]]*Tabel6[[#This Row],[Bezetting tijdens opleidingsproject (%)]]</f>
        <v>0</v>
      </c>
      <c r="G526" s="151"/>
      <c r="H526" s="152"/>
      <c r="I526" s="153"/>
      <c r="J526" s="151"/>
      <c r="K526" s="151"/>
      <c r="L526" s="96">
        <v>0</v>
      </c>
      <c r="M526" s="154">
        <v>1</v>
      </c>
      <c r="N526" s="155">
        <f>Tabel6[[#This Row],[Bedrag 
excl. Btw  ]]/Tabel6[[#This Row],[Afschrijvings-
termijn]]</f>
        <v>0</v>
      </c>
      <c r="O526" s="157">
        <v>1</v>
      </c>
      <c r="P526" s="155">
        <f>Tabel6[[#This Row],[Afschrijvings-
kost]]*Tabel6[[#This Row],[Bezetting tijdens opleidingsproject (%)]]</f>
        <v>0</v>
      </c>
      <c r="Q526" s="143">
        <v>0</v>
      </c>
      <c r="R526" s="120">
        <v>1</v>
      </c>
      <c r="S526" s="121">
        <f>Tabel6[[#This Row],[Aanvaarde kosten]]/Tabel6[[#This Row],[Afschrijvings-
termijn  ]]</f>
        <v>0</v>
      </c>
      <c r="T526" s="122">
        <v>1</v>
      </c>
      <c r="U526" s="121">
        <f>Tabel6[[#This Row],[Afschrijvings-
kost  ]]*Tabel6[[#This Row],[Bezetting tijdens opleidingsproject (%)  ]]</f>
        <v>0</v>
      </c>
      <c r="V526" s="123">
        <f>Tabel6[[#This Row],[Factuurnummer]]</f>
        <v>0</v>
      </c>
      <c r="W526" s="124"/>
      <c r="X526" s="123"/>
    </row>
    <row r="527" spans="1:24" hidden="1" outlineLevel="1" x14ac:dyDescent="0.3">
      <c r="A527" s="135"/>
      <c r="B527" s="136">
        <v>0</v>
      </c>
      <c r="C527" s="137">
        <v>1</v>
      </c>
      <c r="D527" s="138">
        <f>Tabel6[[#This Row],[Bedrag excl. Btw]]/Tabel6[[#This Row],[Afschrijvings-
termijn ]]</f>
        <v>0</v>
      </c>
      <c r="E527" s="139">
        <v>1</v>
      </c>
      <c r="F527" s="141">
        <f>Tabel6[[#This Row],[Afschrijvings-
kost]]*Tabel6[[#This Row],[Bezetting tijdens opleidingsproject (%)]]</f>
        <v>0</v>
      </c>
      <c r="G527" s="151"/>
      <c r="H527" s="152"/>
      <c r="I527" s="153"/>
      <c r="J527" s="151"/>
      <c r="K527" s="151"/>
      <c r="L527" s="96">
        <v>0</v>
      </c>
      <c r="M527" s="154">
        <v>1</v>
      </c>
      <c r="N527" s="155">
        <f>Tabel6[[#This Row],[Bedrag 
excl. Btw  ]]/Tabel6[[#This Row],[Afschrijvings-
termijn]]</f>
        <v>0</v>
      </c>
      <c r="O527" s="157">
        <v>1</v>
      </c>
      <c r="P527" s="155">
        <f>Tabel6[[#This Row],[Afschrijvings-
kost]]*Tabel6[[#This Row],[Bezetting tijdens opleidingsproject (%)]]</f>
        <v>0</v>
      </c>
      <c r="Q527" s="143">
        <v>0</v>
      </c>
      <c r="R527" s="120">
        <v>1</v>
      </c>
      <c r="S527" s="121">
        <f>Tabel6[[#This Row],[Aanvaarde kosten]]/Tabel6[[#This Row],[Afschrijvings-
termijn  ]]</f>
        <v>0</v>
      </c>
      <c r="T527" s="122">
        <v>1</v>
      </c>
      <c r="U527" s="121">
        <f>Tabel6[[#This Row],[Afschrijvings-
kost  ]]*Tabel6[[#This Row],[Bezetting tijdens opleidingsproject (%)  ]]</f>
        <v>0</v>
      </c>
      <c r="V527" s="123">
        <f>Tabel6[[#This Row],[Factuurnummer]]</f>
        <v>0</v>
      </c>
      <c r="W527" s="124"/>
      <c r="X527" s="123"/>
    </row>
    <row r="528" spans="1:24" hidden="1" outlineLevel="1" x14ac:dyDescent="0.3">
      <c r="A528" s="135"/>
      <c r="B528" s="136">
        <v>0</v>
      </c>
      <c r="C528" s="137">
        <v>1</v>
      </c>
      <c r="D528" s="138">
        <f>Tabel6[[#This Row],[Bedrag excl. Btw]]/Tabel6[[#This Row],[Afschrijvings-
termijn ]]</f>
        <v>0</v>
      </c>
      <c r="E528" s="139">
        <v>1</v>
      </c>
      <c r="F528" s="141">
        <f>Tabel6[[#This Row],[Afschrijvings-
kost]]*Tabel6[[#This Row],[Bezetting tijdens opleidingsproject (%)]]</f>
        <v>0</v>
      </c>
      <c r="G528" s="151"/>
      <c r="H528" s="152"/>
      <c r="I528" s="153"/>
      <c r="J528" s="151"/>
      <c r="K528" s="151"/>
      <c r="L528" s="96">
        <v>0</v>
      </c>
      <c r="M528" s="154">
        <v>1</v>
      </c>
      <c r="N528" s="155">
        <f>Tabel6[[#This Row],[Bedrag 
excl. Btw  ]]/Tabel6[[#This Row],[Afschrijvings-
termijn]]</f>
        <v>0</v>
      </c>
      <c r="O528" s="157">
        <v>1</v>
      </c>
      <c r="P528" s="155">
        <f>Tabel6[[#This Row],[Afschrijvings-
kost]]*Tabel6[[#This Row],[Bezetting tijdens opleidingsproject (%)]]</f>
        <v>0</v>
      </c>
      <c r="Q528" s="143">
        <v>0</v>
      </c>
      <c r="R528" s="120">
        <v>1</v>
      </c>
      <c r="S528" s="121">
        <f>Tabel6[[#This Row],[Aanvaarde kosten]]/Tabel6[[#This Row],[Afschrijvings-
termijn  ]]</f>
        <v>0</v>
      </c>
      <c r="T528" s="122">
        <v>1</v>
      </c>
      <c r="U528" s="121">
        <f>Tabel6[[#This Row],[Afschrijvings-
kost  ]]*Tabel6[[#This Row],[Bezetting tijdens opleidingsproject (%)  ]]</f>
        <v>0</v>
      </c>
      <c r="V528" s="123">
        <f>Tabel6[[#This Row],[Factuurnummer]]</f>
        <v>0</v>
      </c>
      <c r="W528" s="124"/>
      <c r="X528" s="123"/>
    </row>
    <row r="529" spans="1:24" hidden="1" outlineLevel="1" x14ac:dyDescent="0.3">
      <c r="A529" s="135"/>
      <c r="B529" s="136">
        <v>0</v>
      </c>
      <c r="C529" s="137">
        <v>1</v>
      </c>
      <c r="D529" s="138">
        <f>Tabel6[[#This Row],[Bedrag excl. Btw]]/Tabel6[[#This Row],[Afschrijvings-
termijn ]]</f>
        <v>0</v>
      </c>
      <c r="E529" s="139">
        <v>1</v>
      </c>
      <c r="F529" s="141">
        <f>Tabel6[[#This Row],[Afschrijvings-
kost]]*Tabel6[[#This Row],[Bezetting tijdens opleidingsproject (%)]]</f>
        <v>0</v>
      </c>
      <c r="G529" s="151"/>
      <c r="H529" s="152"/>
      <c r="I529" s="153"/>
      <c r="J529" s="151"/>
      <c r="K529" s="151"/>
      <c r="L529" s="96">
        <v>0</v>
      </c>
      <c r="M529" s="154">
        <v>1</v>
      </c>
      <c r="N529" s="155">
        <f>Tabel6[[#This Row],[Bedrag 
excl. Btw  ]]/Tabel6[[#This Row],[Afschrijvings-
termijn]]</f>
        <v>0</v>
      </c>
      <c r="O529" s="157">
        <v>1</v>
      </c>
      <c r="P529" s="155">
        <f>Tabel6[[#This Row],[Afschrijvings-
kost]]*Tabel6[[#This Row],[Bezetting tijdens opleidingsproject (%)]]</f>
        <v>0</v>
      </c>
      <c r="Q529" s="143">
        <v>0</v>
      </c>
      <c r="R529" s="120">
        <v>1</v>
      </c>
      <c r="S529" s="121">
        <f>Tabel6[[#This Row],[Aanvaarde kosten]]/Tabel6[[#This Row],[Afschrijvings-
termijn  ]]</f>
        <v>0</v>
      </c>
      <c r="T529" s="122">
        <v>1</v>
      </c>
      <c r="U529" s="121">
        <f>Tabel6[[#This Row],[Afschrijvings-
kost  ]]*Tabel6[[#This Row],[Bezetting tijdens opleidingsproject (%)  ]]</f>
        <v>0</v>
      </c>
      <c r="V529" s="123">
        <f>Tabel6[[#This Row],[Factuurnummer]]</f>
        <v>0</v>
      </c>
      <c r="W529" s="124"/>
      <c r="X529" s="123"/>
    </row>
    <row r="530" spans="1:24" hidden="1" outlineLevel="1" x14ac:dyDescent="0.3">
      <c r="A530" s="135"/>
      <c r="B530" s="136">
        <v>0</v>
      </c>
      <c r="C530" s="137">
        <v>1</v>
      </c>
      <c r="D530" s="138">
        <f>Tabel6[[#This Row],[Bedrag excl. Btw]]/Tabel6[[#This Row],[Afschrijvings-
termijn ]]</f>
        <v>0</v>
      </c>
      <c r="E530" s="139">
        <v>1</v>
      </c>
      <c r="F530" s="141">
        <f>Tabel6[[#This Row],[Afschrijvings-
kost]]*Tabel6[[#This Row],[Bezetting tijdens opleidingsproject (%)]]</f>
        <v>0</v>
      </c>
      <c r="G530" s="151"/>
      <c r="H530" s="152"/>
      <c r="I530" s="153"/>
      <c r="J530" s="151"/>
      <c r="K530" s="151"/>
      <c r="L530" s="96">
        <v>0</v>
      </c>
      <c r="M530" s="154">
        <v>1</v>
      </c>
      <c r="N530" s="155">
        <f>Tabel6[[#This Row],[Bedrag 
excl. Btw  ]]/Tabel6[[#This Row],[Afschrijvings-
termijn]]</f>
        <v>0</v>
      </c>
      <c r="O530" s="157">
        <v>1</v>
      </c>
      <c r="P530" s="155">
        <f>Tabel6[[#This Row],[Afschrijvings-
kost]]*Tabel6[[#This Row],[Bezetting tijdens opleidingsproject (%)]]</f>
        <v>0</v>
      </c>
      <c r="Q530" s="143">
        <v>0</v>
      </c>
      <c r="R530" s="120">
        <v>1</v>
      </c>
      <c r="S530" s="121">
        <f>Tabel6[[#This Row],[Aanvaarde kosten]]/Tabel6[[#This Row],[Afschrijvings-
termijn  ]]</f>
        <v>0</v>
      </c>
      <c r="T530" s="122">
        <v>1</v>
      </c>
      <c r="U530" s="121">
        <f>Tabel6[[#This Row],[Afschrijvings-
kost  ]]*Tabel6[[#This Row],[Bezetting tijdens opleidingsproject (%)  ]]</f>
        <v>0</v>
      </c>
      <c r="V530" s="123">
        <f>Tabel6[[#This Row],[Factuurnummer]]</f>
        <v>0</v>
      </c>
      <c r="W530" s="124"/>
      <c r="X530" s="123"/>
    </row>
    <row r="531" spans="1:24" hidden="1" outlineLevel="1" x14ac:dyDescent="0.3">
      <c r="A531" s="135"/>
      <c r="B531" s="136">
        <v>0</v>
      </c>
      <c r="C531" s="137">
        <v>1</v>
      </c>
      <c r="D531" s="138">
        <f>Tabel6[[#This Row],[Bedrag excl. Btw]]/Tabel6[[#This Row],[Afschrijvings-
termijn ]]</f>
        <v>0</v>
      </c>
      <c r="E531" s="139">
        <v>1</v>
      </c>
      <c r="F531" s="141">
        <f>Tabel6[[#This Row],[Afschrijvings-
kost]]*Tabel6[[#This Row],[Bezetting tijdens opleidingsproject (%)]]</f>
        <v>0</v>
      </c>
      <c r="G531" s="151"/>
      <c r="H531" s="152"/>
      <c r="I531" s="153"/>
      <c r="J531" s="151"/>
      <c r="K531" s="151"/>
      <c r="L531" s="96">
        <v>0</v>
      </c>
      <c r="M531" s="154">
        <v>1</v>
      </c>
      <c r="N531" s="155">
        <f>Tabel6[[#This Row],[Bedrag 
excl. Btw  ]]/Tabel6[[#This Row],[Afschrijvings-
termijn]]</f>
        <v>0</v>
      </c>
      <c r="O531" s="157">
        <v>1</v>
      </c>
      <c r="P531" s="155">
        <f>Tabel6[[#This Row],[Afschrijvings-
kost]]*Tabel6[[#This Row],[Bezetting tijdens opleidingsproject (%)]]</f>
        <v>0</v>
      </c>
      <c r="Q531" s="143">
        <v>0</v>
      </c>
      <c r="R531" s="120">
        <v>1</v>
      </c>
      <c r="S531" s="121">
        <f>Tabel6[[#This Row],[Aanvaarde kosten]]/Tabel6[[#This Row],[Afschrijvings-
termijn  ]]</f>
        <v>0</v>
      </c>
      <c r="T531" s="122">
        <v>1</v>
      </c>
      <c r="U531" s="121">
        <f>Tabel6[[#This Row],[Afschrijvings-
kost  ]]*Tabel6[[#This Row],[Bezetting tijdens opleidingsproject (%)  ]]</f>
        <v>0</v>
      </c>
      <c r="V531" s="123">
        <f>Tabel6[[#This Row],[Factuurnummer]]</f>
        <v>0</v>
      </c>
      <c r="W531" s="124"/>
      <c r="X531" s="123"/>
    </row>
    <row r="532" spans="1:24" hidden="1" outlineLevel="1" x14ac:dyDescent="0.3">
      <c r="A532" s="135"/>
      <c r="B532" s="136">
        <v>0</v>
      </c>
      <c r="C532" s="137">
        <v>1</v>
      </c>
      <c r="D532" s="138">
        <f>Tabel6[[#This Row],[Bedrag excl. Btw]]/Tabel6[[#This Row],[Afschrijvings-
termijn ]]</f>
        <v>0</v>
      </c>
      <c r="E532" s="139">
        <v>1</v>
      </c>
      <c r="F532" s="141">
        <f>Tabel6[[#This Row],[Afschrijvings-
kost]]*Tabel6[[#This Row],[Bezetting tijdens opleidingsproject (%)]]</f>
        <v>0</v>
      </c>
      <c r="G532" s="151"/>
      <c r="H532" s="152"/>
      <c r="I532" s="153"/>
      <c r="J532" s="151"/>
      <c r="K532" s="151"/>
      <c r="L532" s="96">
        <v>0</v>
      </c>
      <c r="M532" s="154">
        <v>1</v>
      </c>
      <c r="N532" s="155">
        <f>Tabel6[[#This Row],[Bedrag 
excl. Btw  ]]/Tabel6[[#This Row],[Afschrijvings-
termijn]]</f>
        <v>0</v>
      </c>
      <c r="O532" s="157">
        <v>1</v>
      </c>
      <c r="P532" s="155">
        <f>Tabel6[[#This Row],[Afschrijvings-
kost]]*Tabel6[[#This Row],[Bezetting tijdens opleidingsproject (%)]]</f>
        <v>0</v>
      </c>
      <c r="Q532" s="143">
        <v>0</v>
      </c>
      <c r="R532" s="120">
        <v>1</v>
      </c>
      <c r="S532" s="121">
        <f>Tabel6[[#This Row],[Aanvaarde kosten]]/Tabel6[[#This Row],[Afschrijvings-
termijn  ]]</f>
        <v>0</v>
      </c>
      <c r="T532" s="122">
        <v>1</v>
      </c>
      <c r="U532" s="121">
        <f>Tabel6[[#This Row],[Afschrijvings-
kost  ]]*Tabel6[[#This Row],[Bezetting tijdens opleidingsproject (%)  ]]</f>
        <v>0</v>
      </c>
      <c r="V532" s="123">
        <f>Tabel6[[#This Row],[Factuurnummer]]</f>
        <v>0</v>
      </c>
      <c r="W532" s="124"/>
      <c r="X532" s="123"/>
    </row>
    <row r="533" spans="1:24" hidden="1" outlineLevel="1" x14ac:dyDescent="0.3">
      <c r="A533" s="135"/>
      <c r="B533" s="136">
        <v>0</v>
      </c>
      <c r="C533" s="137">
        <v>1</v>
      </c>
      <c r="D533" s="138">
        <f>Tabel6[[#This Row],[Bedrag excl. Btw]]/Tabel6[[#This Row],[Afschrijvings-
termijn ]]</f>
        <v>0</v>
      </c>
      <c r="E533" s="139">
        <v>1</v>
      </c>
      <c r="F533" s="141">
        <f>Tabel6[[#This Row],[Afschrijvings-
kost]]*Tabel6[[#This Row],[Bezetting tijdens opleidingsproject (%)]]</f>
        <v>0</v>
      </c>
      <c r="G533" s="151"/>
      <c r="H533" s="152"/>
      <c r="I533" s="153"/>
      <c r="J533" s="151"/>
      <c r="K533" s="151"/>
      <c r="L533" s="96">
        <v>0</v>
      </c>
      <c r="M533" s="154">
        <v>1</v>
      </c>
      <c r="N533" s="155">
        <f>Tabel6[[#This Row],[Bedrag 
excl. Btw  ]]/Tabel6[[#This Row],[Afschrijvings-
termijn]]</f>
        <v>0</v>
      </c>
      <c r="O533" s="157">
        <v>1</v>
      </c>
      <c r="P533" s="155">
        <f>Tabel6[[#This Row],[Afschrijvings-
kost]]*Tabel6[[#This Row],[Bezetting tijdens opleidingsproject (%)]]</f>
        <v>0</v>
      </c>
      <c r="Q533" s="143">
        <v>0</v>
      </c>
      <c r="R533" s="120">
        <v>1</v>
      </c>
      <c r="S533" s="121">
        <f>Tabel6[[#This Row],[Aanvaarde kosten]]/Tabel6[[#This Row],[Afschrijvings-
termijn  ]]</f>
        <v>0</v>
      </c>
      <c r="T533" s="122">
        <v>1</v>
      </c>
      <c r="U533" s="121">
        <f>Tabel6[[#This Row],[Afschrijvings-
kost  ]]*Tabel6[[#This Row],[Bezetting tijdens opleidingsproject (%)  ]]</f>
        <v>0</v>
      </c>
      <c r="V533" s="123">
        <f>Tabel6[[#This Row],[Factuurnummer]]</f>
        <v>0</v>
      </c>
      <c r="W533" s="124"/>
      <c r="X533" s="123"/>
    </row>
    <row r="534" spans="1:24" hidden="1" outlineLevel="1" x14ac:dyDescent="0.3">
      <c r="A534" s="135"/>
      <c r="B534" s="136">
        <v>0</v>
      </c>
      <c r="C534" s="137">
        <v>1</v>
      </c>
      <c r="D534" s="138">
        <f>Tabel6[[#This Row],[Bedrag excl. Btw]]/Tabel6[[#This Row],[Afschrijvings-
termijn ]]</f>
        <v>0</v>
      </c>
      <c r="E534" s="139">
        <v>1</v>
      </c>
      <c r="F534" s="141">
        <f>Tabel6[[#This Row],[Afschrijvings-
kost]]*Tabel6[[#This Row],[Bezetting tijdens opleidingsproject (%)]]</f>
        <v>0</v>
      </c>
      <c r="G534" s="151"/>
      <c r="H534" s="152"/>
      <c r="I534" s="153"/>
      <c r="J534" s="151"/>
      <c r="K534" s="151"/>
      <c r="L534" s="96">
        <v>0</v>
      </c>
      <c r="M534" s="154">
        <v>1</v>
      </c>
      <c r="N534" s="155">
        <f>Tabel6[[#This Row],[Bedrag 
excl. Btw  ]]/Tabel6[[#This Row],[Afschrijvings-
termijn]]</f>
        <v>0</v>
      </c>
      <c r="O534" s="157">
        <v>1</v>
      </c>
      <c r="P534" s="155">
        <f>Tabel6[[#This Row],[Afschrijvings-
kost]]*Tabel6[[#This Row],[Bezetting tijdens opleidingsproject (%)]]</f>
        <v>0</v>
      </c>
      <c r="Q534" s="143">
        <v>0</v>
      </c>
      <c r="R534" s="120">
        <v>1</v>
      </c>
      <c r="S534" s="121">
        <f>Tabel6[[#This Row],[Aanvaarde kosten]]/Tabel6[[#This Row],[Afschrijvings-
termijn  ]]</f>
        <v>0</v>
      </c>
      <c r="T534" s="122">
        <v>1</v>
      </c>
      <c r="U534" s="121">
        <f>Tabel6[[#This Row],[Afschrijvings-
kost  ]]*Tabel6[[#This Row],[Bezetting tijdens opleidingsproject (%)  ]]</f>
        <v>0</v>
      </c>
      <c r="V534" s="123">
        <f>Tabel6[[#This Row],[Factuurnummer]]</f>
        <v>0</v>
      </c>
      <c r="W534" s="124"/>
      <c r="X534" s="123"/>
    </row>
    <row r="535" spans="1:24" hidden="1" outlineLevel="1" x14ac:dyDescent="0.3">
      <c r="A535" s="135"/>
      <c r="B535" s="136">
        <v>0</v>
      </c>
      <c r="C535" s="137">
        <v>1</v>
      </c>
      <c r="D535" s="138">
        <f>Tabel6[[#This Row],[Bedrag excl. Btw]]/Tabel6[[#This Row],[Afschrijvings-
termijn ]]</f>
        <v>0</v>
      </c>
      <c r="E535" s="139">
        <v>1</v>
      </c>
      <c r="F535" s="141">
        <f>Tabel6[[#This Row],[Afschrijvings-
kost]]*Tabel6[[#This Row],[Bezetting tijdens opleidingsproject (%)]]</f>
        <v>0</v>
      </c>
      <c r="G535" s="151"/>
      <c r="H535" s="152"/>
      <c r="I535" s="153"/>
      <c r="J535" s="151"/>
      <c r="K535" s="151"/>
      <c r="L535" s="96">
        <v>0</v>
      </c>
      <c r="M535" s="154">
        <v>1</v>
      </c>
      <c r="N535" s="155">
        <f>Tabel6[[#This Row],[Bedrag 
excl. Btw  ]]/Tabel6[[#This Row],[Afschrijvings-
termijn]]</f>
        <v>0</v>
      </c>
      <c r="O535" s="157">
        <v>1</v>
      </c>
      <c r="P535" s="155">
        <f>Tabel6[[#This Row],[Afschrijvings-
kost]]*Tabel6[[#This Row],[Bezetting tijdens opleidingsproject (%)]]</f>
        <v>0</v>
      </c>
      <c r="Q535" s="143">
        <v>0</v>
      </c>
      <c r="R535" s="120">
        <v>1</v>
      </c>
      <c r="S535" s="121">
        <f>Tabel6[[#This Row],[Aanvaarde kosten]]/Tabel6[[#This Row],[Afschrijvings-
termijn  ]]</f>
        <v>0</v>
      </c>
      <c r="T535" s="122">
        <v>1</v>
      </c>
      <c r="U535" s="121">
        <f>Tabel6[[#This Row],[Afschrijvings-
kost  ]]*Tabel6[[#This Row],[Bezetting tijdens opleidingsproject (%)  ]]</f>
        <v>0</v>
      </c>
      <c r="V535" s="123">
        <f>Tabel6[[#This Row],[Factuurnummer]]</f>
        <v>0</v>
      </c>
      <c r="W535" s="124"/>
      <c r="X535" s="123"/>
    </row>
    <row r="536" spans="1:24" hidden="1" outlineLevel="1" x14ac:dyDescent="0.3">
      <c r="A536" s="135"/>
      <c r="B536" s="136">
        <v>0</v>
      </c>
      <c r="C536" s="137">
        <v>1</v>
      </c>
      <c r="D536" s="138">
        <f>Tabel6[[#This Row],[Bedrag excl. Btw]]/Tabel6[[#This Row],[Afschrijvings-
termijn ]]</f>
        <v>0</v>
      </c>
      <c r="E536" s="139">
        <v>1</v>
      </c>
      <c r="F536" s="141">
        <f>Tabel6[[#This Row],[Afschrijvings-
kost]]*Tabel6[[#This Row],[Bezetting tijdens opleidingsproject (%)]]</f>
        <v>0</v>
      </c>
      <c r="G536" s="151"/>
      <c r="H536" s="152"/>
      <c r="I536" s="153"/>
      <c r="J536" s="151"/>
      <c r="K536" s="151"/>
      <c r="L536" s="96">
        <v>0</v>
      </c>
      <c r="M536" s="154">
        <v>1</v>
      </c>
      <c r="N536" s="155">
        <f>Tabel6[[#This Row],[Bedrag 
excl. Btw  ]]/Tabel6[[#This Row],[Afschrijvings-
termijn]]</f>
        <v>0</v>
      </c>
      <c r="O536" s="157">
        <v>1</v>
      </c>
      <c r="P536" s="155">
        <f>Tabel6[[#This Row],[Afschrijvings-
kost]]*Tabel6[[#This Row],[Bezetting tijdens opleidingsproject (%)]]</f>
        <v>0</v>
      </c>
      <c r="Q536" s="143">
        <v>0</v>
      </c>
      <c r="R536" s="120">
        <v>1</v>
      </c>
      <c r="S536" s="121">
        <f>Tabel6[[#This Row],[Aanvaarde kosten]]/Tabel6[[#This Row],[Afschrijvings-
termijn  ]]</f>
        <v>0</v>
      </c>
      <c r="T536" s="122">
        <v>1</v>
      </c>
      <c r="U536" s="121">
        <f>Tabel6[[#This Row],[Afschrijvings-
kost  ]]*Tabel6[[#This Row],[Bezetting tijdens opleidingsproject (%)  ]]</f>
        <v>0</v>
      </c>
      <c r="V536" s="123">
        <f>Tabel6[[#This Row],[Factuurnummer]]</f>
        <v>0</v>
      </c>
      <c r="W536" s="124"/>
      <c r="X536" s="123"/>
    </row>
    <row r="537" spans="1:24" hidden="1" outlineLevel="1" x14ac:dyDescent="0.3">
      <c r="A537" s="135"/>
      <c r="B537" s="136">
        <v>0</v>
      </c>
      <c r="C537" s="137">
        <v>1</v>
      </c>
      <c r="D537" s="138">
        <f>Tabel6[[#This Row],[Bedrag excl. Btw]]/Tabel6[[#This Row],[Afschrijvings-
termijn ]]</f>
        <v>0</v>
      </c>
      <c r="E537" s="139">
        <v>1</v>
      </c>
      <c r="F537" s="141">
        <f>Tabel6[[#This Row],[Afschrijvings-
kost]]*Tabel6[[#This Row],[Bezetting tijdens opleidingsproject (%)]]</f>
        <v>0</v>
      </c>
      <c r="G537" s="151"/>
      <c r="H537" s="152"/>
      <c r="I537" s="153"/>
      <c r="J537" s="151"/>
      <c r="K537" s="151"/>
      <c r="L537" s="96">
        <v>0</v>
      </c>
      <c r="M537" s="154">
        <v>1</v>
      </c>
      <c r="N537" s="155">
        <f>Tabel6[[#This Row],[Bedrag 
excl. Btw  ]]/Tabel6[[#This Row],[Afschrijvings-
termijn]]</f>
        <v>0</v>
      </c>
      <c r="O537" s="157">
        <v>1</v>
      </c>
      <c r="P537" s="155">
        <f>Tabel6[[#This Row],[Afschrijvings-
kost]]*Tabel6[[#This Row],[Bezetting tijdens opleidingsproject (%)]]</f>
        <v>0</v>
      </c>
      <c r="Q537" s="143">
        <v>0</v>
      </c>
      <c r="R537" s="120">
        <v>1</v>
      </c>
      <c r="S537" s="121">
        <f>Tabel6[[#This Row],[Aanvaarde kosten]]/Tabel6[[#This Row],[Afschrijvings-
termijn  ]]</f>
        <v>0</v>
      </c>
      <c r="T537" s="122">
        <v>1</v>
      </c>
      <c r="U537" s="121">
        <f>Tabel6[[#This Row],[Afschrijvings-
kost  ]]*Tabel6[[#This Row],[Bezetting tijdens opleidingsproject (%)  ]]</f>
        <v>0</v>
      </c>
      <c r="V537" s="123">
        <f>Tabel6[[#This Row],[Factuurnummer]]</f>
        <v>0</v>
      </c>
      <c r="W537" s="124"/>
      <c r="X537" s="123"/>
    </row>
    <row r="538" spans="1:24" hidden="1" outlineLevel="1" x14ac:dyDescent="0.3">
      <c r="A538" s="135"/>
      <c r="B538" s="136">
        <v>0</v>
      </c>
      <c r="C538" s="137">
        <v>1</v>
      </c>
      <c r="D538" s="138">
        <f>Tabel6[[#This Row],[Bedrag excl. Btw]]/Tabel6[[#This Row],[Afschrijvings-
termijn ]]</f>
        <v>0</v>
      </c>
      <c r="E538" s="139">
        <v>1</v>
      </c>
      <c r="F538" s="141">
        <f>Tabel6[[#This Row],[Afschrijvings-
kost]]*Tabel6[[#This Row],[Bezetting tijdens opleidingsproject (%)]]</f>
        <v>0</v>
      </c>
      <c r="G538" s="151"/>
      <c r="H538" s="152"/>
      <c r="I538" s="153"/>
      <c r="J538" s="151"/>
      <c r="K538" s="151"/>
      <c r="L538" s="96">
        <v>0</v>
      </c>
      <c r="M538" s="154">
        <v>1</v>
      </c>
      <c r="N538" s="155">
        <f>Tabel6[[#This Row],[Bedrag 
excl. Btw  ]]/Tabel6[[#This Row],[Afschrijvings-
termijn]]</f>
        <v>0</v>
      </c>
      <c r="O538" s="157">
        <v>1</v>
      </c>
      <c r="P538" s="155">
        <f>Tabel6[[#This Row],[Afschrijvings-
kost]]*Tabel6[[#This Row],[Bezetting tijdens opleidingsproject (%)]]</f>
        <v>0</v>
      </c>
      <c r="Q538" s="143">
        <v>0</v>
      </c>
      <c r="R538" s="120">
        <v>1</v>
      </c>
      <c r="S538" s="121">
        <f>Tabel6[[#This Row],[Aanvaarde kosten]]/Tabel6[[#This Row],[Afschrijvings-
termijn  ]]</f>
        <v>0</v>
      </c>
      <c r="T538" s="122">
        <v>1</v>
      </c>
      <c r="U538" s="121">
        <f>Tabel6[[#This Row],[Afschrijvings-
kost  ]]*Tabel6[[#This Row],[Bezetting tijdens opleidingsproject (%)  ]]</f>
        <v>0</v>
      </c>
      <c r="V538" s="123">
        <f>Tabel6[[#This Row],[Factuurnummer]]</f>
        <v>0</v>
      </c>
      <c r="W538" s="124"/>
      <c r="X538" s="123"/>
    </row>
    <row r="539" spans="1:24" hidden="1" outlineLevel="1" x14ac:dyDescent="0.3">
      <c r="A539" s="135"/>
      <c r="B539" s="136">
        <v>0</v>
      </c>
      <c r="C539" s="137">
        <v>1</v>
      </c>
      <c r="D539" s="138">
        <f>Tabel6[[#This Row],[Bedrag excl. Btw]]/Tabel6[[#This Row],[Afschrijvings-
termijn ]]</f>
        <v>0</v>
      </c>
      <c r="E539" s="139">
        <v>1</v>
      </c>
      <c r="F539" s="141">
        <f>Tabel6[[#This Row],[Afschrijvings-
kost]]*Tabel6[[#This Row],[Bezetting tijdens opleidingsproject (%)]]</f>
        <v>0</v>
      </c>
      <c r="G539" s="151"/>
      <c r="H539" s="152"/>
      <c r="I539" s="153"/>
      <c r="J539" s="151"/>
      <c r="K539" s="151"/>
      <c r="L539" s="96">
        <v>0</v>
      </c>
      <c r="M539" s="154">
        <v>1</v>
      </c>
      <c r="N539" s="155">
        <f>Tabel6[[#This Row],[Bedrag 
excl. Btw  ]]/Tabel6[[#This Row],[Afschrijvings-
termijn]]</f>
        <v>0</v>
      </c>
      <c r="O539" s="157">
        <v>1</v>
      </c>
      <c r="P539" s="155">
        <f>Tabel6[[#This Row],[Afschrijvings-
kost]]*Tabel6[[#This Row],[Bezetting tijdens opleidingsproject (%)]]</f>
        <v>0</v>
      </c>
      <c r="Q539" s="143">
        <v>0</v>
      </c>
      <c r="R539" s="120">
        <v>1</v>
      </c>
      <c r="S539" s="121">
        <f>Tabel6[[#This Row],[Aanvaarde kosten]]/Tabel6[[#This Row],[Afschrijvings-
termijn  ]]</f>
        <v>0</v>
      </c>
      <c r="T539" s="122">
        <v>1</v>
      </c>
      <c r="U539" s="121">
        <f>Tabel6[[#This Row],[Afschrijvings-
kost  ]]*Tabel6[[#This Row],[Bezetting tijdens opleidingsproject (%)  ]]</f>
        <v>0</v>
      </c>
      <c r="V539" s="123">
        <f>Tabel6[[#This Row],[Factuurnummer]]</f>
        <v>0</v>
      </c>
      <c r="W539" s="124"/>
      <c r="X539" s="123"/>
    </row>
    <row r="540" spans="1:24" hidden="1" outlineLevel="1" x14ac:dyDescent="0.3">
      <c r="A540" s="135"/>
      <c r="B540" s="136">
        <v>0</v>
      </c>
      <c r="C540" s="137">
        <v>1</v>
      </c>
      <c r="D540" s="138">
        <f>Tabel6[[#This Row],[Bedrag excl. Btw]]/Tabel6[[#This Row],[Afschrijvings-
termijn ]]</f>
        <v>0</v>
      </c>
      <c r="E540" s="139">
        <v>1</v>
      </c>
      <c r="F540" s="141">
        <f>Tabel6[[#This Row],[Afschrijvings-
kost]]*Tabel6[[#This Row],[Bezetting tijdens opleidingsproject (%)]]</f>
        <v>0</v>
      </c>
      <c r="G540" s="151"/>
      <c r="H540" s="152"/>
      <c r="I540" s="153"/>
      <c r="J540" s="151"/>
      <c r="K540" s="151"/>
      <c r="L540" s="96">
        <v>0</v>
      </c>
      <c r="M540" s="154">
        <v>1</v>
      </c>
      <c r="N540" s="155">
        <f>Tabel6[[#This Row],[Bedrag 
excl. Btw  ]]/Tabel6[[#This Row],[Afschrijvings-
termijn]]</f>
        <v>0</v>
      </c>
      <c r="O540" s="157">
        <v>1</v>
      </c>
      <c r="P540" s="155">
        <f>Tabel6[[#This Row],[Afschrijvings-
kost]]*Tabel6[[#This Row],[Bezetting tijdens opleidingsproject (%)]]</f>
        <v>0</v>
      </c>
      <c r="Q540" s="143">
        <v>0</v>
      </c>
      <c r="R540" s="120">
        <v>1</v>
      </c>
      <c r="S540" s="121">
        <f>Tabel6[[#This Row],[Aanvaarde kosten]]/Tabel6[[#This Row],[Afschrijvings-
termijn  ]]</f>
        <v>0</v>
      </c>
      <c r="T540" s="122">
        <v>1</v>
      </c>
      <c r="U540" s="121">
        <f>Tabel6[[#This Row],[Afschrijvings-
kost  ]]*Tabel6[[#This Row],[Bezetting tijdens opleidingsproject (%)  ]]</f>
        <v>0</v>
      </c>
      <c r="V540" s="123">
        <f>Tabel6[[#This Row],[Factuurnummer]]</f>
        <v>0</v>
      </c>
      <c r="W540" s="124"/>
      <c r="X540" s="123"/>
    </row>
    <row r="541" spans="1:24" hidden="1" outlineLevel="1" x14ac:dyDescent="0.3">
      <c r="A541" s="135"/>
      <c r="B541" s="136">
        <v>0</v>
      </c>
      <c r="C541" s="137">
        <v>1</v>
      </c>
      <c r="D541" s="138">
        <f>Tabel6[[#This Row],[Bedrag excl. Btw]]/Tabel6[[#This Row],[Afschrijvings-
termijn ]]</f>
        <v>0</v>
      </c>
      <c r="E541" s="139">
        <v>1</v>
      </c>
      <c r="F541" s="141">
        <f>Tabel6[[#This Row],[Afschrijvings-
kost]]*Tabel6[[#This Row],[Bezetting tijdens opleidingsproject (%)]]</f>
        <v>0</v>
      </c>
      <c r="G541" s="151"/>
      <c r="H541" s="152"/>
      <c r="I541" s="153"/>
      <c r="J541" s="151"/>
      <c r="K541" s="151"/>
      <c r="L541" s="96">
        <v>0</v>
      </c>
      <c r="M541" s="154">
        <v>1</v>
      </c>
      <c r="N541" s="155">
        <f>Tabel6[[#This Row],[Bedrag 
excl. Btw  ]]/Tabel6[[#This Row],[Afschrijvings-
termijn]]</f>
        <v>0</v>
      </c>
      <c r="O541" s="157">
        <v>1</v>
      </c>
      <c r="P541" s="155">
        <f>Tabel6[[#This Row],[Afschrijvings-
kost]]*Tabel6[[#This Row],[Bezetting tijdens opleidingsproject (%)]]</f>
        <v>0</v>
      </c>
      <c r="Q541" s="143">
        <v>0</v>
      </c>
      <c r="R541" s="120">
        <v>1</v>
      </c>
      <c r="S541" s="121">
        <f>Tabel6[[#This Row],[Aanvaarde kosten]]/Tabel6[[#This Row],[Afschrijvings-
termijn  ]]</f>
        <v>0</v>
      </c>
      <c r="T541" s="122">
        <v>1</v>
      </c>
      <c r="U541" s="121">
        <f>Tabel6[[#This Row],[Afschrijvings-
kost  ]]*Tabel6[[#This Row],[Bezetting tijdens opleidingsproject (%)  ]]</f>
        <v>0</v>
      </c>
      <c r="V541" s="123">
        <f>Tabel6[[#This Row],[Factuurnummer]]</f>
        <v>0</v>
      </c>
      <c r="W541" s="124"/>
      <c r="X541" s="123"/>
    </row>
    <row r="542" spans="1:24" hidden="1" outlineLevel="1" x14ac:dyDescent="0.3">
      <c r="A542" s="135"/>
      <c r="B542" s="136">
        <v>0</v>
      </c>
      <c r="C542" s="137">
        <v>1</v>
      </c>
      <c r="D542" s="138">
        <f>Tabel6[[#This Row],[Bedrag excl. Btw]]/Tabel6[[#This Row],[Afschrijvings-
termijn ]]</f>
        <v>0</v>
      </c>
      <c r="E542" s="139">
        <v>1</v>
      </c>
      <c r="F542" s="141">
        <f>Tabel6[[#This Row],[Afschrijvings-
kost]]*Tabel6[[#This Row],[Bezetting tijdens opleidingsproject (%)]]</f>
        <v>0</v>
      </c>
      <c r="G542" s="151"/>
      <c r="H542" s="152"/>
      <c r="I542" s="153"/>
      <c r="J542" s="151"/>
      <c r="K542" s="151"/>
      <c r="L542" s="96">
        <v>0</v>
      </c>
      <c r="M542" s="154">
        <v>1</v>
      </c>
      <c r="N542" s="155">
        <f>Tabel6[[#This Row],[Bedrag 
excl. Btw  ]]/Tabel6[[#This Row],[Afschrijvings-
termijn]]</f>
        <v>0</v>
      </c>
      <c r="O542" s="157">
        <v>1</v>
      </c>
      <c r="P542" s="155">
        <f>Tabel6[[#This Row],[Afschrijvings-
kost]]*Tabel6[[#This Row],[Bezetting tijdens opleidingsproject (%)]]</f>
        <v>0</v>
      </c>
      <c r="Q542" s="143">
        <v>0</v>
      </c>
      <c r="R542" s="120">
        <v>1</v>
      </c>
      <c r="S542" s="121">
        <f>Tabel6[[#This Row],[Aanvaarde kosten]]/Tabel6[[#This Row],[Afschrijvings-
termijn  ]]</f>
        <v>0</v>
      </c>
      <c r="T542" s="122">
        <v>1</v>
      </c>
      <c r="U542" s="121">
        <f>Tabel6[[#This Row],[Afschrijvings-
kost  ]]*Tabel6[[#This Row],[Bezetting tijdens opleidingsproject (%)  ]]</f>
        <v>0</v>
      </c>
      <c r="V542" s="123">
        <f>Tabel6[[#This Row],[Factuurnummer]]</f>
        <v>0</v>
      </c>
      <c r="W542" s="124"/>
      <c r="X542" s="123"/>
    </row>
    <row r="543" spans="1:24" hidden="1" outlineLevel="1" x14ac:dyDescent="0.3">
      <c r="A543" s="135"/>
      <c r="B543" s="136">
        <v>0</v>
      </c>
      <c r="C543" s="137">
        <v>1</v>
      </c>
      <c r="D543" s="138">
        <f>Tabel6[[#This Row],[Bedrag excl. Btw]]/Tabel6[[#This Row],[Afschrijvings-
termijn ]]</f>
        <v>0</v>
      </c>
      <c r="E543" s="139">
        <v>1</v>
      </c>
      <c r="F543" s="141">
        <f>Tabel6[[#This Row],[Afschrijvings-
kost]]*Tabel6[[#This Row],[Bezetting tijdens opleidingsproject (%)]]</f>
        <v>0</v>
      </c>
      <c r="G543" s="151"/>
      <c r="H543" s="152"/>
      <c r="I543" s="153"/>
      <c r="J543" s="151"/>
      <c r="K543" s="151"/>
      <c r="L543" s="96">
        <v>0</v>
      </c>
      <c r="M543" s="154">
        <v>1</v>
      </c>
      <c r="N543" s="155">
        <f>Tabel6[[#This Row],[Bedrag 
excl. Btw  ]]/Tabel6[[#This Row],[Afschrijvings-
termijn]]</f>
        <v>0</v>
      </c>
      <c r="O543" s="157">
        <v>1</v>
      </c>
      <c r="P543" s="155">
        <f>Tabel6[[#This Row],[Afschrijvings-
kost]]*Tabel6[[#This Row],[Bezetting tijdens opleidingsproject (%)]]</f>
        <v>0</v>
      </c>
      <c r="Q543" s="143">
        <v>0</v>
      </c>
      <c r="R543" s="120">
        <v>1</v>
      </c>
      <c r="S543" s="121">
        <f>Tabel6[[#This Row],[Aanvaarde kosten]]/Tabel6[[#This Row],[Afschrijvings-
termijn  ]]</f>
        <v>0</v>
      </c>
      <c r="T543" s="122">
        <v>1</v>
      </c>
      <c r="U543" s="121">
        <f>Tabel6[[#This Row],[Afschrijvings-
kost  ]]*Tabel6[[#This Row],[Bezetting tijdens opleidingsproject (%)  ]]</f>
        <v>0</v>
      </c>
      <c r="V543" s="123">
        <f>Tabel6[[#This Row],[Factuurnummer]]</f>
        <v>0</v>
      </c>
      <c r="W543" s="124"/>
      <c r="X543" s="123"/>
    </row>
    <row r="544" spans="1:24" hidden="1" outlineLevel="1" x14ac:dyDescent="0.3">
      <c r="A544" s="135"/>
      <c r="B544" s="136">
        <v>0</v>
      </c>
      <c r="C544" s="137">
        <v>1</v>
      </c>
      <c r="D544" s="138">
        <f>Tabel6[[#This Row],[Bedrag excl. Btw]]/Tabel6[[#This Row],[Afschrijvings-
termijn ]]</f>
        <v>0</v>
      </c>
      <c r="E544" s="139">
        <v>1</v>
      </c>
      <c r="F544" s="141">
        <f>Tabel6[[#This Row],[Afschrijvings-
kost]]*Tabel6[[#This Row],[Bezetting tijdens opleidingsproject (%)]]</f>
        <v>0</v>
      </c>
      <c r="G544" s="151"/>
      <c r="H544" s="152"/>
      <c r="I544" s="153"/>
      <c r="J544" s="151"/>
      <c r="K544" s="151"/>
      <c r="L544" s="96">
        <v>0</v>
      </c>
      <c r="M544" s="154">
        <v>1</v>
      </c>
      <c r="N544" s="155">
        <f>Tabel6[[#This Row],[Bedrag 
excl. Btw  ]]/Tabel6[[#This Row],[Afschrijvings-
termijn]]</f>
        <v>0</v>
      </c>
      <c r="O544" s="157">
        <v>1</v>
      </c>
      <c r="P544" s="155">
        <f>Tabel6[[#This Row],[Afschrijvings-
kost]]*Tabel6[[#This Row],[Bezetting tijdens opleidingsproject (%)]]</f>
        <v>0</v>
      </c>
      <c r="Q544" s="143">
        <v>0</v>
      </c>
      <c r="R544" s="120">
        <v>1</v>
      </c>
      <c r="S544" s="121">
        <f>Tabel6[[#This Row],[Aanvaarde kosten]]/Tabel6[[#This Row],[Afschrijvings-
termijn  ]]</f>
        <v>0</v>
      </c>
      <c r="T544" s="122">
        <v>1</v>
      </c>
      <c r="U544" s="121">
        <f>Tabel6[[#This Row],[Afschrijvings-
kost  ]]*Tabel6[[#This Row],[Bezetting tijdens opleidingsproject (%)  ]]</f>
        <v>0</v>
      </c>
      <c r="V544" s="123">
        <f>Tabel6[[#This Row],[Factuurnummer]]</f>
        <v>0</v>
      </c>
      <c r="W544" s="124"/>
      <c r="X544" s="123"/>
    </row>
    <row r="545" spans="1:24" hidden="1" outlineLevel="1" x14ac:dyDescent="0.3">
      <c r="A545" s="135"/>
      <c r="B545" s="136">
        <v>0</v>
      </c>
      <c r="C545" s="137">
        <v>1</v>
      </c>
      <c r="D545" s="138">
        <f>Tabel6[[#This Row],[Bedrag excl. Btw]]/Tabel6[[#This Row],[Afschrijvings-
termijn ]]</f>
        <v>0</v>
      </c>
      <c r="E545" s="139">
        <v>1</v>
      </c>
      <c r="F545" s="141">
        <f>Tabel6[[#This Row],[Afschrijvings-
kost]]*Tabel6[[#This Row],[Bezetting tijdens opleidingsproject (%)]]</f>
        <v>0</v>
      </c>
      <c r="G545" s="151"/>
      <c r="H545" s="152"/>
      <c r="I545" s="153"/>
      <c r="J545" s="151"/>
      <c r="K545" s="151"/>
      <c r="L545" s="96">
        <v>0</v>
      </c>
      <c r="M545" s="154">
        <v>1</v>
      </c>
      <c r="N545" s="155">
        <f>Tabel6[[#This Row],[Bedrag 
excl. Btw  ]]/Tabel6[[#This Row],[Afschrijvings-
termijn]]</f>
        <v>0</v>
      </c>
      <c r="O545" s="157">
        <v>1</v>
      </c>
      <c r="P545" s="155">
        <f>Tabel6[[#This Row],[Afschrijvings-
kost]]*Tabel6[[#This Row],[Bezetting tijdens opleidingsproject (%)]]</f>
        <v>0</v>
      </c>
      <c r="Q545" s="143">
        <v>0</v>
      </c>
      <c r="R545" s="120">
        <v>1</v>
      </c>
      <c r="S545" s="121">
        <f>Tabel6[[#This Row],[Aanvaarde kosten]]/Tabel6[[#This Row],[Afschrijvings-
termijn  ]]</f>
        <v>0</v>
      </c>
      <c r="T545" s="122">
        <v>1</v>
      </c>
      <c r="U545" s="121">
        <f>Tabel6[[#This Row],[Afschrijvings-
kost  ]]*Tabel6[[#This Row],[Bezetting tijdens opleidingsproject (%)  ]]</f>
        <v>0</v>
      </c>
      <c r="V545" s="123">
        <f>Tabel6[[#This Row],[Factuurnummer]]</f>
        <v>0</v>
      </c>
      <c r="W545" s="124"/>
      <c r="X545" s="123"/>
    </row>
    <row r="546" spans="1:24" hidden="1" outlineLevel="1" x14ac:dyDescent="0.3">
      <c r="A546" s="135"/>
      <c r="B546" s="136">
        <v>0</v>
      </c>
      <c r="C546" s="137">
        <v>1</v>
      </c>
      <c r="D546" s="138">
        <f>Tabel6[[#This Row],[Bedrag excl. Btw]]/Tabel6[[#This Row],[Afschrijvings-
termijn ]]</f>
        <v>0</v>
      </c>
      <c r="E546" s="139">
        <v>1</v>
      </c>
      <c r="F546" s="141">
        <f>Tabel6[[#This Row],[Afschrijvings-
kost]]*Tabel6[[#This Row],[Bezetting tijdens opleidingsproject (%)]]</f>
        <v>0</v>
      </c>
      <c r="G546" s="151"/>
      <c r="H546" s="152"/>
      <c r="I546" s="153"/>
      <c r="J546" s="151"/>
      <c r="K546" s="151"/>
      <c r="L546" s="96">
        <v>0</v>
      </c>
      <c r="M546" s="154">
        <v>1</v>
      </c>
      <c r="N546" s="155">
        <f>Tabel6[[#This Row],[Bedrag 
excl. Btw  ]]/Tabel6[[#This Row],[Afschrijvings-
termijn]]</f>
        <v>0</v>
      </c>
      <c r="O546" s="157">
        <v>1</v>
      </c>
      <c r="P546" s="155">
        <f>Tabel6[[#This Row],[Afschrijvings-
kost]]*Tabel6[[#This Row],[Bezetting tijdens opleidingsproject (%)]]</f>
        <v>0</v>
      </c>
      <c r="Q546" s="143">
        <v>0</v>
      </c>
      <c r="R546" s="120">
        <v>1</v>
      </c>
      <c r="S546" s="121">
        <f>Tabel6[[#This Row],[Aanvaarde kosten]]/Tabel6[[#This Row],[Afschrijvings-
termijn  ]]</f>
        <v>0</v>
      </c>
      <c r="T546" s="122">
        <v>1</v>
      </c>
      <c r="U546" s="121">
        <f>Tabel6[[#This Row],[Afschrijvings-
kost  ]]*Tabel6[[#This Row],[Bezetting tijdens opleidingsproject (%)  ]]</f>
        <v>0</v>
      </c>
      <c r="V546" s="123">
        <f>Tabel6[[#This Row],[Factuurnummer]]</f>
        <v>0</v>
      </c>
      <c r="W546" s="124"/>
      <c r="X546" s="123"/>
    </row>
    <row r="547" spans="1:24" hidden="1" outlineLevel="1" x14ac:dyDescent="0.3">
      <c r="A547" s="135"/>
      <c r="B547" s="136">
        <v>0</v>
      </c>
      <c r="C547" s="137">
        <v>1</v>
      </c>
      <c r="D547" s="138">
        <f>Tabel6[[#This Row],[Bedrag excl. Btw]]/Tabel6[[#This Row],[Afschrijvings-
termijn ]]</f>
        <v>0</v>
      </c>
      <c r="E547" s="139">
        <v>1</v>
      </c>
      <c r="F547" s="141">
        <f>Tabel6[[#This Row],[Afschrijvings-
kost]]*Tabel6[[#This Row],[Bezetting tijdens opleidingsproject (%)]]</f>
        <v>0</v>
      </c>
      <c r="G547" s="151"/>
      <c r="H547" s="152"/>
      <c r="I547" s="153"/>
      <c r="J547" s="151"/>
      <c r="K547" s="151"/>
      <c r="L547" s="96">
        <v>0</v>
      </c>
      <c r="M547" s="154">
        <v>1</v>
      </c>
      <c r="N547" s="155">
        <f>Tabel6[[#This Row],[Bedrag 
excl. Btw  ]]/Tabel6[[#This Row],[Afschrijvings-
termijn]]</f>
        <v>0</v>
      </c>
      <c r="O547" s="157">
        <v>1</v>
      </c>
      <c r="P547" s="155">
        <f>Tabel6[[#This Row],[Afschrijvings-
kost]]*Tabel6[[#This Row],[Bezetting tijdens opleidingsproject (%)]]</f>
        <v>0</v>
      </c>
      <c r="Q547" s="143">
        <v>0</v>
      </c>
      <c r="R547" s="120">
        <v>1</v>
      </c>
      <c r="S547" s="121">
        <f>Tabel6[[#This Row],[Aanvaarde kosten]]/Tabel6[[#This Row],[Afschrijvings-
termijn  ]]</f>
        <v>0</v>
      </c>
      <c r="T547" s="122">
        <v>1</v>
      </c>
      <c r="U547" s="121">
        <f>Tabel6[[#This Row],[Afschrijvings-
kost  ]]*Tabel6[[#This Row],[Bezetting tijdens opleidingsproject (%)  ]]</f>
        <v>0</v>
      </c>
      <c r="V547" s="123">
        <f>Tabel6[[#This Row],[Factuurnummer]]</f>
        <v>0</v>
      </c>
      <c r="W547" s="124"/>
      <c r="X547" s="123"/>
    </row>
    <row r="548" spans="1:24" hidden="1" outlineLevel="1" x14ac:dyDescent="0.3">
      <c r="A548" s="135"/>
      <c r="B548" s="136">
        <v>0</v>
      </c>
      <c r="C548" s="137">
        <v>1</v>
      </c>
      <c r="D548" s="138">
        <f>Tabel6[[#This Row],[Bedrag excl. Btw]]/Tabel6[[#This Row],[Afschrijvings-
termijn ]]</f>
        <v>0</v>
      </c>
      <c r="E548" s="139">
        <v>1</v>
      </c>
      <c r="F548" s="141">
        <f>Tabel6[[#This Row],[Afschrijvings-
kost]]*Tabel6[[#This Row],[Bezetting tijdens opleidingsproject (%)]]</f>
        <v>0</v>
      </c>
      <c r="G548" s="151"/>
      <c r="H548" s="152"/>
      <c r="I548" s="153"/>
      <c r="J548" s="151"/>
      <c r="K548" s="151"/>
      <c r="L548" s="96">
        <v>0</v>
      </c>
      <c r="M548" s="154">
        <v>1</v>
      </c>
      <c r="N548" s="155">
        <f>Tabel6[[#This Row],[Bedrag 
excl. Btw  ]]/Tabel6[[#This Row],[Afschrijvings-
termijn]]</f>
        <v>0</v>
      </c>
      <c r="O548" s="157">
        <v>1</v>
      </c>
      <c r="P548" s="155">
        <f>Tabel6[[#This Row],[Afschrijvings-
kost]]*Tabel6[[#This Row],[Bezetting tijdens opleidingsproject (%)]]</f>
        <v>0</v>
      </c>
      <c r="Q548" s="143">
        <v>0</v>
      </c>
      <c r="R548" s="120">
        <v>1</v>
      </c>
      <c r="S548" s="121">
        <f>Tabel6[[#This Row],[Aanvaarde kosten]]/Tabel6[[#This Row],[Afschrijvings-
termijn  ]]</f>
        <v>0</v>
      </c>
      <c r="T548" s="122">
        <v>1</v>
      </c>
      <c r="U548" s="121">
        <f>Tabel6[[#This Row],[Afschrijvings-
kost  ]]*Tabel6[[#This Row],[Bezetting tijdens opleidingsproject (%)  ]]</f>
        <v>0</v>
      </c>
      <c r="V548" s="123">
        <f>Tabel6[[#This Row],[Factuurnummer]]</f>
        <v>0</v>
      </c>
      <c r="W548" s="124"/>
      <c r="X548" s="123"/>
    </row>
    <row r="549" spans="1:24" hidden="1" outlineLevel="1" x14ac:dyDescent="0.3">
      <c r="A549" s="135"/>
      <c r="B549" s="136">
        <v>0</v>
      </c>
      <c r="C549" s="137">
        <v>1</v>
      </c>
      <c r="D549" s="138">
        <f>Tabel6[[#This Row],[Bedrag excl. Btw]]/Tabel6[[#This Row],[Afschrijvings-
termijn ]]</f>
        <v>0</v>
      </c>
      <c r="E549" s="139">
        <v>1</v>
      </c>
      <c r="F549" s="141">
        <f>Tabel6[[#This Row],[Afschrijvings-
kost]]*Tabel6[[#This Row],[Bezetting tijdens opleidingsproject (%)]]</f>
        <v>0</v>
      </c>
      <c r="G549" s="151"/>
      <c r="H549" s="152"/>
      <c r="I549" s="153"/>
      <c r="J549" s="151"/>
      <c r="K549" s="151"/>
      <c r="L549" s="96">
        <v>0</v>
      </c>
      <c r="M549" s="154">
        <v>1</v>
      </c>
      <c r="N549" s="155">
        <f>Tabel6[[#This Row],[Bedrag 
excl. Btw  ]]/Tabel6[[#This Row],[Afschrijvings-
termijn]]</f>
        <v>0</v>
      </c>
      <c r="O549" s="157">
        <v>1</v>
      </c>
      <c r="P549" s="155">
        <f>Tabel6[[#This Row],[Afschrijvings-
kost]]*Tabel6[[#This Row],[Bezetting tijdens opleidingsproject (%)]]</f>
        <v>0</v>
      </c>
      <c r="Q549" s="143">
        <v>0</v>
      </c>
      <c r="R549" s="120">
        <v>1</v>
      </c>
      <c r="S549" s="121">
        <f>Tabel6[[#This Row],[Aanvaarde kosten]]/Tabel6[[#This Row],[Afschrijvings-
termijn  ]]</f>
        <v>0</v>
      </c>
      <c r="T549" s="122">
        <v>1</v>
      </c>
      <c r="U549" s="121">
        <f>Tabel6[[#This Row],[Afschrijvings-
kost  ]]*Tabel6[[#This Row],[Bezetting tijdens opleidingsproject (%)  ]]</f>
        <v>0</v>
      </c>
      <c r="V549" s="123">
        <f>Tabel6[[#This Row],[Factuurnummer]]</f>
        <v>0</v>
      </c>
      <c r="W549" s="124"/>
      <c r="X549" s="123"/>
    </row>
    <row r="550" spans="1:24" hidden="1" outlineLevel="1" x14ac:dyDescent="0.3">
      <c r="A550" s="135"/>
      <c r="B550" s="136">
        <v>0</v>
      </c>
      <c r="C550" s="137">
        <v>1</v>
      </c>
      <c r="D550" s="138">
        <f>Tabel6[[#This Row],[Bedrag excl. Btw]]/Tabel6[[#This Row],[Afschrijvings-
termijn ]]</f>
        <v>0</v>
      </c>
      <c r="E550" s="139">
        <v>1</v>
      </c>
      <c r="F550" s="141">
        <f>Tabel6[[#This Row],[Afschrijvings-
kost]]*Tabel6[[#This Row],[Bezetting tijdens opleidingsproject (%)]]</f>
        <v>0</v>
      </c>
      <c r="G550" s="151"/>
      <c r="H550" s="152"/>
      <c r="I550" s="153"/>
      <c r="J550" s="151"/>
      <c r="K550" s="151"/>
      <c r="L550" s="96">
        <v>0</v>
      </c>
      <c r="M550" s="154">
        <v>1</v>
      </c>
      <c r="N550" s="155">
        <f>Tabel6[[#This Row],[Bedrag 
excl. Btw  ]]/Tabel6[[#This Row],[Afschrijvings-
termijn]]</f>
        <v>0</v>
      </c>
      <c r="O550" s="157">
        <v>1</v>
      </c>
      <c r="P550" s="155">
        <f>Tabel6[[#This Row],[Afschrijvings-
kost]]*Tabel6[[#This Row],[Bezetting tijdens opleidingsproject (%)]]</f>
        <v>0</v>
      </c>
      <c r="Q550" s="143">
        <v>0</v>
      </c>
      <c r="R550" s="120">
        <v>1</v>
      </c>
      <c r="S550" s="121">
        <f>Tabel6[[#This Row],[Aanvaarde kosten]]/Tabel6[[#This Row],[Afschrijvings-
termijn  ]]</f>
        <v>0</v>
      </c>
      <c r="T550" s="122">
        <v>1</v>
      </c>
      <c r="U550" s="121">
        <f>Tabel6[[#This Row],[Afschrijvings-
kost  ]]*Tabel6[[#This Row],[Bezetting tijdens opleidingsproject (%)  ]]</f>
        <v>0</v>
      </c>
      <c r="V550" s="123">
        <f>Tabel6[[#This Row],[Factuurnummer]]</f>
        <v>0</v>
      </c>
      <c r="W550" s="124"/>
      <c r="X550" s="123"/>
    </row>
    <row r="551" spans="1:24" hidden="1" outlineLevel="1" x14ac:dyDescent="0.3">
      <c r="A551" s="135"/>
      <c r="B551" s="136">
        <v>0</v>
      </c>
      <c r="C551" s="137">
        <v>1</v>
      </c>
      <c r="D551" s="138">
        <f>Tabel6[[#This Row],[Bedrag excl. Btw]]/Tabel6[[#This Row],[Afschrijvings-
termijn ]]</f>
        <v>0</v>
      </c>
      <c r="E551" s="139">
        <v>1</v>
      </c>
      <c r="F551" s="141">
        <f>Tabel6[[#This Row],[Afschrijvings-
kost]]*Tabel6[[#This Row],[Bezetting tijdens opleidingsproject (%)]]</f>
        <v>0</v>
      </c>
      <c r="G551" s="151"/>
      <c r="H551" s="152"/>
      <c r="I551" s="153"/>
      <c r="J551" s="151"/>
      <c r="K551" s="151"/>
      <c r="L551" s="96">
        <v>0</v>
      </c>
      <c r="M551" s="154">
        <v>1</v>
      </c>
      <c r="N551" s="155">
        <f>Tabel6[[#This Row],[Bedrag 
excl. Btw  ]]/Tabel6[[#This Row],[Afschrijvings-
termijn]]</f>
        <v>0</v>
      </c>
      <c r="O551" s="157">
        <v>1</v>
      </c>
      <c r="P551" s="155">
        <f>Tabel6[[#This Row],[Afschrijvings-
kost]]*Tabel6[[#This Row],[Bezetting tijdens opleidingsproject (%)]]</f>
        <v>0</v>
      </c>
      <c r="Q551" s="143">
        <v>0</v>
      </c>
      <c r="R551" s="120">
        <v>1</v>
      </c>
      <c r="S551" s="121">
        <f>Tabel6[[#This Row],[Aanvaarde kosten]]/Tabel6[[#This Row],[Afschrijvings-
termijn  ]]</f>
        <v>0</v>
      </c>
      <c r="T551" s="122">
        <v>1</v>
      </c>
      <c r="U551" s="121">
        <f>Tabel6[[#This Row],[Afschrijvings-
kost  ]]*Tabel6[[#This Row],[Bezetting tijdens opleidingsproject (%)  ]]</f>
        <v>0</v>
      </c>
      <c r="V551" s="123">
        <f>Tabel6[[#This Row],[Factuurnummer]]</f>
        <v>0</v>
      </c>
      <c r="W551" s="124"/>
      <c r="X551" s="123"/>
    </row>
    <row r="552" spans="1:24" hidden="1" outlineLevel="1" x14ac:dyDescent="0.3">
      <c r="A552" s="135"/>
      <c r="B552" s="136">
        <v>0</v>
      </c>
      <c r="C552" s="137">
        <v>1</v>
      </c>
      <c r="D552" s="138">
        <f>Tabel6[[#This Row],[Bedrag excl. Btw]]/Tabel6[[#This Row],[Afschrijvings-
termijn ]]</f>
        <v>0</v>
      </c>
      <c r="E552" s="139">
        <v>1</v>
      </c>
      <c r="F552" s="141">
        <f>Tabel6[[#This Row],[Afschrijvings-
kost]]*Tabel6[[#This Row],[Bezetting tijdens opleidingsproject (%)]]</f>
        <v>0</v>
      </c>
      <c r="G552" s="151"/>
      <c r="H552" s="152"/>
      <c r="I552" s="153"/>
      <c r="J552" s="151"/>
      <c r="K552" s="151"/>
      <c r="L552" s="96">
        <v>0</v>
      </c>
      <c r="M552" s="154">
        <v>1</v>
      </c>
      <c r="N552" s="155">
        <f>Tabel6[[#This Row],[Bedrag 
excl. Btw  ]]/Tabel6[[#This Row],[Afschrijvings-
termijn]]</f>
        <v>0</v>
      </c>
      <c r="O552" s="157">
        <v>1</v>
      </c>
      <c r="P552" s="155">
        <f>Tabel6[[#This Row],[Afschrijvings-
kost]]*Tabel6[[#This Row],[Bezetting tijdens opleidingsproject (%)]]</f>
        <v>0</v>
      </c>
      <c r="Q552" s="143">
        <v>0</v>
      </c>
      <c r="R552" s="120">
        <v>1</v>
      </c>
      <c r="S552" s="121">
        <f>Tabel6[[#This Row],[Aanvaarde kosten]]/Tabel6[[#This Row],[Afschrijvings-
termijn  ]]</f>
        <v>0</v>
      </c>
      <c r="T552" s="122">
        <v>1</v>
      </c>
      <c r="U552" s="121">
        <f>Tabel6[[#This Row],[Afschrijvings-
kost  ]]*Tabel6[[#This Row],[Bezetting tijdens opleidingsproject (%)  ]]</f>
        <v>0</v>
      </c>
      <c r="V552" s="123">
        <f>Tabel6[[#This Row],[Factuurnummer]]</f>
        <v>0</v>
      </c>
      <c r="W552" s="124"/>
      <c r="X552" s="123"/>
    </row>
    <row r="553" spans="1:24" hidden="1" outlineLevel="1" x14ac:dyDescent="0.3">
      <c r="A553" s="135"/>
      <c r="B553" s="136">
        <v>0</v>
      </c>
      <c r="C553" s="137">
        <v>1</v>
      </c>
      <c r="D553" s="138">
        <f>Tabel6[[#This Row],[Bedrag excl. Btw]]/Tabel6[[#This Row],[Afschrijvings-
termijn ]]</f>
        <v>0</v>
      </c>
      <c r="E553" s="139">
        <v>1</v>
      </c>
      <c r="F553" s="141">
        <f>Tabel6[[#This Row],[Afschrijvings-
kost]]*Tabel6[[#This Row],[Bezetting tijdens opleidingsproject (%)]]</f>
        <v>0</v>
      </c>
      <c r="G553" s="151"/>
      <c r="H553" s="152"/>
      <c r="I553" s="153"/>
      <c r="J553" s="151"/>
      <c r="K553" s="151"/>
      <c r="L553" s="96">
        <v>0</v>
      </c>
      <c r="M553" s="154">
        <v>1</v>
      </c>
      <c r="N553" s="155">
        <f>Tabel6[[#This Row],[Bedrag 
excl. Btw  ]]/Tabel6[[#This Row],[Afschrijvings-
termijn]]</f>
        <v>0</v>
      </c>
      <c r="O553" s="157">
        <v>1</v>
      </c>
      <c r="P553" s="155">
        <f>Tabel6[[#This Row],[Afschrijvings-
kost]]*Tabel6[[#This Row],[Bezetting tijdens opleidingsproject (%)]]</f>
        <v>0</v>
      </c>
      <c r="Q553" s="143">
        <v>0</v>
      </c>
      <c r="R553" s="120">
        <v>1</v>
      </c>
      <c r="S553" s="121">
        <f>Tabel6[[#This Row],[Aanvaarde kosten]]/Tabel6[[#This Row],[Afschrijvings-
termijn  ]]</f>
        <v>0</v>
      </c>
      <c r="T553" s="122">
        <v>1</v>
      </c>
      <c r="U553" s="121">
        <f>Tabel6[[#This Row],[Afschrijvings-
kost  ]]*Tabel6[[#This Row],[Bezetting tijdens opleidingsproject (%)  ]]</f>
        <v>0</v>
      </c>
      <c r="V553" s="123">
        <f>Tabel6[[#This Row],[Factuurnummer]]</f>
        <v>0</v>
      </c>
      <c r="W553" s="124"/>
      <c r="X553" s="123"/>
    </row>
    <row r="554" spans="1:24" hidden="1" outlineLevel="1" x14ac:dyDescent="0.3">
      <c r="A554" s="135"/>
      <c r="B554" s="136">
        <v>0</v>
      </c>
      <c r="C554" s="137">
        <v>1</v>
      </c>
      <c r="D554" s="138">
        <f>Tabel6[[#This Row],[Bedrag excl. Btw]]/Tabel6[[#This Row],[Afschrijvings-
termijn ]]</f>
        <v>0</v>
      </c>
      <c r="E554" s="139">
        <v>1</v>
      </c>
      <c r="F554" s="141">
        <f>Tabel6[[#This Row],[Afschrijvings-
kost]]*Tabel6[[#This Row],[Bezetting tijdens opleidingsproject (%)]]</f>
        <v>0</v>
      </c>
      <c r="G554" s="151"/>
      <c r="H554" s="152"/>
      <c r="I554" s="153"/>
      <c r="J554" s="151"/>
      <c r="K554" s="151"/>
      <c r="L554" s="96">
        <v>0</v>
      </c>
      <c r="M554" s="154">
        <v>1</v>
      </c>
      <c r="N554" s="155">
        <f>Tabel6[[#This Row],[Bedrag 
excl. Btw  ]]/Tabel6[[#This Row],[Afschrijvings-
termijn]]</f>
        <v>0</v>
      </c>
      <c r="O554" s="157">
        <v>1</v>
      </c>
      <c r="P554" s="155">
        <f>Tabel6[[#This Row],[Afschrijvings-
kost]]*Tabel6[[#This Row],[Bezetting tijdens opleidingsproject (%)]]</f>
        <v>0</v>
      </c>
      <c r="Q554" s="143">
        <v>0</v>
      </c>
      <c r="R554" s="120">
        <v>1</v>
      </c>
      <c r="S554" s="121">
        <f>Tabel6[[#This Row],[Aanvaarde kosten]]/Tabel6[[#This Row],[Afschrijvings-
termijn  ]]</f>
        <v>0</v>
      </c>
      <c r="T554" s="122">
        <v>1</v>
      </c>
      <c r="U554" s="121">
        <f>Tabel6[[#This Row],[Afschrijvings-
kost  ]]*Tabel6[[#This Row],[Bezetting tijdens opleidingsproject (%)  ]]</f>
        <v>0</v>
      </c>
      <c r="V554" s="123">
        <f>Tabel6[[#This Row],[Factuurnummer]]</f>
        <v>0</v>
      </c>
      <c r="W554" s="124"/>
      <c r="X554" s="123"/>
    </row>
    <row r="555" spans="1:24" hidden="1" outlineLevel="1" x14ac:dyDescent="0.3">
      <c r="A555" s="135"/>
      <c r="B555" s="136">
        <v>0</v>
      </c>
      <c r="C555" s="137">
        <v>1</v>
      </c>
      <c r="D555" s="138">
        <f>Tabel6[[#This Row],[Bedrag excl. Btw]]/Tabel6[[#This Row],[Afschrijvings-
termijn ]]</f>
        <v>0</v>
      </c>
      <c r="E555" s="139">
        <v>1</v>
      </c>
      <c r="F555" s="141">
        <f>Tabel6[[#This Row],[Afschrijvings-
kost]]*Tabel6[[#This Row],[Bezetting tijdens opleidingsproject (%)]]</f>
        <v>0</v>
      </c>
      <c r="G555" s="151"/>
      <c r="H555" s="152"/>
      <c r="I555" s="153"/>
      <c r="J555" s="151"/>
      <c r="K555" s="151"/>
      <c r="L555" s="96">
        <v>0</v>
      </c>
      <c r="M555" s="154">
        <v>1</v>
      </c>
      <c r="N555" s="155">
        <f>Tabel6[[#This Row],[Bedrag 
excl. Btw  ]]/Tabel6[[#This Row],[Afschrijvings-
termijn]]</f>
        <v>0</v>
      </c>
      <c r="O555" s="157">
        <v>1</v>
      </c>
      <c r="P555" s="155">
        <f>Tabel6[[#This Row],[Afschrijvings-
kost]]*Tabel6[[#This Row],[Bezetting tijdens opleidingsproject (%)]]</f>
        <v>0</v>
      </c>
      <c r="Q555" s="143">
        <v>0</v>
      </c>
      <c r="R555" s="120">
        <v>1</v>
      </c>
      <c r="S555" s="121">
        <f>Tabel6[[#This Row],[Aanvaarde kosten]]/Tabel6[[#This Row],[Afschrijvings-
termijn  ]]</f>
        <v>0</v>
      </c>
      <c r="T555" s="122">
        <v>1</v>
      </c>
      <c r="U555" s="121">
        <f>Tabel6[[#This Row],[Afschrijvings-
kost  ]]*Tabel6[[#This Row],[Bezetting tijdens opleidingsproject (%)  ]]</f>
        <v>0</v>
      </c>
      <c r="V555" s="123">
        <f>Tabel6[[#This Row],[Factuurnummer]]</f>
        <v>0</v>
      </c>
      <c r="W555" s="124"/>
      <c r="X555" s="123"/>
    </row>
    <row r="556" spans="1:24" hidden="1" outlineLevel="1" x14ac:dyDescent="0.3">
      <c r="A556" s="135"/>
      <c r="B556" s="136">
        <v>0</v>
      </c>
      <c r="C556" s="137">
        <v>1</v>
      </c>
      <c r="D556" s="138">
        <f>Tabel6[[#This Row],[Bedrag excl. Btw]]/Tabel6[[#This Row],[Afschrijvings-
termijn ]]</f>
        <v>0</v>
      </c>
      <c r="E556" s="139">
        <v>1</v>
      </c>
      <c r="F556" s="141">
        <f>Tabel6[[#This Row],[Afschrijvings-
kost]]*Tabel6[[#This Row],[Bezetting tijdens opleidingsproject (%)]]</f>
        <v>0</v>
      </c>
      <c r="G556" s="151"/>
      <c r="H556" s="152"/>
      <c r="I556" s="153"/>
      <c r="J556" s="151"/>
      <c r="K556" s="151"/>
      <c r="L556" s="96">
        <v>0</v>
      </c>
      <c r="M556" s="154">
        <v>1</v>
      </c>
      <c r="N556" s="155">
        <f>Tabel6[[#This Row],[Bedrag 
excl. Btw  ]]/Tabel6[[#This Row],[Afschrijvings-
termijn]]</f>
        <v>0</v>
      </c>
      <c r="O556" s="157">
        <v>1</v>
      </c>
      <c r="P556" s="155">
        <f>Tabel6[[#This Row],[Afschrijvings-
kost]]*Tabel6[[#This Row],[Bezetting tijdens opleidingsproject (%)]]</f>
        <v>0</v>
      </c>
      <c r="Q556" s="143">
        <v>0</v>
      </c>
      <c r="R556" s="120">
        <v>1</v>
      </c>
      <c r="S556" s="121">
        <f>Tabel6[[#This Row],[Aanvaarde kosten]]/Tabel6[[#This Row],[Afschrijvings-
termijn  ]]</f>
        <v>0</v>
      </c>
      <c r="T556" s="122">
        <v>1</v>
      </c>
      <c r="U556" s="121">
        <f>Tabel6[[#This Row],[Afschrijvings-
kost  ]]*Tabel6[[#This Row],[Bezetting tijdens opleidingsproject (%)  ]]</f>
        <v>0</v>
      </c>
      <c r="V556" s="123">
        <f>Tabel6[[#This Row],[Factuurnummer]]</f>
        <v>0</v>
      </c>
      <c r="W556" s="124"/>
      <c r="X556" s="123"/>
    </row>
    <row r="557" spans="1:24" hidden="1" outlineLevel="1" x14ac:dyDescent="0.3">
      <c r="A557" s="135"/>
      <c r="B557" s="136">
        <v>0</v>
      </c>
      <c r="C557" s="137">
        <v>1</v>
      </c>
      <c r="D557" s="138">
        <f>Tabel6[[#This Row],[Bedrag excl. Btw]]/Tabel6[[#This Row],[Afschrijvings-
termijn ]]</f>
        <v>0</v>
      </c>
      <c r="E557" s="139">
        <v>1</v>
      </c>
      <c r="F557" s="141">
        <f>Tabel6[[#This Row],[Afschrijvings-
kost]]*Tabel6[[#This Row],[Bezetting tijdens opleidingsproject (%)]]</f>
        <v>0</v>
      </c>
      <c r="G557" s="151"/>
      <c r="H557" s="152"/>
      <c r="I557" s="153"/>
      <c r="J557" s="151"/>
      <c r="K557" s="151"/>
      <c r="L557" s="96">
        <v>0</v>
      </c>
      <c r="M557" s="154">
        <v>1</v>
      </c>
      <c r="N557" s="155">
        <f>Tabel6[[#This Row],[Bedrag 
excl. Btw  ]]/Tabel6[[#This Row],[Afschrijvings-
termijn]]</f>
        <v>0</v>
      </c>
      <c r="O557" s="157">
        <v>1</v>
      </c>
      <c r="P557" s="155">
        <f>Tabel6[[#This Row],[Afschrijvings-
kost]]*Tabel6[[#This Row],[Bezetting tijdens opleidingsproject (%)]]</f>
        <v>0</v>
      </c>
      <c r="Q557" s="143">
        <v>0</v>
      </c>
      <c r="R557" s="120">
        <v>1</v>
      </c>
      <c r="S557" s="121">
        <f>Tabel6[[#This Row],[Aanvaarde kosten]]/Tabel6[[#This Row],[Afschrijvings-
termijn  ]]</f>
        <v>0</v>
      </c>
      <c r="T557" s="122">
        <v>1</v>
      </c>
      <c r="U557" s="121">
        <f>Tabel6[[#This Row],[Afschrijvings-
kost  ]]*Tabel6[[#This Row],[Bezetting tijdens opleidingsproject (%)  ]]</f>
        <v>0</v>
      </c>
      <c r="V557" s="123">
        <f>Tabel6[[#This Row],[Factuurnummer]]</f>
        <v>0</v>
      </c>
      <c r="W557" s="124"/>
      <c r="X557" s="123"/>
    </row>
    <row r="558" spans="1:24" hidden="1" outlineLevel="1" x14ac:dyDescent="0.3">
      <c r="A558" s="135"/>
      <c r="B558" s="136">
        <v>0</v>
      </c>
      <c r="C558" s="137">
        <v>1</v>
      </c>
      <c r="D558" s="138">
        <f>Tabel6[[#This Row],[Bedrag excl. Btw]]/Tabel6[[#This Row],[Afschrijvings-
termijn ]]</f>
        <v>0</v>
      </c>
      <c r="E558" s="139">
        <v>1</v>
      </c>
      <c r="F558" s="141">
        <f>Tabel6[[#This Row],[Afschrijvings-
kost]]*Tabel6[[#This Row],[Bezetting tijdens opleidingsproject (%)]]</f>
        <v>0</v>
      </c>
      <c r="G558" s="151"/>
      <c r="H558" s="152"/>
      <c r="I558" s="153"/>
      <c r="J558" s="151"/>
      <c r="K558" s="151"/>
      <c r="L558" s="96">
        <v>0</v>
      </c>
      <c r="M558" s="154">
        <v>1</v>
      </c>
      <c r="N558" s="155">
        <f>Tabel6[[#This Row],[Bedrag 
excl. Btw  ]]/Tabel6[[#This Row],[Afschrijvings-
termijn]]</f>
        <v>0</v>
      </c>
      <c r="O558" s="157">
        <v>1</v>
      </c>
      <c r="P558" s="155">
        <f>Tabel6[[#This Row],[Afschrijvings-
kost]]*Tabel6[[#This Row],[Bezetting tijdens opleidingsproject (%)]]</f>
        <v>0</v>
      </c>
      <c r="Q558" s="143">
        <v>0</v>
      </c>
      <c r="R558" s="120">
        <v>1</v>
      </c>
      <c r="S558" s="121">
        <f>Tabel6[[#This Row],[Aanvaarde kosten]]/Tabel6[[#This Row],[Afschrijvings-
termijn  ]]</f>
        <v>0</v>
      </c>
      <c r="T558" s="122">
        <v>1</v>
      </c>
      <c r="U558" s="121">
        <f>Tabel6[[#This Row],[Afschrijvings-
kost  ]]*Tabel6[[#This Row],[Bezetting tijdens opleidingsproject (%)  ]]</f>
        <v>0</v>
      </c>
      <c r="V558" s="123">
        <f>Tabel6[[#This Row],[Factuurnummer]]</f>
        <v>0</v>
      </c>
      <c r="W558" s="124"/>
      <c r="X558" s="123"/>
    </row>
    <row r="559" spans="1:24" hidden="1" outlineLevel="1" x14ac:dyDescent="0.3">
      <c r="A559" s="135"/>
      <c r="B559" s="136">
        <v>0</v>
      </c>
      <c r="C559" s="137">
        <v>1</v>
      </c>
      <c r="D559" s="138">
        <f>Tabel6[[#This Row],[Bedrag excl. Btw]]/Tabel6[[#This Row],[Afschrijvings-
termijn ]]</f>
        <v>0</v>
      </c>
      <c r="E559" s="139">
        <v>1</v>
      </c>
      <c r="F559" s="141">
        <f>Tabel6[[#This Row],[Afschrijvings-
kost]]*Tabel6[[#This Row],[Bezetting tijdens opleidingsproject (%)]]</f>
        <v>0</v>
      </c>
      <c r="G559" s="151"/>
      <c r="H559" s="152"/>
      <c r="I559" s="153"/>
      <c r="J559" s="151"/>
      <c r="K559" s="151"/>
      <c r="L559" s="96">
        <v>0</v>
      </c>
      <c r="M559" s="154">
        <v>1</v>
      </c>
      <c r="N559" s="155">
        <f>Tabel6[[#This Row],[Bedrag 
excl. Btw  ]]/Tabel6[[#This Row],[Afschrijvings-
termijn]]</f>
        <v>0</v>
      </c>
      <c r="O559" s="157">
        <v>1</v>
      </c>
      <c r="P559" s="155">
        <f>Tabel6[[#This Row],[Afschrijvings-
kost]]*Tabel6[[#This Row],[Bezetting tijdens opleidingsproject (%)]]</f>
        <v>0</v>
      </c>
      <c r="Q559" s="143">
        <v>0</v>
      </c>
      <c r="R559" s="120">
        <v>1</v>
      </c>
      <c r="S559" s="121">
        <f>Tabel6[[#This Row],[Aanvaarde kosten]]/Tabel6[[#This Row],[Afschrijvings-
termijn  ]]</f>
        <v>0</v>
      </c>
      <c r="T559" s="122">
        <v>1</v>
      </c>
      <c r="U559" s="121">
        <f>Tabel6[[#This Row],[Afschrijvings-
kost  ]]*Tabel6[[#This Row],[Bezetting tijdens opleidingsproject (%)  ]]</f>
        <v>0</v>
      </c>
      <c r="V559" s="123">
        <f>Tabel6[[#This Row],[Factuurnummer]]</f>
        <v>0</v>
      </c>
      <c r="W559" s="124"/>
      <c r="X559" s="123"/>
    </row>
    <row r="560" spans="1:24" hidden="1" outlineLevel="1" x14ac:dyDescent="0.3">
      <c r="A560" s="135"/>
      <c r="B560" s="136">
        <v>0</v>
      </c>
      <c r="C560" s="137">
        <v>1</v>
      </c>
      <c r="D560" s="138">
        <f>Tabel6[[#This Row],[Bedrag excl. Btw]]/Tabel6[[#This Row],[Afschrijvings-
termijn ]]</f>
        <v>0</v>
      </c>
      <c r="E560" s="139">
        <v>1</v>
      </c>
      <c r="F560" s="141">
        <f>Tabel6[[#This Row],[Afschrijvings-
kost]]*Tabel6[[#This Row],[Bezetting tijdens opleidingsproject (%)]]</f>
        <v>0</v>
      </c>
      <c r="G560" s="151"/>
      <c r="H560" s="152"/>
      <c r="I560" s="153"/>
      <c r="J560" s="151"/>
      <c r="K560" s="151"/>
      <c r="L560" s="96">
        <v>0</v>
      </c>
      <c r="M560" s="154">
        <v>1</v>
      </c>
      <c r="N560" s="155">
        <f>Tabel6[[#This Row],[Bedrag 
excl. Btw  ]]/Tabel6[[#This Row],[Afschrijvings-
termijn]]</f>
        <v>0</v>
      </c>
      <c r="O560" s="157">
        <v>1</v>
      </c>
      <c r="P560" s="155">
        <f>Tabel6[[#This Row],[Afschrijvings-
kost]]*Tabel6[[#This Row],[Bezetting tijdens opleidingsproject (%)]]</f>
        <v>0</v>
      </c>
      <c r="Q560" s="143">
        <v>0</v>
      </c>
      <c r="R560" s="120">
        <v>1</v>
      </c>
      <c r="S560" s="121">
        <f>Tabel6[[#This Row],[Aanvaarde kosten]]/Tabel6[[#This Row],[Afschrijvings-
termijn  ]]</f>
        <v>0</v>
      </c>
      <c r="T560" s="122">
        <v>1</v>
      </c>
      <c r="U560" s="121">
        <f>Tabel6[[#This Row],[Afschrijvings-
kost  ]]*Tabel6[[#This Row],[Bezetting tijdens opleidingsproject (%)  ]]</f>
        <v>0</v>
      </c>
      <c r="V560" s="123">
        <f>Tabel6[[#This Row],[Factuurnummer]]</f>
        <v>0</v>
      </c>
      <c r="W560" s="124"/>
      <c r="X560" s="123"/>
    </row>
    <row r="561" spans="1:24" hidden="1" outlineLevel="1" x14ac:dyDescent="0.3">
      <c r="A561" s="135"/>
      <c r="B561" s="136">
        <v>0</v>
      </c>
      <c r="C561" s="137">
        <v>1</v>
      </c>
      <c r="D561" s="138">
        <f>Tabel6[[#This Row],[Bedrag excl. Btw]]/Tabel6[[#This Row],[Afschrijvings-
termijn ]]</f>
        <v>0</v>
      </c>
      <c r="E561" s="139">
        <v>1</v>
      </c>
      <c r="F561" s="141">
        <f>Tabel6[[#This Row],[Afschrijvings-
kost]]*Tabel6[[#This Row],[Bezetting tijdens opleidingsproject (%)]]</f>
        <v>0</v>
      </c>
      <c r="G561" s="151"/>
      <c r="H561" s="152"/>
      <c r="I561" s="153"/>
      <c r="J561" s="151"/>
      <c r="K561" s="151"/>
      <c r="L561" s="96">
        <v>0</v>
      </c>
      <c r="M561" s="154">
        <v>1</v>
      </c>
      <c r="N561" s="155">
        <f>Tabel6[[#This Row],[Bedrag 
excl. Btw  ]]/Tabel6[[#This Row],[Afschrijvings-
termijn]]</f>
        <v>0</v>
      </c>
      <c r="O561" s="157">
        <v>1</v>
      </c>
      <c r="P561" s="155">
        <f>Tabel6[[#This Row],[Afschrijvings-
kost]]*Tabel6[[#This Row],[Bezetting tijdens opleidingsproject (%)]]</f>
        <v>0</v>
      </c>
      <c r="Q561" s="143">
        <v>0</v>
      </c>
      <c r="R561" s="120">
        <v>1</v>
      </c>
      <c r="S561" s="121">
        <f>Tabel6[[#This Row],[Aanvaarde kosten]]/Tabel6[[#This Row],[Afschrijvings-
termijn  ]]</f>
        <v>0</v>
      </c>
      <c r="T561" s="122">
        <v>1</v>
      </c>
      <c r="U561" s="121">
        <f>Tabel6[[#This Row],[Afschrijvings-
kost  ]]*Tabel6[[#This Row],[Bezetting tijdens opleidingsproject (%)  ]]</f>
        <v>0</v>
      </c>
      <c r="V561" s="123">
        <f>Tabel6[[#This Row],[Factuurnummer]]</f>
        <v>0</v>
      </c>
      <c r="W561" s="124"/>
      <c r="X561" s="123"/>
    </row>
    <row r="562" spans="1:24" hidden="1" outlineLevel="1" x14ac:dyDescent="0.3">
      <c r="A562" s="135"/>
      <c r="B562" s="136">
        <v>0</v>
      </c>
      <c r="C562" s="137">
        <v>1</v>
      </c>
      <c r="D562" s="138">
        <f>Tabel6[[#This Row],[Bedrag excl. Btw]]/Tabel6[[#This Row],[Afschrijvings-
termijn ]]</f>
        <v>0</v>
      </c>
      <c r="E562" s="139">
        <v>1</v>
      </c>
      <c r="F562" s="141">
        <f>Tabel6[[#This Row],[Afschrijvings-
kost]]*Tabel6[[#This Row],[Bezetting tijdens opleidingsproject (%)]]</f>
        <v>0</v>
      </c>
      <c r="G562" s="151"/>
      <c r="H562" s="152"/>
      <c r="I562" s="153"/>
      <c r="J562" s="151"/>
      <c r="K562" s="151"/>
      <c r="L562" s="96">
        <v>0</v>
      </c>
      <c r="M562" s="154">
        <v>1</v>
      </c>
      <c r="N562" s="155">
        <f>Tabel6[[#This Row],[Bedrag 
excl. Btw  ]]/Tabel6[[#This Row],[Afschrijvings-
termijn]]</f>
        <v>0</v>
      </c>
      <c r="O562" s="157">
        <v>1</v>
      </c>
      <c r="P562" s="155">
        <f>Tabel6[[#This Row],[Afschrijvings-
kost]]*Tabel6[[#This Row],[Bezetting tijdens opleidingsproject (%)]]</f>
        <v>0</v>
      </c>
      <c r="Q562" s="143">
        <v>0</v>
      </c>
      <c r="R562" s="120">
        <v>1</v>
      </c>
      <c r="S562" s="121">
        <f>Tabel6[[#This Row],[Aanvaarde kosten]]/Tabel6[[#This Row],[Afschrijvings-
termijn  ]]</f>
        <v>0</v>
      </c>
      <c r="T562" s="122">
        <v>1</v>
      </c>
      <c r="U562" s="121">
        <f>Tabel6[[#This Row],[Afschrijvings-
kost  ]]*Tabel6[[#This Row],[Bezetting tijdens opleidingsproject (%)  ]]</f>
        <v>0</v>
      </c>
      <c r="V562" s="123">
        <f>Tabel6[[#This Row],[Factuurnummer]]</f>
        <v>0</v>
      </c>
      <c r="W562" s="124"/>
      <c r="X562" s="123"/>
    </row>
    <row r="563" spans="1:24" hidden="1" outlineLevel="1" x14ac:dyDescent="0.3">
      <c r="A563" s="135"/>
      <c r="B563" s="136">
        <v>0</v>
      </c>
      <c r="C563" s="137">
        <v>1</v>
      </c>
      <c r="D563" s="138">
        <f>Tabel6[[#This Row],[Bedrag excl. Btw]]/Tabel6[[#This Row],[Afschrijvings-
termijn ]]</f>
        <v>0</v>
      </c>
      <c r="E563" s="139">
        <v>1</v>
      </c>
      <c r="F563" s="141">
        <f>Tabel6[[#This Row],[Afschrijvings-
kost]]*Tabel6[[#This Row],[Bezetting tijdens opleidingsproject (%)]]</f>
        <v>0</v>
      </c>
      <c r="G563" s="151"/>
      <c r="H563" s="152"/>
      <c r="I563" s="153"/>
      <c r="J563" s="151"/>
      <c r="K563" s="151"/>
      <c r="L563" s="96">
        <v>0</v>
      </c>
      <c r="M563" s="154">
        <v>1</v>
      </c>
      <c r="N563" s="155">
        <f>Tabel6[[#This Row],[Bedrag 
excl. Btw  ]]/Tabel6[[#This Row],[Afschrijvings-
termijn]]</f>
        <v>0</v>
      </c>
      <c r="O563" s="157">
        <v>1</v>
      </c>
      <c r="P563" s="155">
        <f>Tabel6[[#This Row],[Afschrijvings-
kost]]*Tabel6[[#This Row],[Bezetting tijdens opleidingsproject (%)]]</f>
        <v>0</v>
      </c>
      <c r="Q563" s="143">
        <v>0</v>
      </c>
      <c r="R563" s="120">
        <v>1</v>
      </c>
      <c r="S563" s="121">
        <f>Tabel6[[#This Row],[Aanvaarde kosten]]/Tabel6[[#This Row],[Afschrijvings-
termijn  ]]</f>
        <v>0</v>
      </c>
      <c r="T563" s="122">
        <v>1</v>
      </c>
      <c r="U563" s="121">
        <f>Tabel6[[#This Row],[Afschrijvings-
kost  ]]*Tabel6[[#This Row],[Bezetting tijdens opleidingsproject (%)  ]]</f>
        <v>0</v>
      </c>
      <c r="V563" s="123">
        <f>Tabel6[[#This Row],[Factuurnummer]]</f>
        <v>0</v>
      </c>
      <c r="W563" s="124"/>
      <c r="X563" s="123"/>
    </row>
    <row r="564" spans="1:24" hidden="1" outlineLevel="1" x14ac:dyDescent="0.3">
      <c r="A564" s="135"/>
      <c r="B564" s="136">
        <v>0</v>
      </c>
      <c r="C564" s="137">
        <v>1</v>
      </c>
      <c r="D564" s="138">
        <f>Tabel6[[#This Row],[Bedrag excl. Btw]]/Tabel6[[#This Row],[Afschrijvings-
termijn ]]</f>
        <v>0</v>
      </c>
      <c r="E564" s="139">
        <v>1</v>
      </c>
      <c r="F564" s="141">
        <f>Tabel6[[#This Row],[Afschrijvings-
kost]]*Tabel6[[#This Row],[Bezetting tijdens opleidingsproject (%)]]</f>
        <v>0</v>
      </c>
      <c r="G564" s="151"/>
      <c r="H564" s="152"/>
      <c r="I564" s="153"/>
      <c r="J564" s="151"/>
      <c r="K564" s="151"/>
      <c r="L564" s="96">
        <v>0</v>
      </c>
      <c r="M564" s="154">
        <v>1</v>
      </c>
      <c r="N564" s="155">
        <f>Tabel6[[#This Row],[Bedrag 
excl. Btw  ]]/Tabel6[[#This Row],[Afschrijvings-
termijn]]</f>
        <v>0</v>
      </c>
      <c r="O564" s="157">
        <v>1</v>
      </c>
      <c r="P564" s="155">
        <f>Tabel6[[#This Row],[Afschrijvings-
kost]]*Tabel6[[#This Row],[Bezetting tijdens opleidingsproject (%)]]</f>
        <v>0</v>
      </c>
      <c r="Q564" s="143">
        <v>0</v>
      </c>
      <c r="R564" s="120">
        <v>1</v>
      </c>
      <c r="S564" s="121">
        <f>Tabel6[[#This Row],[Aanvaarde kosten]]/Tabel6[[#This Row],[Afschrijvings-
termijn  ]]</f>
        <v>0</v>
      </c>
      <c r="T564" s="122">
        <v>1</v>
      </c>
      <c r="U564" s="121">
        <f>Tabel6[[#This Row],[Afschrijvings-
kost  ]]*Tabel6[[#This Row],[Bezetting tijdens opleidingsproject (%)  ]]</f>
        <v>0</v>
      </c>
      <c r="V564" s="123">
        <f>Tabel6[[#This Row],[Factuurnummer]]</f>
        <v>0</v>
      </c>
      <c r="W564" s="124"/>
      <c r="X564" s="123"/>
    </row>
    <row r="565" spans="1:24" hidden="1" outlineLevel="1" x14ac:dyDescent="0.3">
      <c r="A565" s="135"/>
      <c r="B565" s="136">
        <v>0</v>
      </c>
      <c r="C565" s="137">
        <v>1</v>
      </c>
      <c r="D565" s="138">
        <f>Tabel6[[#This Row],[Bedrag excl. Btw]]/Tabel6[[#This Row],[Afschrijvings-
termijn ]]</f>
        <v>0</v>
      </c>
      <c r="E565" s="139">
        <v>1</v>
      </c>
      <c r="F565" s="141">
        <f>Tabel6[[#This Row],[Afschrijvings-
kost]]*Tabel6[[#This Row],[Bezetting tijdens opleidingsproject (%)]]</f>
        <v>0</v>
      </c>
      <c r="G565" s="151"/>
      <c r="H565" s="152"/>
      <c r="I565" s="153"/>
      <c r="J565" s="151"/>
      <c r="K565" s="151"/>
      <c r="L565" s="96">
        <v>0</v>
      </c>
      <c r="M565" s="154">
        <v>1</v>
      </c>
      <c r="N565" s="155">
        <f>Tabel6[[#This Row],[Bedrag 
excl. Btw  ]]/Tabel6[[#This Row],[Afschrijvings-
termijn]]</f>
        <v>0</v>
      </c>
      <c r="O565" s="157">
        <v>1</v>
      </c>
      <c r="P565" s="155">
        <f>Tabel6[[#This Row],[Afschrijvings-
kost]]*Tabel6[[#This Row],[Bezetting tijdens opleidingsproject (%)]]</f>
        <v>0</v>
      </c>
      <c r="Q565" s="143">
        <v>0</v>
      </c>
      <c r="R565" s="120">
        <v>1</v>
      </c>
      <c r="S565" s="121">
        <f>Tabel6[[#This Row],[Aanvaarde kosten]]/Tabel6[[#This Row],[Afschrijvings-
termijn  ]]</f>
        <v>0</v>
      </c>
      <c r="T565" s="122">
        <v>1</v>
      </c>
      <c r="U565" s="121">
        <f>Tabel6[[#This Row],[Afschrijvings-
kost  ]]*Tabel6[[#This Row],[Bezetting tijdens opleidingsproject (%)  ]]</f>
        <v>0</v>
      </c>
      <c r="V565" s="123">
        <f>Tabel6[[#This Row],[Factuurnummer]]</f>
        <v>0</v>
      </c>
      <c r="W565" s="124"/>
      <c r="X565" s="123"/>
    </row>
    <row r="566" spans="1:24" hidden="1" outlineLevel="1" x14ac:dyDescent="0.3">
      <c r="A566" s="135"/>
      <c r="B566" s="136">
        <v>0</v>
      </c>
      <c r="C566" s="137">
        <v>1</v>
      </c>
      <c r="D566" s="138">
        <f>Tabel6[[#This Row],[Bedrag excl. Btw]]/Tabel6[[#This Row],[Afschrijvings-
termijn ]]</f>
        <v>0</v>
      </c>
      <c r="E566" s="139">
        <v>1</v>
      </c>
      <c r="F566" s="141">
        <f>Tabel6[[#This Row],[Afschrijvings-
kost]]*Tabel6[[#This Row],[Bezetting tijdens opleidingsproject (%)]]</f>
        <v>0</v>
      </c>
      <c r="G566" s="151"/>
      <c r="H566" s="152"/>
      <c r="I566" s="153"/>
      <c r="J566" s="151"/>
      <c r="K566" s="151"/>
      <c r="L566" s="96">
        <v>0</v>
      </c>
      <c r="M566" s="154">
        <v>1</v>
      </c>
      <c r="N566" s="155">
        <f>Tabel6[[#This Row],[Bedrag 
excl. Btw  ]]/Tabel6[[#This Row],[Afschrijvings-
termijn]]</f>
        <v>0</v>
      </c>
      <c r="O566" s="157">
        <v>1</v>
      </c>
      <c r="P566" s="155">
        <f>Tabel6[[#This Row],[Afschrijvings-
kost]]*Tabel6[[#This Row],[Bezetting tijdens opleidingsproject (%)]]</f>
        <v>0</v>
      </c>
      <c r="Q566" s="143">
        <v>0</v>
      </c>
      <c r="R566" s="120">
        <v>1</v>
      </c>
      <c r="S566" s="121">
        <f>Tabel6[[#This Row],[Aanvaarde kosten]]/Tabel6[[#This Row],[Afschrijvings-
termijn  ]]</f>
        <v>0</v>
      </c>
      <c r="T566" s="122">
        <v>1</v>
      </c>
      <c r="U566" s="121">
        <f>Tabel6[[#This Row],[Afschrijvings-
kost  ]]*Tabel6[[#This Row],[Bezetting tijdens opleidingsproject (%)  ]]</f>
        <v>0</v>
      </c>
      <c r="V566" s="123">
        <f>Tabel6[[#This Row],[Factuurnummer]]</f>
        <v>0</v>
      </c>
      <c r="W566" s="124"/>
      <c r="X566" s="123"/>
    </row>
    <row r="567" spans="1:24" hidden="1" outlineLevel="1" x14ac:dyDescent="0.3">
      <c r="A567" s="135"/>
      <c r="B567" s="136">
        <v>0</v>
      </c>
      <c r="C567" s="137">
        <v>1</v>
      </c>
      <c r="D567" s="138">
        <f>Tabel6[[#This Row],[Bedrag excl. Btw]]/Tabel6[[#This Row],[Afschrijvings-
termijn ]]</f>
        <v>0</v>
      </c>
      <c r="E567" s="139">
        <v>1</v>
      </c>
      <c r="F567" s="141">
        <f>Tabel6[[#This Row],[Afschrijvings-
kost]]*Tabel6[[#This Row],[Bezetting tijdens opleidingsproject (%)]]</f>
        <v>0</v>
      </c>
      <c r="G567" s="151"/>
      <c r="H567" s="152"/>
      <c r="I567" s="153"/>
      <c r="J567" s="151"/>
      <c r="K567" s="151"/>
      <c r="L567" s="96">
        <v>0</v>
      </c>
      <c r="M567" s="154">
        <v>1</v>
      </c>
      <c r="N567" s="155">
        <f>Tabel6[[#This Row],[Bedrag 
excl. Btw  ]]/Tabel6[[#This Row],[Afschrijvings-
termijn]]</f>
        <v>0</v>
      </c>
      <c r="O567" s="157">
        <v>1</v>
      </c>
      <c r="P567" s="155">
        <f>Tabel6[[#This Row],[Afschrijvings-
kost]]*Tabel6[[#This Row],[Bezetting tijdens opleidingsproject (%)]]</f>
        <v>0</v>
      </c>
      <c r="Q567" s="143">
        <v>0</v>
      </c>
      <c r="R567" s="120">
        <v>1</v>
      </c>
      <c r="S567" s="121">
        <f>Tabel6[[#This Row],[Aanvaarde kosten]]/Tabel6[[#This Row],[Afschrijvings-
termijn  ]]</f>
        <v>0</v>
      </c>
      <c r="T567" s="122">
        <v>1</v>
      </c>
      <c r="U567" s="121">
        <f>Tabel6[[#This Row],[Afschrijvings-
kost  ]]*Tabel6[[#This Row],[Bezetting tijdens opleidingsproject (%)  ]]</f>
        <v>0</v>
      </c>
      <c r="V567" s="123">
        <f>Tabel6[[#This Row],[Factuurnummer]]</f>
        <v>0</v>
      </c>
      <c r="W567" s="124"/>
      <c r="X567" s="123"/>
    </row>
    <row r="568" spans="1:24" hidden="1" outlineLevel="1" x14ac:dyDescent="0.3">
      <c r="A568" s="135"/>
      <c r="B568" s="136">
        <v>0</v>
      </c>
      <c r="C568" s="137">
        <v>1</v>
      </c>
      <c r="D568" s="138">
        <f>Tabel6[[#This Row],[Bedrag excl. Btw]]/Tabel6[[#This Row],[Afschrijvings-
termijn ]]</f>
        <v>0</v>
      </c>
      <c r="E568" s="139">
        <v>1</v>
      </c>
      <c r="F568" s="141">
        <f>Tabel6[[#This Row],[Afschrijvings-
kost]]*Tabel6[[#This Row],[Bezetting tijdens opleidingsproject (%)]]</f>
        <v>0</v>
      </c>
      <c r="G568" s="151"/>
      <c r="H568" s="152"/>
      <c r="I568" s="153"/>
      <c r="J568" s="151"/>
      <c r="K568" s="151"/>
      <c r="L568" s="96">
        <v>0</v>
      </c>
      <c r="M568" s="154">
        <v>1</v>
      </c>
      <c r="N568" s="155">
        <f>Tabel6[[#This Row],[Bedrag 
excl. Btw  ]]/Tabel6[[#This Row],[Afschrijvings-
termijn]]</f>
        <v>0</v>
      </c>
      <c r="O568" s="157">
        <v>1</v>
      </c>
      <c r="P568" s="155">
        <f>Tabel6[[#This Row],[Afschrijvings-
kost]]*Tabel6[[#This Row],[Bezetting tijdens opleidingsproject (%)]]</f>
        <v>0</v>
      </c>
      <c r="Q568" s="143">
        <v>0</v>
      </c>
      <c r="R568" s="120">
        <v>1</v>
      </c>
      <c r="S568" s="121">
        <f>Tabel6[[#This Row],[Aanvaarde kosten]]/Tabel6[[#This Row],[Afschrijvings-
termijn  ]]</f>
        <v>0</v>
      </c>
      <c r="T568" s="122">
        <v>1</v>
      </c>
      <c r="U568" s="121">
        <f>Tabel6[[#This Row],[Afschrijvings-
kost  ]]*Tabel6[[#This Row],[Bezetting tijdens opleidingsproject (%)  ]]</f>
        <v>0</v>
      </c>
      <c r="V568" s="123">
        <f>Tabel6[[#This Row],[Factuurnummer]]</f>
        <v>0</v>
      </c>
      <c r="W568" s="124"/>
      <c r="X568" s="123"/>
    </row>
    <row r="569" spans="1:24" hidden="1" outlineLevel="1" x14ac:dyDescent="0.3">
      <c r="A569" s="135"/>
      <c r="B569" s="136">
        <v>0</v>
      </c>
      <c r="C569" s="137">
        <v>1</v>
      </c>
      <c r="D569" s="138">
        <f>Tabel6[[#This Row],[Bedrag excl. Btw]]/Tabel6[[#This Row],[Afschrijvings-
termijn ]]</f>
        <v>0</v>
      </c>
      <c r="E569" s="139">
        <v>1</v>
      </c>
      <c r="F569" s="141">
        <f>Tabel6[[#This Row],[Afschrijvings-
kost]]*Tabel6[[#This Row],[Bezetting tijdens opleidingsproject (%)]]</f>
        <v>0</v>
      </c>
      <c r="G569" s="151"/>
      <c r="H569" s="152"/>
      <c r="I569" s="153"/>
      <c r="J569" s="151"/>
      <c r="K569" s="151"/>
      <c r="L569" s="96">
        <v>0</v>
      </c>
      <c r="M569" s="154">
        <v>1</v>
      </c>
      <c r="N569" s="155">
        <f>Tabel6[[#This Row],[Bedrag 
excl. Btw  ]]/Tabel6[[#This Row],[Afschrijvings-
termijn]]</f>
        <v>0</v>
      </c>
      <c r="O569" s="157">
        <v>1</v>
      </c>
      <c r="P569" s="155">
        <f>Tabel6[[#This Row],[Afschrijvings-
kost]]*Tabel6[[#This Row],[Bezetting tijdens opleidingsproject (%)]]</f>
        <v>0</v>
      </c>
      <c r="Q569" s="143">
        <v>0</v>
      </c>
      <c r="R569" s="120">
        <v>1</v>
      </c>
      <c r="S569" s="121">
        <f>Tabel6[[#This Row],[Aanvaarde kosten]]/Tabel6[[#This Row],[Afschrijvings-
termijn  ]]</f>
        <v>0</v>
      </c>
      <c r="T569" s="122">
        <v>1</v>
      </c>
      <c r="U569" s="121">
        <f>Tabel6[[#This Row],[Afschrijvings-
kost  ]]*Tabel6[[#This Row],[Bezetting tijdens opleidingsproject (%)  ]]</f>
        <v>0</v>
      </c>
      <c r="V569" s="123">
        <f>Tabel6[[#This Row],[Factuurnummer]]</f>
        <v>0</v>
      </c>
      <c r="W569" s="124"/>
      <c r="X569" s="123"/>
    </row>
    <row r="570" spans="1:24" hidden="1" outlineLevel="1" x14ac:dyDescent="0.3">
      <c r="A570" s="135"/>
      <c r="B570" s="136">
        <v>0</v>
      </c>
      <c r="C570" s="137">
        <v>1</v>
      </c>
      <c r="D570" s="138">
        <f>Tabel6[[#This Row],[Bedrag excl. Btw]]/Tabel6[[#This Row],[Afschrijvings-
termijn ]]</f>
        <v>0</v>
      </c>
      <c r="E570" s="139">
        <v>1</v>
      </c>
      <c r="F570" s="141">
        <f>Tabel6[[#This Row],[Afschrijvings-
kost]]*Tabel6[[#This Row],[Bezetting tijdens opleidingsproject (%)]]</f>
        <v>0</v>
      </c>
      <c r="G570" s="151"/>
      <c r="H570" s="152"/>
      <c r="I570" s="153"/>
      <c r="J570" s="151"/>
      <c r="K570" s="151"/>
      <c r="L570" s="96">
        <v>0</v>
      </c>
      <c r="M570" s="154">
        <v>1</v>
      </c>
      <c r="N570" s="155">
        <f>Tabel6[[#This Row],[Bedrag 
excl. Btw  ]]/Tabel6[[#This Row],[Afschrijvings-
termijn]]</f>
        <v>0</v>
      </c>
      <c r="O570" s="157">
        <v>1</v>
      </c>
      <c r="P570" s="155">
        <f>Tabel6[[#This Row],[Afschrijvings-
kost]]*Tabel6[[#This Row],[Bezetting tijdens opleidingsproject (%)]]</f>
        <v>0</v>
      </c>
      <c r="Q570" s="143">
        <v>0</v>
      </c>
      <c r="R570" s="120">
        <v>1</v>
      </c>
      <c r="S570" s="121">
        <f>Tabel6[[#This Row],[Aanvaarde kosten]]/Tabel6[[#This Row],[Afschrijvings-
termijn  ]]</f>
        <v>0</v>
      </c>
      <c r="T570" s="122">
        <v>1</v>
      </c>
      <c r="U570" s="121">
        <f>Tabel6[[#This Row],[Afschrijvings-
kost  ]]*Tabel6[[#This Row],[Bezetting tijdens opleidingsproject (%)  ]]</f>
        <v>0</v>
      </c>
      <c r="V570" s="123">
        <f>Tabel6[[#This Row],[Factuurnummer]]</f>
        <v>0</v>
      </c>
      <c r="W570" s="124"/>
      <c r="X570" s="123"/>
    </row>
    <row r="571" spans="1:24" hidden="1" outlineLevel="1" x14ac:dyDescent="0.3">
      <c r="A571" s="135"/>
      <c r="B571" s="136">
        <v>0</v>
      </c>
      <c r="C571" s="137">
        <v>1</v>
      </c>
      <c r="D571" s="138">
        <f>Tabel6[[#This Row],[Bedrag excl. Btw]]/Tabel6[[#This Row],[Afschrijvings-
termijn ]]</f>
        <v>0</v>
      </c>
      <c r="E571" s="139">
        <v>1</v>
      </c>
      <c r="F571" s="141">
        <f>Tabel6[[#This Row],[Afschrijvings-
kost]]*Tabel6[[#This Row],[Bezetting tijdens opleidingsproject (%)]]</f>
        <v>0</v>
      </c>
      <c r="G571" s="151"/>
      <c r="H571" s="152"/>
      <c r="I571" s="153"/>
      <c r="J571" s="151"/>
      <c r="K571" s="151"/>
      <c r="L571" s="96">
        <v>0</v>
      </c>
      <c r="M571" s="154">
        <v>1</v>
      </c>
      <c r="N571" s="155">
        <f>Tabel6[[#This Row],[Bedrag 
excl. Btw  ]]/Tabel6[[#This Row],[Afschrijvings-
termijn]]</f>
        <v>0</v>
      </c>
      <c r="O571" s="157">
        <v>1</v>
      </c>
      <c r="P571" s="155">
        <f>Tabel6[[#This Row],[Afschrijvings-
kost]]*Tabel6[[#This Row],[Bezetting tijdens opleidingsproject (%)]]</f>
        <v>0</v>
      </c>
      <c r="Q571" s="143">
        <v>0</v>
      </c>
      <c r="R571" s="120">
        <v>1</v>
      </c>
      <c r="S571" s="121">
        <f>Tabel6[[#This Row],[Aanvaarde kosten]]/Tabel6[[#This Row],[Afschrijvings-
termijn  ]]</f>
        <v>0</v>
      </c>
      <c r="T571" s="122">
        <v>1</v>
      </c>
      <c r="U571" s="121">
        <f>Tabel6[[#This Row],[Afschrijvings-
kost  ]]*Tabel6[[#This Row],[Bezetting tijdens opleidingsproject (%)  ]]</f>
        <v>0</v>
      </c>
      <c r="V571" s="123">
        <f>Tabel6[[#This Row],[Factuurnummer]]</f>
        <v>0</v>
      </c>
      <c r="W571" s="124"/>
      <c r="X571" s="123"/>
    </row>
    <row r="572" spans="1:24" hidden="1" outlineLevel="1" x14ac:dyDescent="0.3">
      <c r="A572" s="135"/>
      <c r="B572" s="136">
        <v>0</v>
      </c>
      <c r="C572" s="137">
        <v>1</v>
      </c>
      <c r="D572" s="138">
        <f>Tabel6[[#This Row],[Bedrag excl. Btw]]/Tabel6[[#This Row],[Afschrijvings-
termijn ]]</f>
        <v>0</v>
      </c>
      <c r="E572" s="139">
        <v>1</v>
      </c>
      <c r="F572" s="141">
        <f>Tabel6[[#This Row],[Afschrijvings-
kost]]*Tabel6[[#This Row],[Bezetting tijdens opleidingsproject (%)]]</f>
        <v>0</v>
      </c>
      <c r="G572" s="151"/>
      <c r="H572" s="152"/>
      <c r="I572" s="153"/>
      <c r="J572" s="151"/>
      <c r="K572" s="151"/>
      <c r="L572" s="96">
        <v>0</v>
      </c>
      <c r="M572" s="154">
        <v>1</v>
      </c>
      <c r="N572" s="155">
        <f>Tabel6[[#This Row],[Bedrag 
excl. Btw  ]]/Tabel6[[#This Row],[Afschrijvings-
termijn]]</f>
        <v>0</v>
      </c>
      <c r="O572" s="157">
        <v>1</v>
      </c>
      <c r="P572" s="155">
        <f>Tabel6[[#This Row],[Afschrijvings-
kost]]*Tabel6[[#This Row],[Bezetting tijdens opleidingsproject (%)]]</f>
        <v>0</v>
      </c>
      <c r="Q572" s="143">
        <v>0</v>
      </c>
      <c r="R572" s="120">
        <v>1</v>
      </c>
      <c r="S572" s="121">
        <f>Tabel6[[#This Row],[Aanvaarde kosten]]/Tabel6[[#This Row],[Afschrijvings-
termijn  ]]</f>
        <v>0</v>
      </c>
      <c r="T572" s="122">
        <v>1</v>
      </c>
      <c r="U572" s="121">
        <f>Tabel6[[#This Row],[Afschrijvings-
kost  ]]*Tabel6[[#This Row],[Bezetting tijdens opleidingsproject (%)  ]]</f>
        <v>0</v>
      </c>
      <c r="V572" s="123">
        <f>Tabel6[[#This Row],[Factuurnummer]]</f>
        <v>0</v>
      </c>
      <c r="W572" s="124"/>
      <c r="X572" s="123"/>
    </row>
    <row r="573" spans="1:24" hidden="1" outlineLevel="1" x14ac:dyDescent="0.3">
      <c r="A573" s="135"/>
      <c r="B573" s="136">
        <v>0</v>
      </c>
      <c r="C573" s="137">
        <v>1</v>
      </c>
      <c r="D573" s="138">
        <f>Tabel6[[#This Row],[Bedrag excl. Btw]]/Tabel6[[#This Row],[Afschrijvings-
termijn ]]</f>
        <v>0</v>
      </c>
      <c r="E573" s="139">
        <v>1</v>
      </c>
      <c r="F573" s="141">
        <f>Tabel6[[#This Row],[Afschrijvings-
kost]]*Tabel6[[#This Row],[Bezetting tijdens opleidingsproject (%)]]</f>
        <v>0</v>
      </c>
      <c r="G573" s="151"/>
      <c r="H573" s="152"/>
      <c r="I573" s="153"/>
      <c r="J573" s="151"/>
      <c r="K573" s="151"/>
      <c r="L573" s="96">
        <v>0</v>
      </c>
      <c r="M573" s="154">
        <v>1</v>
      </c>
      <c r="N573" s="155">
        <f>Tabel6[[#This Row],[Bedrag 
excl. Btw  ]]/Tabel6[[#This Row],[Afschrijvings-
termijn]]</f>
        <v>0</v>
      </c>
      <c r="O573" s="157">
        <v>1</v>
      </c>
      <c r="P573" s="155">
        <f>Tabel6[[#This Row],[Afschrijvings-
kost]]*Tabel6[[#This Row],[Bezetting tijdens opleidingsproject (%)]]</f>
        <v>0</v>
      </c>
      <c r="Q573" s="143">
        <v>0</v>
      </c>
      <c r="R573" s="120">
        <v>1</v>
      </c>
      <c r="S573" s="121">
        <f>Tabel6[[#This Row],[Aanvaarde kosten]]/Tabel6[[#This Row],[Afschrijvings-
termijn  ]]</f>
        <v>0</v>
      </c>
      <c r="T573" s="122">
        <v>1</v>
      </c>
      <c r="U573" s="121">
        <f>Tabel6[[#This Row],[Afschrijvings-
kost  ]]*Tabel6[[#This Row],[Bezetting tijdens opleidingsproject (%)  ]]</f>
        <v>0</v>
      </c>
      <c r="V573" s="123">
        <f>Tabel6[[#This Row],[Factuurnummer]]</f>
        <v>0</v>
      </c>
      <c r="W573" s="124"/>
      <c r="X573" s="123"/>
    </row>
    <row r="574" spans="1:24" hidden="1" outlineLevel="1" x14ac:dyDescent="0.3">
      <c r="A574" s="135"/>
      <c r="B574" s="136">
        <v>0</v>
      </c>
      <c r="C574" s="137">
        <v>1</v>
      </c>
      <c r="D574" s="138">
        <f>Tabel6[[#This Row],[Bedrag excl. Btw]]/Tabel6[[#This Row],[Afschrijvings-
termijn ]]</f>
        <v>0</v>
      </c>
      <c r="E574" s="139">
        <v>1</v>
      </c>
      <c r="F574" s="141">
        <f>Tabel6[[#This Row],[Afschrijvings-
kost]]*Tabel6[[#This Row],[Bezetting tijdens opleidingsproject (%)]]</f>
        <v>0</v>
      </c>
      <c r="G574" s="151"/>
      <c r="H574" s="152"/>
      <c r="I574" s="153"/>
      <c r="J574" s="151"/>
      <c r="K574" s="151"/>
      <c r="L574" s="96">
        <v>0</v>
      </c>
      <c r="M574" s="154">
        <v>1</v>
      </c>
      <c r="N574" s="155">
        <f>Tabel6[[#This Row],[Bedrag 
excl. Btw  ]]/Tabel6[[#This Row],[Afschrijvings-
termijn]]</f>
        <v>0</v>
      </c>
      <c r="O574" s="157">
        <v>1</v>
      </c>
      <c r="P574" s="155">
        <f>Tabel6[[#This Row],[Afschrijvings-
kost]]*Tabel6[[#This Row],[Bezetting tijdens opleidingsproject (%)]]</f>
        <v>0</v>
      </c>
      <c r="Q574" s="143">
        <v>0</v>
      </c>
      <c r="R574" s="120">
        <v>1</v>
      </c>
      <c r="S574" s="121">
        <f>Tabel6[[#This Row],[Aanvaarde kosten]]/Tabel6[[#This Row],[Afschrijvings-
termijn  ]]</f>
        <v>0</v>
      </c>
      <c r="T574" s="122">
        <v>1</v>
      </c>
      <c r="U574" s="121">
        <f>Tabel6[[#This Row],[Afschrijvings-
kost  ]]*Tabel6[[#This Row],[Bezetting tijdens opleidingsproject (%)  ]]</f>
        <v>0</v>
      </c>
      <c r="V574" s="123">
        <f>Tabel6[[#This Row],[Factuurnummer]]</f>
        <v>0</v>
      </c>
      <c r="W574" s="124"/>
      <c r="X574" s="123"/>
    </row>
    <row r="575" spans="1:24" hidden="1" outlineLevel="1" x14ac:dyDescent="0.3">
      <c r="A575" s="135"/>
      <c r="B575" s="136">
        <v>0</v>
      </c>
      <c r="C575" s="137">
        <v>1</v>
      </c>
      <c r="D575" s="138">
        <f>Tabel6[[#This Row],[Bedrag excl. Btw]]/Tabel6[[#This Row],[Afschrijvings-
termijn ]]</f>
        <v>0</v>
      </c>
      <c r="E575" s="139">
        <v>1</v>
      </c>
      <c r="F575" s="141">
        <f>Tabel6[[#This Row],[Afschrijvings-
kost]]*Tabel6[[#This Row],[Bezetting tijdens opleidingsproject (%)]]</f>
        <v>0</v>
      </c>
      <c r="G575" s="151"/>
      <c r="H575" s="152"/>
      <c r="I575" s="153"/>
      <c r="J575" s="151"/>
      <c r="K575" s="151"/>
      <c r="L575" s="96">
        <v>0</v>
      </c>
      <c r="M575" s="154">
        <v>1</v>
      </c>
      <c r="N575" s="155">
        <f>Tabel6[[#This Row],[Bedrag 
excl. Btw  ]]/Tabel6[[#This Row],[Afschrijvings-
termijn]]</f>
        <v>0</v>
      </c>
      <c r="O575" s="157">
        <v>1</v>
      </c>
      <c r="P575" s="155">
        <f>Tabel6[[#This Row],[Afschrijvings-
kost]]*Tabel6[[#This Row],[Bezetting tijdens opleidingsproject (%)]]</f>
        <v>0</v>
      </c>
      <c r="Q575" s="143">
        <v>0</v>
      </c>
      <c r="R575" s="120">
        <v>1</v>
      </c>
      <c r="S575" s="121">
        <f>Tabel6[[#This Row],[Aanvaarde kosten]]/Tabel6[[#This Row],[Afschrijvings-
termijn  ]]</f>
        <v>0</v>
      </c>
      <c r="T575" s="122">
        <v>1</v>
      </c>
      <c r="U575" s="121">
        <f>Tabel6[[#This Row],[Afschrijvings-
kost  ]]*Tabel6[[#This Row],[Bezetting tijdens opleidingsproject (%)  ]]</f>
        <v>0</v>
      </c>
      <c r="V575" s="123">
        <f>Tabel6[[#This Row],[Factuurnummer]]</f>
        <v>0</v>
      </c>
      <c r="W575" s="124"/>
      <c r="X575" s="123"/>
    </row>
    <row r="576" spans="1:24" hidden="1" outlineLevel="1" x14ac:dyDescent="0.3">
      <c r="A576" s="135"/>
      <c r="B576" s="136">
        <v>0</v>
      </c>
      <c r="C576" s="137">
        <v>1</v>
      </c>
      <c r="D576" s="138">
        <f>Tabel6[[#This Row],[Bedrag excl. Btw]]/Tabel6[[#This Row],[Afschrijvings-
termijn ]]</f>
        <v>0</v>
      </c>
      <c r="E576" s="139">
        <v>1</v>
      </c>
      <c r="F576" s="141">
        <f>Tabel6[[#This Row],[Afschrijvings-
kost]]*Tabel6[[#This Row],[Bezetting tijdens opleidingsproject (%)]]</f>
        <v>0</v>
      </c>
      <c r="G576" s="151"/>
      <c r="H576" s="152"/>
      <c r="I576" s="153"/>
      <c r="J576" s="151"/>
      <c r="K576" s="151"/>
      <c r="L576" s="96">
        <v>0</v>
      </c>
      <c r="M576" s="154">
        <v>1</v>
      </c>
      <c r="N576" s="155">
        <f>Tabel6[[#This Row],[Bedrag 
excl. Btw  ]]/Tabel6[[#This Row],[Afschrijvings-
termijn]]</f>
        <v>0</v>
      </c>
      <c r="O576" s="157">
        <v>1</v>
      </c>
      <c r="P576" s="155">
        <f>Tabel6[[#This Row],[Afschrijvings-
kost]]*Tabel6[[#This Row],[Bezetting tijdens opleidingsproject (%)]]</f>
        <v>0</v>
      </c>
      <c r="Q576" s="143">
        <v>0</v>
      </c>
      <c r="R576" s="120">
        <v>1</v>
      </c>
      <c r="S576" s="121">
        <f>Tabel6[[#This Row],[Aanvaarde kosten]]/Tabel6[[#This Row],[Afschrijvings-
termijn  ]]</f>
        <v>0</v>
      </c>
      <c r="T576" s="122">
        <v>1</v>
      </c>
      <c r="U576" s="121">
        <f>Tabel6[[#This Row],[Afschrijvings-
kost  ]]*Tabel6[[#This Row],[Bezetting tijdens opleidingsproject (%)  ]]</f>
        <v>0</v>
      </c>
      <c r="V576" s="123">
        <f>Tabel6[[#This Row],[Factuurnummer]]</f>
        <v>0</v>
      </c>
      <c r="W576" s="124"/>
      <c r="X576" s="123"/>
    </row>
    <row r="577" spans="1:24" hidden="1" outlineLevel="1" x14ac:dyDescent="0.3">
      <c r="A577" s="135"/>
      <c r="B577" s="136">
        <v>0</v>
      </c>
      <c r="C577" s="137">
        <v>1</v>
      </c>
      <c r="D577" s="138">
        <f>Tabel6[[#This Row],[Bedrag excl. Btw]]/Tabel6[[#This Row],[Afschrijvings-
termijn ]]</f>
        <v>0</v>
      </c>
      <c r="E577" s="139">
        <v>1</v>
      </c>
      <c r="F577" s="141">
        <f>Tabel6[[#This Row],[Afschrijvings-
kost]]*Tabel6[[#This Row],[Bezetting tijdens opleidingsproject (%)]]</f>
        <v>0</v>
      </c>
      <c r="G577" s="151"/>
      <c r="H577" s="152"/>
      <c r="I577" s="153"/>
      <c r="J577" s="151"/>
      <c r="K577" s="151"/>
      <c r="L577" s="96">
        <v>0</v>
      </c>
      <c r="M577" s="154">
        <v>1</v>
      </c>
      <c r="N577" s="155">
        <f>Tabel6[[#This Row],[Bedrag 
excl. Btw  ]]/Tabel6[[#This Row],[Afschrijvings-
termijn]]</f>
        <v>0</v>
      </c>
      <c r="O577" s="157">
        <v>1</v>
      </c>
      <c r="P577" s="155">
        <f>Tabel6[[#This Row],[Afschrijvings-
kost]]*Tabel6[[#This Row],[Bezetting tijdens opleidingsproject (%)]]</f>
        <v>0</v>
      </c>
      <c r="Q577" s="143">
        <v>0</v>
      </c>
      <c r="R577" s="120">
        <v>1</v>
      </c>
      <c r="S577" s="121">
        <f>Tabel6[[#This Row],[Aanvaarde kosten]]/Tabel6[[#This Row],[Afschrijvings-
termijn  ]]</f>
        <v>0</v>
      </c>
      <c r="T577" s="122">
        <v>1</v>
      </c>
      <c r="U577" s="121">
        <f>Tabel6[[#This Row],[Afschrijvings-
kost  ]]*Tabel6[[#This Row],[Bezetting tijdens opleidingsproject (%)  ]]</f>
        <v>0</v>
      </c>
      <c r="V577" s="123">
        <f>Tabel6[[#This Row],[Factuurnummer]]</f>
        <v>0</v>
      </c>
      <c r="W577" s="124"/>
      <c r="X577" s="123"/>
    </row>
    <row r="578" spans="1:24" hidden="1" outlineLevel="1" x14ac:dyDescent="0.3">
      <c r="A578" s="135"/>
      <c r="B578" s="136">
        <v>0</v>
      </c>
      <c r="C578" s="137">
        <v>1</v>
      </c>
      <c r="D578" s="138">
        <f>Tabel6[[#This Row],[Bedrag excl. Btw]]/Tabel6[[#This Row],[Afschrijvings-
termijn ]]</f>
        <v>0</v>
      </c>
      <c r="E578" s="139">
        <v>1</v>
      </c>
      <c r="F578" s="141">
        <f>Tabel6[[#This Row],[Afschrijvings-
kost]]*Tabel6[[#This Row],[Bezetting tijdens opleidingsproject (%)]]</f>
        <v>0</v>
      </c>
      <c r="G578" s="151"/>
      <c r="H578" s="152"/>
      <c r="I578" s="153"/>
      <c r="J578" s="151"/>
      <c r="K578" s="151"/>
      <c r="L578" s="96">
        <v>0</v>
      </c>
      <c r="M578" s="154">
        <v>1</v>
      </c>
      <c r="N578" s="155">
        <f>Tabel6[[#This Row],[Bedrag 
excl. Btw  ]]/Tabel6[[#This Row],[Afschrijvings-
termijn]]</f>
        <v>0</v>
      </c>
      <c r="O578" s="157">
        <v>1</v>
      </c>
      <c r="P578" s="155">
        <f>Tabel6[[#This Row],[Afschrijvings-
kost]]*Tabel6[[#This Row],[Bezetting tijdens opleidingsproject (%)]]</f>
        <v>0</v>
      </c>
      <c r="Q578" s="143">
        <v>0</v>
      </c>
      <c r="R578" s="120">
        <v>1</v>
      </c>
      <c r="S578" s="121">
        <f>Tabel6[[#This Row],[Aanvaarde kosten]]/Tabel6[[#This Row],[Afschrijvings-
termijn  ]]</f>
        <v>0</v>
      </c>
      <c r="T578" s="122">
        <v>1</v>
      </c>
      <c r="U578" s="121">
        <f>Tabel6[[#This Row],[Afschrijvings-
kost  ]]*Tabel6[[#This Row],[Bezetting tijdens opleidingsproject (%)  ]]</f>
        <v>0</v>
      </c>
      <c r="V578" s="123">
        <f>Tabel6[[#This Row],[Factuurnummer]]</f>
        <v>0</v>
      </c>
      <c r="W578" s="124"/>
      <c r="X578" s="123"/>
    </row>
    <row r="579" spans="1:24" hidden="1" outlineLevel="1" x14ac:dyDescent="0.3">
      <c r="A579" s="135"/>
      <c r="B579" s="136">
        <v>0</v>
      </c>
      <c r="C579" s="137">
        <v>1</v>
      </c>
      <c r="D579" s="138">
        <f>Tabel6[[#This Row],[Bedrag excl. Btw]]/Tabel6[[#This Row],[Afschrijvings-
termijn ]]</f>
        <v>0</v>
      </c>
      <c r="E579" s="139">
        <v>1</v>
      </c>
      <c r="F579" s="141">
        <f>Tabel6[[#This Row],[Afschrijvings-
kost]]*Tabel6[[#This Row],[Bezetting tijdens opleidingsproject (%)]]</f>
        <v>0</v>
      </c>
      <c r="G579" s="151"/>
      <c r="H579" s="152"/>
      <c r="I579" s="153"/>
      <c r="J579" s="151"/>
      <c r="K579" s="151"/>
      <c r="L579" s="96">
        <v>0</v>
      </c>
      <c r="M579" s="154">
        <v>1</v>
      </c>
      <c r="N579" s="155">
        <f>Tabel6[[#This Row],[Bedrag 
excl. Btw  ]]/Tabel6[[#This Row],[Afschrijvings-
termijn]]</f>
        <v>0</v>
      </c>
      <c r="O579" s="157">
        <v>1</v>
      </c>
      <c r="P579" s="155">
        <f>Tabel6[[#This Row],[Afschrijvings-
kost]]*Tabel6[[#This Row],[Bezetting tijdens opleidingsproject (%)]]</f>
        <v>0</v>
      </c>
      <c r="Q579" s="143">
        <v>0</v>
      </c>
      <c r="R579" s="120">
        <v>1</v>
      </c>
      <c r="S579" s="121">
        <f>Tabel6[[#This Row],[Aanvaarde kosten]]/Tabel6[[#This Row],[Afschrijvings-
termijn  ]]</f>
        <v>0</v>
      </c>
      <c r="T579" s="122">
        <v>1</v>
      </c>
      <c r="U579" s="121">
        <f>Tabel6[[#This Row],[Afschrijvings-
kost  ]]*Tabel6[[#This Row],[Bezetting tijdens opleidingsproject (%)  ]]</f>
        <v>0</v>
      </c>
      <c r="V579" s="123">
        <f>Tabel6[[#This Row],[Factuurnummer]]</f>
        <v>0</v>
      </c>
      <c r="W579" s="124"/>
      <c r="X579" s="123"/>
    </row>
    <row r="580" spans="1:24" hidden="1" outlineLevel="1" x14ac:dyDescent="0.3">
      <c r="A580" s="135"/>
      <c r="B580" s="136">
        <v>0</v>
      </c>
      <c r="C580" s="137">
        <v>1</v>
      </c>
      <c r="D580" s="138">
        <f>Tabel6[[#This Row],[Bedrag excl. Btw]]/Tabel6[[#This Row],[Afschrijvings-
termijn ]]</f>
        <v>0</v>
      </c>
      <c r="E580" s="139">
        <v>1</v>
      </c>
      <c r="F580" s="141">
        <f>Tabel6[[#This Row],[Afschrijvings-
kost]]*Tabel6[[#This Row],[Bezetting tijdens opleidingsproject (%)]]</f>
        <v>0</v>
      </c>
      <c r="G580" s="151"/>
      <c r="H580" s="152"/>
      <c r="I580" s="153"/>
      <c r="J580" s="151"/>
      <c r="K580" s="151"/>
      <c r="L580" s="96">
        <v>0</v>
      </c>
      <c r="M580" s="154">
        <v>1</v>
      </c>
      <c r="N580" s="155">
        <f>Tabel6[[#This Row],[Bedrag 
excl. Btw  ]]/Tabel6[[#This Row],[Afschrijvings-
termijn]]</f>
        <v>0</v>
      </c>
      <c r="O580" s="157">
        <v>1</v>
      </c>
      <c r="P580" s="155">
        <f>Tabel6[[#This Row],[Afschrijvings-
kost]]*Tabel6[[#This Row],[Bezetting tijdens opleidingsproject (%)]]</f>
        <v>0</v>
      </c>
      <c r="Q580" s="143">
        <v>0</v>
      </c>
      <c r="R580" s="120">
        <v>1</v>
      </c>
      <c r="S580" s="121">
        <f>Tabel6[[#This Row],[Aanvaarde kosten]]/Tabel6[[#This Row],[Afschrijvings-
termijn  ]]</f>
        <v>0</v>
      </c>
      <c r="T580" s="122">
        <v>1</v>
      </c>
      <c r="U580" s="121">
        <f>Tabel6[[#This Row],[Afschrijvings-
kost  ]]*Tabel6[[#This Row],[Bezetting tijdens opleidingsproject (%)  ]]</f>
        <v>0</v>
      </c>
      <c r="V580" s="123">
        <f>Tabel6[[#This Row],[Factuurnummer]]</f>
        <v>0</v>
      </c>
      <c r="W580" s="124"/>
      <c r="X580" s="123"/>
    </row>
    <row r="581" spans="1:24" hidden="1" outlineLevel="1" x14ac:dyDescent="0.3">
      <c r="A581" s="135"/>
      <c r="B581" s="136">
        <v>0</v>
      </c>
      <c r="C581" s="137">
        <v>1</v>
      </c>
      <c r="D581" s="138">
        <f>Tabel6[[#This Row],[Bedrag excl. Btw]]/Tabel6[[#This Row],[Afschrijvings-
termijn ]]</f>
        <v>0</v>
      </c>
      <c r="E581" s="139">
        <v>1</v>
      </c>
      <c r="F581" s="141">
        <f>Tabel6[[#This Row],[Afschrijvings-
kost]]*Tabel6[[#This Row],[Bezetting tijdens opleidingsproject (%)]]</f>
        <v>0</v>
      </c>
      <c r="G581" s="151"/>
      <c r="H581" s="152"/>
      <c r="I581" s="153"/>
      <c r="J581" s="151"/>
      <c r="K581" s="151"/>
      <c r="L581" s="96">
        <v>0</v>
      </c>
      <c r="M581" s="154">
        <v>1</v>
      </c>
      <c r="N581" s="155">
        <f>Tabel6[[#This Row],[Bedrag 
excl. Btw  ]]/Tabel6[[#This Row],[Afschrijvings-
termijn]]</f>
        <v>0</v>
      </c>
      <c r="O581" s="157">
        <v>1</v>
      </c>
      <c r="P581" s="155">
        <f>Tabel6[[#This Row],[Afschrijvings-
kost]]*Tabel6[[#This Row],[Bezetting tijdens opleidingsproject (%)]]</f>
        <v>0</v>
      </c>
      <c r="Q581" s="143">
        <v>0</v>
      </c>
      <c r="R581" s="120">
        <v>1</v>
      </c>
      <c r="S581" s="121">
        <f>Tabel6[[#This Row],[Aanvaarde kosten]]/Tabel6[[#This Row],[Afschrijvings-
termijn  ]]</f>
        <v>0</v>
      </c>
      <c r="T581" s="122">
        <v>1</v>
      </c>
      <c r="U581" s="121">
        <f>Tabel6[[#This Row],[Afschrijvings-
kost  ]]*Tabel6[[#This Row],[Bezetting tijdens opleidingsproject (%)  ]]</f>
        <v>0</v>
      </c>
      <c r="V581" s="123">
        <f>Tabel6[[#This Row],[Factuurnummer]]</f>
        <v>0</v>
      </c>
      <c r="W581" s="124"/>
      <c r="X581" s="123"/>
    </row>
    <row r="582" spans="1:24" hidden="1" outlineLevel="1" x14ac:dyDescent="0.3">
      <c r="A582" s="135"/>
      <c r="B582" s="136">
        <v>0</v>
      </c>
      <c r="C582" s="137">
        <v>1</v>
      </c>
      <c r="D582" s="138">
        <f>Tabel6[[#This Row],[Bedrag excl. Btw]]/Tabel6[[#This Row],[Afschrijvings-
termijn ]]</f>
        <v>0</v>
      </c>
      <c r="E582" s="139">
        <v>1</v>
      </c>
      <c r="F582" s="141">
        <f>Tabel6[[#This Row],[Afschrijvings-
kost]]*Tabel6[[#This Row],[Bezetting tijdens opleidingsproject (%)]]</f>
        <v>0</v>
      </c>
      <c r="G582" s="151"/>
      <c r="H582" s="152"/>
      <c r="I582" s="153"/>
      <c r="J582" s="151"/>
      <c r="K582" s="151"/>
      <c r="L582" s="96">
        <v>0</v>
      </c>
      <c r="M582" s="154">
        <v>1</v>
      </c>
      <c r="N582" s="155">
        <f>Tabel6[[#This Row],[Bedrag 
excl. Btw  ]]/Tabel6[[#This Row],[Afschrijvings-
termijn]]</f>
        <v>0</v>
      </c>
      <c r="O582" s="157">
        <v>1</v>
      </c>
      <c r="P582" s="155">
        <f>Tabel6[[#This Row],[Afschrijvings-
kost]]*Tabel6[[#This Row],[Bezetting tijdens opleidingsproject (%)]]</f>
        <v>0</v>
      </c>
      <c r="Q582" s="143">
        <v>0</v>
      </c>
      <c r="R582" s="120">
        <v>1</v>
      </c>
      <c r="S582" s="121">
        <f>Tabel6[[#This Row],[Aanvaarde kosten]]/Tabel6[[#This Row],[Afschrijvings-
termijn  ]]</f>
        <v>0</v>
      </c>
      <c r="T582" s="122">
        <v>1</v>
      </c>
      <c r="U582" s="121">
        <f>Tabel6[[#This Row],[Afschrijvings-
kost  ]]*Tabel6[[#This Row],[Bezetting tijdens opleidingsproject (%)  ]]</f>
        <v>0</v>
      </c>
      <c r="V582" s="123">
        <f>Tabel6[[#This Row],[Factuurnummer]]</f>
        <v>0</v>
      </c>
      <c r="W582" s="124"/>
      <c r="X582" s="123"/>
    </row>
    <row r="583" spans="1:24" hidden="1" outlineLevel="1" x14ac:dyDescent="0.3">
      <c r="A583" s="135"/>
      <c r="B583" s="136">
        <v>0</v>
      </c>
      <c r="C583" s="137">
        <v>1</v>
      </c>
      <c r="D583" s="138">
        <f>Tabel6[[#This Row],[Bedrag excl. Btw]]/Tabel6[[#This Row],[Afschrijvings-
termijn ]]</f>
        <v>0</v>
      </c>
      <c r="E583" s="139">
        <v>1</v>
      </c>
      <c r="F583" s="141">
        <f>Tabel6[[#This Row],[Afschrijvings-
kost]]*Tabel6[[#This Row],[Bezetting tijdens opleidingsproject (%)]]</f>
        <v>0</v>
      </c>
      <c r="G583" s="151"/>
      <c r="H583" s="152"/>
      <c r="I583" s="153"/>
      <c r="J583" s="151"/>
      <c r="K583" s="151"/>
      <c r="L583" s="96">
        <v>0</v>
      </c>
      <c r="M583" s="154">
        <v>1</v>
      </c>
      <c r="N583" s="155">
        <f>Tabel6[[#This Row],[Bedrag 
excl. Btw  ]]/Tabel6[[#This Row],[Afschrijvings-
termijn]]</f>
        <v>0</v>
      </c>
      <c r="O583" s="157">
        <v>1</v>
      </c>
      <c r="P583" s="155">
        <f>Tabel6[[#This Row],[Afschrijvings-
kost]]*Tabel6[[#This Row],[Bezetting tijdens opleidingsproject (%)]]</f>
        <v>0</v>
      </c>
      <c r="Q583" s="143">
        <v>0</v>
      </c>
      <c r="R583" s="120">
        <v>1</v>
      </c>
      <c r="S583" s="121">
        <f>Tabel6[[#This Row],[Aanvaarde kosten]]/Tabel6[[#This Row],[Afschrijvings-
termijn  ]]</f>
        <v>0</v>
      </c>
      <c r="T583" s="122">
        <v>1</v>
      </c>
      <c r="U583" s="121">
        <f>Tabel6[[#This Row],[Afschrijvings-
kost  ]]*Tabel6[[#This Row],[Bezetting tijdens opleidingsproject (%)  ]]</f>
        <v>0</v>
      </c>
      <c r="V583" s="123">
        <f>Tabel6[[#This Row],[Factuurnummer]]</f>
        <v>0</v>
      </c>
      <c r="W583" s="124"/>
      <c r="X583" s="123"/>
    </row>
    <row r="584" spans="1:24" hidden="1" outlineLevel="1" x14ac:dyDescent="0.3">
      <c r="A584" s="135"/>
      <c r="B584" s="136">
        <v>0</v>
      </c>
      <c r="C584" s="137">
        <v>1</v>
      </c>
      <c r="D584" s="138">
        <f>Tabel6[[#This Row],[Bedrag excl. Btw]]/Tabel6[[#This Row],[Afschrijvings-
termijn ]]</f>
        <v>0</v>
      </c>
      <c r="E584" s="139">
        <v>1</v>
      </c>
      <c r="F584" s="141">
        <f>Tabel6[[#This Row],[Afschrijvings-
kost]]*Tabel6[[#This Row],[Bezetting tijdens opleidingsproject (%)]]</f>
        <v>0</v>
      </c>
      <c r="G584" s="151"/>
      <c r="H584" s="152"/>
      <c r="I584" s="153"/>
      <c r="J584" s="151"/>
      <c r="K584" s="151"/>
      <c r="L584" s="96">
        <v>0</v>
      </c>
      <c r="M584" s="154">
        <v>1</v>
      </c>
      <c r="N584" s="155">
        <f>Tabel6[[#This Row],[Bedrag 
excl. Btw  ]]/Tabel6[[#This Row],[Afschrijvings-
termijn]]</f>
        <v>0</v>
      </c>
      <c r="O584" s="157">
        <v>1</v>
      </c>
      <c r="P584" s="155">
        <f>Tabel6[[#This Row],[Afschrijvings-
kost]]*Tabel6[[#This Row],[Bezetting tijdens opleidingsproject (%)]]</f>
        <v>0</v>
      </c>
      <c r="Q584" s="143">
        <v>0</v>
      </c>
      <c r="R584" s="120">
        <v>1</v>
      </c>
      <c r="S584" s="121">
        <f>Tabel6[[#This Row],[Aanvaarde kosten]]/Tabel6[[#This Row],[Afschrijvings-
termijn  ]]</f>
        <v>0</v>
      </c>
      <c r="T584" s="122">
        <v>1</v>
      </c>
      <c r="U584" s="121">
        <f>Tabel6[[#This Row],[Afschrijvings-
kost  ]]*Tabel6[[#This Row],[Bezetting tijdens opleidingsproject (%)  ]]</f>
        <v>0</v>
      </c>
      <c r="V584" s="123">
        <f>Tabel6[[#This Row],[Factuurnummer]]</f>
        <v>0</v>
      </c>
      <c r="W584" s="124"/>
      <c r="X584" s="123"/>
    </row>
    <row r="585" spans="1:24" hidden="1" outlineLevel="1" x14ac:dyDescent="0.3">
      <c r="A585" s="135"/>
      <c r="B585" s="136">
        <v>0</v>
      </c>
      <c r="C585" s="137">
        <v>1</v>
      </c>
      <c r="D585" s="138">
        <f>Tabel6[[#This Row],[Bedrag excl. Btw]]/Tabel6[[#This Row],[Afschrijvings-
termijn ]]</f>
        <v>0</v>
      </c>
      <c r="E585" s="139">
        <v>1</v>
      </c>
      <c r="F585" s="141">
        <f>Tabel6[[#This Row],[Afschrijvings-
kost]]*Tabel6[[#This Row],[Bezetting tijdens opleidingsproject (%)]]</f>
        <v>0</v>
      </c>
      <c r="G585" s="151"/>
      <c r="H585" s="152"/>
      <c r="I585" s="153"/>
      <c r="J585" s="151"/>
      <c r="K585" s="151"/>
      <c r="L585" s="96">
        <v>0</v>
      </c>
      <c r="M585" s="154">
        <v>1</v>
      </c>
      <c r="N585" s="155">
        <f>Tabel6[[#This Row],[Bedrag 
excl. Btw  ]]/Tabel6[[#This Row],[Afschrijvings-
termijn]]</f>
        <v>0</v>
      </c>
      <c r="O585" s="157">
        <v>1</v>
      </c>
      <c r="P585" s="155">
        <f>Tabel6[[#This Row],[Afschrijvings-
kost]]*Tabel6[[#This Row],[Bezetting tijdens opleidingsproject (%)]]</f>
        <v>0</v>
      </c>
      <c r="Q585" s="143">
        <v>0</v>
      </c>
      <c r="R585" s="120">
        <v>1</v>
      </c>
      <c r="S585" s="121">
        <f>Tabel6[[#This Row],[Aanvaarde kosten]]/Tabel6[[#This Row],[Afschrijvings-
termijn  ]]</f>
        <v>0</v>
      </c>
      <c r="T585" s="122">
        <v>1</v>
      </c>
      <c r="U585" s="121">
        <f>Tabel6[[#This Row],[Afschrijvings-
kost  ]]*Tabel6[[#This Row],[Bezetting tijdens opleidingsproject (%)  ]]</f>
        <v>0</v>
      </c>
      <c r="V585" s="123">
        <f>Tabel6[[#This Row],[Factuurnummer]]</f>
        <v>0</v>
      </c>
      <c r="W585" s="124"/>
      <c r="X585" s="123"/>
    </row>
    <row r="586" spans="1:24" hidden="1" outlineLevel="1" x14ac:dyDescent="0.3">
      <c r="A586" s="135"/>
      <c r="B586" s="136">
        <v>0</v>
      </c>
      <c r="C586" s="137">
        <v>1</v>
      </c>
      <c r="D586" s="138">
        <f>Tabel6[[#This Row],[Bedrag excl. Btw]]/Tabel6[[#This Row],[Afschrijvings-
termijn ]]</f>
        <v>0</v>
      </c>
      <c r="E586" s="139">
        <v>1</v>
      </c>
      <c r="F586" s="141">
        <f>Tabel6[[#This Row],[Afschrijvings-
kost]]*Tabel6[[#This Row],[Bezetting tijdens opleidingsproject (%)]]</f>
        <v>0</v>
      </c>
      <c r="G586" s="151"/>
      <c r="H586" s="152"/>
      <c r="I586" s="153"/>
      <c r="J586" s="151"/>
      <c r="K586" s="151"/>
      <c r="L586" s="96">
        <v>0</v>
      </c>
      <c r="M586" s="154">
        <v>1</v>
      </c>
      <c r="N586" s="155">
        <f>Tabel6[[#This Row],[Bedrag 
excl. Btw  ]]/Tabel6[[#This Row],[Afschrijvings-
termijn]]</f>
        <v>0</v>
      </c>
      <c r="O586" s="157">
        <v>1</v>
      </c>
      <c r="P586" s="155">
        <f>Tabel6[[#This Row],[Afschrijvings-
kost]]*Tabel6[[#This Row],[Bezetting tijdens opleidingsproject (%)]]</f>
        <v>0</v>
      </c>
      <c r="Q586" s="143">
        <v>0</v>
      </c>
      <c r="R586" s="120">
        <v>1</v>
      </c>
      <c r="S586" s="121">
        <f>Tabel6[[#This Row],[Aanvaarde kosten]]/Tabel6[[#This Row],[Afschrijvings-
termijn  ]]</f>
        <v>0</v>
      </c>
      <c r="T586" s="122">
        <v>1</v>
      </c>
      <c r="U586" s="121">
        <f>Tabel6[[#This Row],[Afschrijvings-
kost  ]]*Tabel6[[#This Row],[Bezetting tijdens opleidingsproject (%)  ]]</f>
        <v>0</v>
      </c>
      <c r="V586" s="123">
        <f>Tabel6[[#This Row],[Factuurnummer]]</f>
        <v>0</v>
      </c>
      <c r="W586" s="124"/>
      <c r="X586" s="123"/>
    </row>
    <row r="587" spans="1:24" hidden="1" outlineLevel="1" x14ac:dyDescent="0.3">
      <c r="A587" s="135"/>
      <c r="B587" s="136">
        <v>0</v>
      </c>
      <c r="C587" s="137">
        <v>1</v>
      </c>
      <c r="D587" s="138">
        <f>Tabel6[[#This Row],[Bedrag excl. Btw]]/Tabel6[[#This Row],[Afschrijvings-
termijn ]]</f>
        <v>0</v>
      </c>
      <c r="E587" s="139">
        <v>1</v>
      </c>
      <c r="F587" s="141">
        <f>Tabel6[[#This Row],[Afschrijvings-
kost]]*Tabel6[[#This Row],[Bezetting tijdens opleidingsproject (%)]]</f>
        <v>0</v>
      </c>
      <c r="G587" s="151"/>
      <c r="H587" s="152"/>
      <c r="I587" s="153"/>
      <c r="J587" s="151"/>
      <c r="K587" s="151"/>
      <c r="L587" s="96">
        <v>0</v>
      </c>
      <c r="M587" s="154">
        <v>1</v>
      </c>
      <c r="N587" s="155">
        <f>Tabel6[[#This Row],[Bedrag 
excl. Btw  ]]/Tabel6[[#This Row],[Afschrijvings-
termijn]]</f>
        <v>0</v>
      </c>
      <c r="O587" s="157">
        <v>1</v>
      </c>
      <c r="P587" s="155">
        <f>Tabel6[[#This Row],[Afschrijvings-
kost]]*Tabel6[[#This Row],[Bezetting tijdens opleidingsproject (%)]]</f>
        <v>0</v>
      </c>
      <c r="Q587" s="143">
        <v>0</v>
      </c>
      <c r="R587" s="120">
        <v>1</v>
      </c>
      <c r="S587" s="121">
        <f>Tabel6[[#This Row],[Aanvaarde kosten]]/Tabel6[[#This Row],[Afschrijvings-
termijn  ]]</f>
        <v>0</v>
      </c>
      <c r="T587" s="122">
        <v>1</v>
      </c>
      <c r="U587" s="121">
        <f>Tabel6[[#This Row],[Afschrijvings-
kost  ]]*Tabel6[[#This Row],[Bezetting tijdens opleidingsproject (%)  ]]</f>
        <v>0</v>
      </c>
      <c r="V587" s="123">
        <f>Tabel6[[#This Row],[Factuurnummer]]</f>
        <v>0</v>
      </c>
      <c r="W587" s="124"/>
      <c r="X587" s="123"/>
    </row>
    <row r="588" spans="1:24" hidden="1" outlineLevel="1" x14ac:dyDescent="0.3">
      <c r="A588" s="135"/>
      <c r="B588" s="136">
        <v>0</v>
      </c>
      <c r="C588" s="137">
        <v>1</v>
      </c>
      <c r="D588" s="138">
        <f>Tabel6[[#This Row],[Bedrag excl. Btw]]/Tabel6[[#This Row],[Afschrijvings-
termijn ]]</f>
        <v>0</v>
      </c>
      <c r="E588" s="139">
        <v>1</v>
      </c>
      <c r="F588" s="141">
        <f>Tabel6[[#This Row],[Afschrijvings-
kost]]*Tabel6[[#This Row],[Bezetting tijdens opleidingsproject (%)]]</f>
        <v>0</v>
      </c>
      <c r="G588" s="151"/>
      <c r="H588" s="152"/>
      <c r="I588" s="153"/>
      <c r="J588" s="151"/>
      <c r="K588" s="151"/>
      <c r="L588" s="96">
        <v>0</v>
      </c>
      <c r="M588" s="154">
        <v>1</v>
      </c>
      <c r="N588" s="155">
        <f>Tabel6[[#This Row],[Bedrag 
excl. Btw  ]]/Tabel6[[#This Row],[Afschrijvings-
termijn]]</f>
        <v>0</v>
      </c>
      <c r="O588" s="157">
        <v>1</v>
      </c>
      <c r="P588" s="155">
        <f>Tabel6[[#This Row],[Afschrijvings-
kost]]*Tabel6[[#This Row],[Bezetting tijdens opleidingsproject (%)]]</f>
        <v>0</v>
      </c>
      <c r="Q588" s="143">
        <v>0</v>
      </c>
      <c r="R588" s="120">
        <v>1</v>
      </c>
      <c r="S588" s="121">
        <f>Tabel6[[#This Row],[Aanvaarde kosten]]/Tabel6[[#This Row],[Afschrijvings-
termijn  ]]</f>
        <v>0</v>
      </c>
      <c r="T588" s="122">
        <v>1</v>
      </c>
      <c r="U588" s="121">
        <f>Tabel6[[#This Row],[Afschrijvings-
kost  ]]*Tabel6[[#This Row],[Bezetting tijdens opleidingsproject (%)  ]]</f>
        <v>0</v>
      </c>
      <c r="V588" s="123">
        <f>Tabel6[[#This Row],[Factuurnummer]]</f>
        <v>0</v>
      </c>
      <c r="W588" s="124"/>
      <c r="X588" s="123"/>
    </row>
    <row r="589" spans="1:24" hidden="1" outlineLevel="1" x14ac:dyDescent="0.3">
      <c r="A589" s="135"/>
      <c r="B589" s="136">
        <v>0</v>
      </c>
      <c r="C589" s="137">
        <v>1</v>
      </c>
      <c r="D589" s="138">
        <f>Tabel6[[#This Row],[Bedrag excl. Btw]]/Tabel6[[#This Row],[Afschrijvings-
termijn ]]</f>
        <v>0</v>
      </c>
      <c r="E589" s="139">
        <v>1</v>
      </c>
      <c r="F589" s="141">
        <f>Tabel6[[#This Row],[Afschrijvings-
kost]]*Tabel6[[#This Row],[Bezetting tijdens opleidingsproject (%)]]</f>
        <v>0</v>
      </c>
      <c r="G589" s="151"/>
      <c r="H589" s="152"/>
      <c r="I589" s="153"/>
      <c r="J589" s="151"/>
      <c r="K589" s="151"/>
      <c r="L589" s="96">
        <v>0</v>
      </c>
      <c r="M589" s="154">
        <v>1</v>
      </c>
      <c r="N589" s="155">
        <f>Tabel6[[#This Row],[Bedrag 
excl. Btw  ]]/Tabel6[[#This Row],[Afschrijvings-
termijn]]</f>
        <v>0</v>
      </c>
      <c r="O589" s="157">
        <v>1</v>
      </c>
      <c r="P589" s="155">
        <f>Tabel6[[#This Row],[Afschrijvings-
kost]]*Tabel6[[#This Row],[Bezetting tijdens opleidingsproject (%)]]</f>
        <v>0</v>
      </c>
      <c r="Q589" s="143">
        <v>0</v>
      </c>
      <c r="R589" s="120">
        <v>1</v>
      </c>
      <c r="S589" s="121">
        <f>Tabel6[[#This Row],[Aanvaarde kosten]]/Tabel6[[#This Row],[Afschrijvings-
termijn  ]]</f>
        <v>0</v>
      </c>
      <c r="T589" s="122">
        <v>1</v>
      </c>
      <c r="U589" s="121">
        <f>Tabel6[[#This Row],[Afschrijvings-
kost  ]]*Tabel6[[#This Row],[Bezetting tijdens opleidingsproject (%)  ]]</f>
        <v>0</v>
      </c>
      <c r="V589" s="123">
        <f>Tabel6[[#This Row],[Factuurnummer]]</f>
        <v>0</v>
      </c>
      <c r="W589" s="124"/>
      <c r="X589" s="123"/>
    </row>
    <row r="590" spans="1:24" hidden="1" outlineLevel="1" x14ac:dyDescent="0.3">
      <c r="A590" s="135"/>
      <c r="B590" s="136">
        <v>0</v>
      </c>
      <c r="C590" s="137">
        <v>1</v>
      </c>
      <c r="D590" s="138">
        <f>Tabel6[[#This Row],[Bedrag excl. Btw]]/Tabel6[[#This Row],[Afschrijvings-
termijn ]]</f>
        <v>0</v>
      </c>
      <c r="E590" s="139">
        <v>1</v>
      </c>
      <c r="F590" s="141">
        <f>Tabel6[[#This Row],[Afschrijvings-
kost]]*Tabel6[[#This Row],[Bezetting tijdens opleidingsproject (%)]]</f>
        <v>0</v>
      </c>
      <c r="G590" s="151"/>
      <c r="H590" s="152"/>
      <c r="I590" s="153"/>
      <c r="J590" s="151"/>
      <c r="K590" s="151"/>
      <c r="L590" s="96">
        <v>0</v>
      </c>
      <c r="M590" s="154">
        <v>1</v>
      </c>
      <c r="N590" s="155">
        <f>Tabel6[[#This Row],[Bedrag 
excl. Btw  ]]/Tabel6[[#This Row],[Afschrijvings-
termijn]]</f>
        <v>0</v>
      </c>
      <c r="O590" s="157">
        <v>1</v>
      </c>
      <c r="P590" s="155">
        <f>Tabel6[[#This Row],[Afschrijvings-
kost]]*Tabel6[[#This Row],[Bezetting tijdens opleidingsproject (%)]]</f>
        <v>0</v>
      </c>
      <c r="Q590" s="143">
        <v>0</v>
      </c>
      <c r="R590" s="120">
        <v>1</v>
      </c>
      <c r="S590" s="121">
        <f>Tabel6[[#This Row],[Aanvaarde kosten]]/Tabel6[[#This Row],[Afschrijvings-
termijn  ]]</f>
        <v>0</v>
      </c>
      <c r="T590" s="122">
        <v>1</v>
      </c>
      <c r="U590" s="121">
        <f>Tabel6[[#This Row],[Afschrijvings-
kost  ]]*Tabel6[[#This Row],[Bezetting tijdens opleidingsproject (%)  ]]</f>
        <v>0</v>
      </c>
      <c r="V590" s="123">
        <f>Tabel6[[#This Row],[Factuurnummer]]</f>
        <v>0</v>
      </c>
      <c r="W590" s="124"/>
      <c r="X590" s="123"/>
    </row>
    <row r="591" spans="1:24" hidden="1" outlineLevel="1" x14ac:dyDescent="0.3">
      <c r="A591" s="135"/>
      <c r="B591" s="136">
        <v>0</v>
      </c>
      <c r="C591" s="137">
        <v>1</v>
      </c>
      <c r="D591" s="138">
        <f>Tabel6[[#This Row],[Bedrag excl. Btw]]/Tabel6[[#This Row],[Afschrijvings-
termijn ]]</f>
        <v>0</v>
      </c>
      <c r="E591" s="139">
        <v>1</v>
      </c>
      <c r="F591" s="141">
        <f>Tabel6[[#This Row],[Afschrijvings-
kost]]*Tabel6[[#This Row],[Bezetting tijdens opleidingsproject (%)]]</f>
        <v>0</v>
      </c>
      <c r="G591" s="151"/>
      <c r="H591" s="152"/>
      <c r="I591" s="153"/>
      <c r="J591" s="151"/>
      <c r="K591" s="151"/>
      <c r="L591" s="96">
        <v>0</v>
      </c>
      <c r="M591" s="154">
        <v>1</v>
      </c>
      <c r="N591" s="155">
        <f>Tabel6[[#This Row],[Bedrag 
excl. Btw  ]]/Tabel6[[#This Row],[Afschrijvings-
termijn]]</f>
        <v>0</v>
      </c>
      <c r="O591" s="157">
        <v>1</v>
      </c>
      <c r="P591" s="155">
        <f>Tabel6[[#This Row],[Afschrijvings-
kost]]*Tabel6[[#This Row],[Bezetting tijdens opleidingsproject (%)]]</f>
        <v>0</v>
      </c>
      <c r="Q591" s="143">
        <v>0</v>
      </c>
      <c r="R591" s="120">
        <v>1</v>
      </c>
      <c r="S591" s="121">
        <f>Tabel6[[#This Row],[Aanvaarde kosten]]/Tabel6[[#This Row],[Afschrijvings-
termijn  ]]</f>
        <v>0</v>
      </c>
      <c r="T591" s="122">
        <v>1</v>
      </c>
      <c r="U591" s="121">
        <f>Tabel6[[#This Row],[Afschrijvings-
kost  ]]*Tabel6[[#This Row],[Bezetting tijdens opleidingsproject (%)  ]]</f>
        <v>0</v>
      </c>
      <c r="V591" s="123">
        <f>Tabel6[[#This Row],[Factuurnummer]]</f>
        <v>0</v>
      </c>
      <c r="W591" s="124"/>
      <c r="X591" s="123"/>
    </row>
    <row r="592" spans="1:24" hidden="1" outlineLevel="1" x14ac:dyDescent="0.3">
      <c r="A592" s="135"/>
      <c r="B592" s="136">
        <v>0</v>
      </c>
      <c r="C592" s="137">
        <v>1</v>
      </c>
      <c r="D592" s="138">
        <f>Tabel6[[#This Row],[Bedrag excl. Btw]]/Tabel6[[#This Row],[Afschrijvings-
termijn ]]</f>
        <v>0</v>
      </c>
      <c r="E592" s="139">
        <v>1</v>
      </c>
      <c r="F592" s="141">
        <f>Tabel6[[#This Row],[Afschrijvings-
kost]]*Tabel6[[#This Row],[Bezetting tijdens opleidingsproject (%)]]</f>
        <v>0</v>
      </c>
      <c r="G592" s="151"/>
      <c r="H592" s="152"/>
      <c r="I592" s="153"/>
      <c r="J592" s="151"/>
      <c r="K592" s="151"/>
      <c r="L592" s="96">
        <v>0</v>
      </c>
      <c r="M592" s="154">
        <v>1</v>
      </c>
      <c r="N592" s="155">
        <f>Tabel6[[#This Row],[Bedrag 
excl. Btw  ]]/Tabel6[[#This Row],[Afschrijvings-
termijn]]</f>
        <v>0</v>
      </c>
      <c r="O592" s="157">
        <v>1</v>
      </c>
      <c r="P592" s="155">
        <f>Tabel6[[#This Row],[Afschrijvings-
kost]]*Tabel6[[#This Row],[Bezetting tijdens opleidingsproject (%)]]</f>
        <v>0</v>
      </c>
      <c r="Q592" s="143">
        <v>0</v>
      </c>
      <c r="R592" s="120">
        <v>1</v>
      </c>
      <c r="S592" s="121">
        <f>Tabel6[[#This Row],[Aanvaarde kosten]]/Tabel6[[#This Row],[Afschrijvings-
termijn  ]]</f>
        <v>0</v>
      </c>
      <c r="T592" s="122">
        <v>1</v>
      </c>
      <c r="U592" s="121">
        <f>Tabel6[[#This Row],[Afschrijvings-
kost  ]]*Tabel6[[#This Row],[Bezetting tijdens opleidingsproject (%)  ]]</f>
        <v>0</v>
      </c>
      <c r="V592" s="123">
        <f>Tabel6[[#This Row],[Factuurnummer]]</f>
        <v>0</v>
      </c>
      <c r="W592" s="124"/>
      <c r="X592" s="123"/>
    </row>
    <row r="593" spans="1:24" hidden="1" outlineLevel="1" x14ac:dyDescent="0.3">
      <c r="A593" s="135"/>
      <c r="B593" s="136">
        <v>0</v>
      </c>
      <c r="C593" s="137">
        <v>1</v>
      </c>
      <c r="D593" s="138">
        <f>Tabel6[[#This Row],[Bedrag excl. Btw]]/Tabel6[[#This Row],[Afschrijvings-
termijn ]]</f>
        <v>0</v>
      </c>
      <c r="E593" s="139">
        <v>1</v>
      </c>
      <c r="F593" s="141">
        <f>Tabel6[[#This Row],[Afschrijvings-
kost]]*Tabel6[[#This Row],[Bezetting tijdens opleidingsproject (%)]]</f>
        <v>0</v>
      </c>
      <c r="G593" s="151"/>
      <c r="H593" s="152"/>
      <c r="I593" s="153"/>
      <c r="J593" s="151"/>
      <c r="K593" s="151"/>
      <c r="L593" s="96">
        <v>0</v>
      </c>
      <c r="M593" s="154">
        <v>1</v>
      </c>
      <c r="N593" s="155">
        <f>Tabel6[[#This Row],[Bedrag 
excl. Btw  ]]/Tabel6[[#This Row],[Afschrijvings-
termijn]]</f>
        <v>0</v>
      </c>
      <c r="O593" s="157">
        <v>1</v>
      </c>
      <c r="P593" s="155">
        <f>Tabel6[[#This Row],[Afschrijvings-
kost]]*Tabel6[[#This Row],[Bezetting tijdens opleidingsproject (%)]]</f>
        <v>0</v>
      </c>
      <c r="Q593" s="143">
        <v>0</v>
      </c>
      <c r="R593" s="120">
        <v>1</v>
      </c>
      <c r="S593" s="121">
        <f>Tabel6[[#This Row],[Aanvaarde kosten]]/Tabel6[[#This Row],[Afschrijvings-
termijn  ]]</f>
        <v>0</v>
      </c>
      <c r="T593" s="122">
        <v>1</v>
      </c>
      <c r="U593" s="121">
        <f>Tabel6[[#This Row],[Afschrijvings-
kost  ]]*Tabel6[[#This Row],[Bezetting tijdens opleidingsproject (%)  ]]</f>
        <v>0</v>
      </c>
      <c r="V593" s="123">
        <f>Tabel6[[#This Row],[Factuurnummer]]</f>
        <v>0</v>
      </c>
      <c r="W593" s="124"/>
      <c r="X593" s="123"/>
    </row>
    <row r="594" spans="1:24" hidden="1" outlineLevel="1" x14ac:dyDescent="0.3">
      <c r="A594" s="135"/>
      <c r="B594" s="136">
        <v>0</v>
      </c>
      <c r="C594" s="137">
        <v>1</v>
      </c>
      <c r="D594" s="138">
        <f>Tabel6[[#This Row],[Bedrag excl. Btw]]/Tabel6[[#This Row],[Afschrijvings-
termijn ]]</f>
        <v>0</v>
      </c>
      <c r="E594" s="139">
        <v>1</v>
      </c>
      <c r="F594" s="141">
        <f>Tabel6[[#This Row],[Afschrijvings-
kost]]*Tabel6[[#This Row],[Bezetting tijdens opleidingsproject (%)]]</f>
        <v>0</v>
      </c>
      <c r="G594" s="151"/>
      <c r="H594" s="152"/>
      <c r="I594" s="153"/>
      <c r="J594" s="151"/>
      <c r="K594" s="151"/>
      <c r="L594" s="96">
        <v>0</v>
      </c>
      <c r="M594" s="154">
        <v>1</v>
      </c>
      <c r="N594" s="155">
        <f>Tabel6[[#This Row],[Bedrag 
excl. Btw  ]]/Tabel6[[#This Row],[Afschrijvings-
termijn]]</f>
        <v>0</v>
      </c>
      <c r="O594" s="157">
        <v>1</v>
      </c>
      <c r="P594" s="155">
        <f>Tabel6[[#This Row],[Afschrijvings-
kost]]*Tabel6[[#This Row],[Bezetting tijdens opleidingsproject (%)]]</f>
        <v>0</v>
      </c>
      <c r="Q594" s="143">
        <v>0</v>
      </c>
      <c r="R594" s="120">
        <v>1</v>
      </c>
      <c r="S594" s="121">
        <f>Tabel6[[#This Row],[Aanvaarde kosten]]/Tabel6[[#This Row],[Afschrijvings-
termijn  ]]</f>
        <v>0</v>
      </c>
      <c r="T594" s="122">
        <v>1</v>
      </c>
      <c r="U594" s="121">
        <f>Tabel6[[#This Row],[Afschrijvings-
kost  ]]*Tabel6[[#This Row],[Bezetting tijdens opleidingsproject (%)  ]]</f>
        <v>0</v>
      </c>
      <c r="V594" s="123">
        <f>Tabel6[[#This Row],[Factuurnummer]]</f>
        <v>0</v>
      </c>
      <c r="W594" s="124"/>
      <c r="X594" s="123"/>
    </row>
    <row r="595" spans="1:24" hidden="1" outlineLevel="1" x14ac:dyDescent="0.3">
      <c r="A595" s="135"/>
      <c r="B595" s="136">
        <v>0</v>
      </c>
      <c r="C595" s="137">
        <v>1</v>
      </c>
      <c r="D595" s="138">
        <f>Tabel6[[#This Row],[Bedrag excl. Btw]]/Tabel6[[#This Row],[Afschrijvings-
termijn ]]</f>
        <v>0</v>
      </c>
      <c r="E595" s="139">
        <v>1</v>
      </c>
      <c r="F595" s="141">
        <f>Tabel6[[#This Row],[Afschrijvings-
kost]]*Tabel6[[#This Row],[Bezetting tijdens opleidingsproject (%)]]</f>
        <v>0</v>
      </c>
      <c r="G595" s="151"/>
      <c r="H595" s="152"/>
      <c r="I595" s="153"/>
      <c r="J595" s="151"/>
      <c r="K595" s="151"/>
      <c r="L595" s="96">
        <v>0</v>
      </c>
      <c r="M595" s="154">
        <v>1</v>
      </c>
      <c r="N595" s="155">
        <f>Tabel6[[#This Row],[Bedrag 
excl. Btw  ]]/Tabel6[[#This Row],[Afschrijvings-
termijn]]</f>
        <v>0</v>
      </c>
      <c r="O595" s="157">
        <v>1</v>
      </c>
      <c r="P595" s="155">
        <f>Tabel6[[#This Row],[Afschrijvings-
kost]]*Tabel6[[#This Row],[Bezetting tijdens opleidingsproject (%)]]</f>
        <v>0</v>
      </c>
      <c r="Q595" s="143">
        <v>0</v>
      </c>
      <c r="R595" s="120">
        <v>1</v>
      </c>
      <c r="S595" s="121">
        <f>Tabel6[[#This Row],[Aanvaarde kosten]]/Tabel6[[#This Row],[Afschrijvings-
termijn  ]]</f>
        <v>0</v>
      </c>
      <c r="T595" s="122">
        <v>1</v>
      </c>
      <c r="U595" s="121">
        <f>Tabel6[[#This Row],[Afschrijvings-
kost  ]]*Tabel6[[#This Row],[Bezetting tijdens opleidingsproject (%)  ]]</f>
        <v>0</v>
      </c>
      <c r="V595" s="123">
        <f>Tabel6[[#This Row],[Factuurnummer]]</f>
        <v>0</v>
      </c>
      <c r="W595" s="124"/>
      <c r="X595" s="123"/>
    </row>
    <row r="596" spans="1:24" hidden="1" outlineLevel="1" x14ac:dyDescent="0.3">
      <c r="A596" s="135"/>
      <c r="B596" s="136">
        <v>0</v>
      </c>
      <c r="C596" s="137">
        <v>1</v>
      </c>
      <c r="D596" s="138">
        <f>Tabel6[[#This Row],[Bedrag excl. Btw]]/Tabel6[[#This Row],[Afschrijvings-
termijn ]]</f>
        <v>0</v>
      </c>
      <c r="E596" s="139">
        <v>1</v>
      </c>
      <c r="F596" s="141">
        <f>Tabel6[[#This Row],[Afschrijvings-
kost]]*Tabel6[[#This Row],[Bezetting tijdens opleidingsproject (%)]]</f>
        <v>0</v>
      </c>
      <c r="G596" s="151"/>
      <c r="H596" s="152"/>
      <c r="I596" s="153"/>
      <c r="J596" s="151"/>
      <c r="K596" s="151"/>
      <c r="L596" s="96">
        <v>0</v>
      </c>
      <c r="M596" s="154">
        <v>1</v>
      </c>
      <c r="N596" s="155">
        <f>Tabel6[[#This Row],[Bedrag 
excl. Btw  ]]/Tabel6[[#This Row],[Afschrijvings-
termijn]]</f>
        <v>0</v>
      </c>
      <c r="O596" s="157">
        <v>1</v>
      </c>
      <c r="P596" s="155">
        <f>Tabel6[[#This Row],[Afschrijvings-
kost]]*Tabel6[[#This Row],[Bezetting tijdens opleidingsproject (%)]]</f>
        <v>0</v>
      </c>
      <c r="Q596" s="143">
        <v>0</v>
      </c>
      <c r="R596" s="120">
        <v>1</v>
      </c>
      <c r="S596" s="121">
        <f>Tabel6[[#This Row],[Aanvaarde kosten]]/Tabel6[[#This Row],[Afschrijvings-
termijn  ]]</f>
        <v>0</v>
      </c>
      <c r="T596" s="122">
        <v>1</v>
      </c>
      <c r="U596" s="121">
        <f>Tabel6[[#This Row],[Afschrijvings-
kost  ]]*Tabel6[[#This Row],[Bezetting tijdens opleidingsproject (%)  ]]</f>
        <v>0</v>
      </c>
      <c r="V596" s="123">
        <f>Tabel6[[#This Row],[Factuurnummer]]</f>
        <v>0</v>
      </c>
      <c r="W596" s="124"/>
      <c r="X596" s="123"/>
    </row>
    <row r="597" spans="1:24" hidden="1" outlineLevel="1" x14ac:dyDescent="0.3">
      <c r="A597" s="135"/>
      <c r="B597" s="136">
        <v>0</v>
      </c>
      <c r="C597" s="137">
        <v>1</v>
      </c>
      <c r="D597" s="138">
        <f>Tabel6[[#This Row],[Bedrag excl. Btw]]/Tabel6[[#This Row],[Afschrijvings-
termijn ]]</f>
        <v>0</v>
      </c>
      <c r="E597" s="139">
        <v>1</v>
      </c>
      <c r="F597" s="141">
        <f>Tabel6[[#This Row],[Afschrijvings-
kost]]*Tabel6[[#This Row],[Bezetting tijdens opleidingsproject (%)]]</f>
        <v>0</v>
      </c>
      <c r="G597" s="151"/>
      <c r="H597" s="152"/>
      <c r="I597" s="153"/>
      <c r="J597" s="151"/>
      <c r="K597" s="151"/>
      <c r="L597" s="96">
        <v>0</v>
      </c>
      <c r="M597" s="154">
        <v>1</v>
      </c>
      <c r="N597" s="155">
        <f>Tabel6[[#This Row],[Bedrag 
excl. Btw  ]]/Tabel6[[#This Row],[Afschrijvings-
termijn]]</f>
        <v>0</v>
      </c>
      <c r="O597" s="157">
        <v>1</v>
      </c>
      <c r="P597" s="155">
        <f>Tabel6[[#This Row],[Afschrijvings-
kost]]*Tabel6[[#This Row],[Bezetting tijdens opleidingsproject (%)]]</f>
        <v>0</v>
      </c>
      <c r="Q597" s="143">
        <v>0</v>
      </c>
      <c r="R597" s="120">
        <v>1</v>
      </c>
      <c r="S597" s="121">
        <f>Tabel6[[#This Row],[Aanvaarde kosten]]/Tabel6[[#This Row],[Afschrijvings-
termijn  ]]</f>
        <v>0</v>
      </c>
      <c r="T597" s="122">
        <v>1</v>
      </c>
      <c r="U597" s="121">
        <f>Tabel6[[#This Row],[Afschrijvings-
kost  ]]*Tabel6[[#This Row],[Bezetting tijdens opleidingsproject (%)  ]]</f>
        <v>0</v>
      </c>
      <c r="V597" s="123">
        <f>Tabel6[[#This Row],[Factuurnummer]]</f>
        <v>0</v>
      </c>
      <c r="W597" s="124"/>
      <c r="X597" s="123"/>
    </row>
    <row r="598" spans="1:24" hidden="1" outlineLevel="1" x14ac:dyDescent="0.3">
      <c r="A598" s="135"/>
      <c r="B598" s="136">
        <v>0</v>
      </c>
      <c r="C598" s="137">
        <v>1</v>
      </c>
      <c r="D598" s="138">
        <f>Tabel6[[#This Row],[Bedrag excl. Btw]]/Tabel6[[#This Row],[Afschrijvings-
termijn ]]</f>
        <v>0</v>
      </c>
      <c r="E598" s="139">
        <v>1</v>
      </c>
      <c r="F598" s="141">
        <f>Tabel6[[#This Row],[Afschrijvings-
kost]]*Tabel6[[#This Row],[Bezetting tijdens opleidingsproject (%)]]</f>
        <v>0</v>
      </c>
      <c r="G598" s="151"/>
      <c r="H598" s="152"/>
      <c r="I598" s="153"/>
      <c r="J598" s="151"/>
      <c r="K598" s="151"/>
      <c r="L598" s="96">
        <v>0</v>
      </c>
      <c r="M598" s="154">
        <v>1</v>
      </c>
      <c r="N598" s="155">
        <f>Tabel6[[#This Row],[Bedrag 
excl. Btw  ]]/Tabel6[[#This Row],[Afschrijvings-
termijn]]</f>
        <v>0</v>
      </c>
      <c r="O598" s="157">
        <v>1</v>
      </c>
      <c r="P598" s="155">
        <f>Tabel6[[#This Row],[Afschrijvings-
kost]]*Tabel6[[#This Row],[Bezetting tijdens opleidingsproject (%)]]</f>
        <v>0</v>
      </c>
      <c r="Q598" s="143">
        <v>0</v>
      </c>
      <c r="R598" s="120">
        <v>1</v>
      </c>
      <c r="S598" s="121">
        <f>Tabel6[[#This Row],[Aanvaarde kosten]]/Tabel6[[#This Row],[Afschrijvings-
termijn  ]]</f>
        <v>0</v>
      </c>
      <c r="T598" s="122">
        <v>1</v>
      </c>
      <c r="U598" s="121">
        <f>Tabel6[[#This Row],[Afschrijvings-
kost  ]]*Tabel6[[#This Row],[Bezetting tijdens opleidingsproject (%)  ]]</f>
        <v>0</v>
      </c>
      <c r="V598" s="123">
        <f>Tabel6[[#This Row],[Factuurnummer]]</f>
        <v>0</v>
      </c>
      <c r="W598" s="124"/>
      <c r="X598" s="123"/>
    </row>
    <row r="599" spans="1:24" hidden="1" outlineLevel="1" x14ac:dyDescent="0.3">
      <c r="A599" s="135"/>
      <c r="B599" s="136">
        <v>0</v>
      </c>
      <c r="C599" s="137">
        <v>1</v>
      </c>
      <c r="D599" s="138">
        <f>Tabel6[[#This Row],[Bedrag excl. Btw]]/Tabel6[[#This Row],[Afschrijvings-
termijn ]]</f>
        <v>0</v>
      </c>
      <c r="E599" s="139">
        <v>1</v>
      </c>
      <c r="F599" s="141">
        <f>Tabel6[[#This Row],[Afschrijvings-
kost]]*Tabel6[[#This Row],[Bezetting tijdens opleidingsproject (%)]]</f>
        <v>0</v>
      </c>
      <c r="G599" s="151"/>
      <c r="H599" s="152"/>
      <c r="I599" s="153"/>
      <c r="J599" s="151"/>
      <c r="K599" s="151"/>
      <c r="L599" s="96">
        <v>0</v>
      </c>
      <c r="M599" s="154">
        <v>1</v>
      </c>
      <c r="N599" s="155">
        <f>Tabel6[[#This Row],[Bedrag 
excl. Btw  ]]/Tabel6[[#This Row],[Afschrijvings-
termijn]]</f>
        <v>0</v>
      </c>
      <c r="O599" s="157">
        <v>1</v>
      </c>
      <c r="P599" s="155">
        <f>Tabel6[[#This Row],[Afschrijvings-
kost]]*Tabel6[[#This Row],[Bezetting tijdens opleidingsproject (%)]]</f>
        <v>0</v>
      </c>
      <c r="Q599" s="143">
        <v>0</v>
      </c>
      <c r="R599" s="120">
        <v>1</v>
      </c>
      <c r="S599" s="121">
        <f>Tabel6[[#This Row],[Aanvaarde kosten]]/Tabel6[[#This Row],[Afschrijvings-
termijn  ]]</f>
        <v>0</v>
      </c>
      <c r="T599" s="122">
        <v>1</v>
      </c>
      <c r="U599" s="121">
        <f>Tabel6[[#This Row],[Afschrijvings-
kost  ]]*Tabel6[[#This Row],[Bezetting tijdens opleidingsproject (%)  ]]</f>
        <v>0</v>
      </c>
      <c r="V599" s="123">
        <f>Tabel6[[#This Row],[Factuurnummer]]</f>
        <v>0</v>
      </c>
      <c r="W599" s="124"/>
      <c r="X599" s="123"/>
    </row>
    <row r="600" spans="1:24" hidden="1" outlineLevel="1" x14ac:dyDescent="0.3">
      <c r="A600" s="135"/>
      <c r="B600" s="136">
        <v>0</v>
      </c>
      <c r="C600" s="137">
        <v>1</v>
      </c>
      <c r="D600" s="138">
        <f>Tabel6[[#This Row],[Bedrag excl. Btw]]/Tabel6[[#This Row],[Afschrijvings-
termijn ]]</f>
        <v>0</v>
      </c>
      <c r="E600" s="139">
        <v>1</v>
      </c>
      <c r="F600" s="141">
        <f>Tabel6[[#This Row],[Afschrijvings-
kost]]*Tabel6[[#This Row],[Bezetting tijdens opleidingsproject (%)]]</f>
        <v>0</v>
      </c>
      <c r="G600" s="151"/>
      <c r="H600" s="152"/>
      <c r="I600" s="153"/>
      <c r="J600" s="151"/>
      <c r="K600" s="151"/>
      <c r="L600" s="96">
        <v>0</v>
      </c>
      <c r="M600" s="154">
        <v>1</v>
      </c>
      <c r="N600" s="155">
        <f>Tabel6[[#This Row],[Bedrag 
excl. Btw  ]]/Tabel6[[#This Row],[Afschrijvings-
termijn]]</f>
        <v>0</v>
      </c>
      <c r="O600" s="157">
        <v>1</v>
      </c>
      <c r="P600" s="155">
        <f>Tabel6[[#This Row],[Afschrijvings-
kost]]*Tabel6[[#This Row],[Bezetting tijdens opleidingsproject (%)]]</f>
        <v>0</v>
      </c>
      <c r="Q600" s="143">
        <v>0</v>
      </c>
      <c r="R600" s="120">
        <v>1</v>
      </c>
      <c r="S600" s="121">
        <f>Tabel6[[#This Row],[Aanvaarde kosten]]/Tabel6[[#This Row],[Afschrijvings-
termijn  ]]</f>
        <v>0</v>
      </c>
      <c r="T600" s="122">
        <v>1</v>
      </c>
      <c r="U600" s="121">
        <f>Tabel6[[#This Row],[Afschrijvings-
kost  ]]*Tabel6[[#This Row],[Bezetting tijdens opleidingsproject (%)  ]]</f>
        <v>0</v>
      </c>
      <c r="V600" s="123">
        <f>Tabel6[[#This Row],[Factuurnummer]]</f>
        <v>0</v>
      </c>
      <c r="W600" s="124"/>
      <c r="X600" s="123"/>
    </row>
    <row r="601" spans="1:24" hidden="1" outlineLevel="1" x14ac:dyDescent="0.3">
      <c r="A601" s="135"/>
      <c r="B601" s="136">
        <v>0</v>
      </c>
      <c r="C601" s="137">
        <v>1</v>
      </c>
      <c r="D601" s="138">
        <f>Tabel6[[#This Row],[Bedrag excl. Btw]]/Tabel6[[#This Row],[Afschrijvings-
termijn ]]</f>
        <v>0</v>
      </c>
      <c r="E601" s="139">
        <v>1</v>
      </c>
      <c r="F601" s="141">
        <f>Tabel6[[#This Row],[Afschrijvings-
kost]]*Tabel6[[#This Row],[Bezetting tijdens opleidingsproject (%)]]</f>
        <v>0</v>
      </c>
      <c r="G601" s="151"/>
      <c r="H601" s="152"/>
      <c r="I601" s="153"/>
      <c r="J601" s="151"/>
      <c r="K601" s="151"/>
      <c r="L601" s="96">
        <v>0</v>
      </c>
      <c r="M601" s="154">
        <v>1</v>
      </c>
      <c r="N601" s="155">
        <f>Tabel6[[#This Row],[Bedrag 
excl. Btw  ]]/Tabel6[[#This Row],[Afschrijvings-
termijn]]</f>
        <v>0</v>
      </c>
      <c r="O601" s="157">
        <v>1</v>
      </c>
      <c r="P601" s="155">
        <f>Tabel6[[#This Row],[Afschrijvings-
kost]]*Tabel6[[#This Row],[Bezetting tijdens opleidingsproject (%)]]</f>
        <v>0</v>
      </c>
      <c r="Q601" s="143">
        <v>0</v>
      </c>
      <c r="R601" s="120">
        <v>1</v>
      </c>
      <c r="S601" s="121">
        <f>Tabel6[[#This Row],[Aanvaarde kosten]]/Tabel6[[#This Row],[Afschrijvings-
termijn  ]]</f>
        <v>0</v>
      </c>
      <c r="T601" s="122">
        <v>1</v>
      </c>
      <c r="U601" s="121">
        <f>Tabel6[[#This Row],[Afschrijvings-
kost  ]]*Tabel6[[#This Row],[Bezetting tijdens opleidingsproject (%)  ]]</f>
        <v>0</v>
      </c>
      <c r="V601" s="123">
        <f>Tabel6[[#This Row],[Factuurnummer]]</f>
        <v>0</v>
      </c>
      <c r="W601" s="124"/>
      <c r="X601" s="123"/>
    </row>
    <row r="602" spans="1:24" hidden="1" outlineLevel="1" x14ac:dyDescent="0.3">
      <c r="A602" s="135"/>
      <c r="B602" s="136">
        <v>0</v>
      </c>
      <c r="C602" s="137">
        <v>1</v>
      </c>
      <c r="D602" s="138">
        <f>Tabel6[[#This Row],[Bedrag excl. Btw]]/Tabel6[[#This Row],[Afschrijvings-
termijn ]]</f>
        <v>0</v>
      </c>
      <c r="E602" s="139">
        <v>1</v>
      </c>
      <c r="F602" s="141">
        <f>Tabel6[[#This Row],[Afschrijvings-
kost]]*Tabel6[[#This Row],[Bezetting tijdens opleidingsproject (%)]]</f>
        <v>0</v>
      </c>
      <c r="G602" s="151"/>
      <c r="H602" s="152"/>
      <c r="I602" s="153"/>
      <c r="J602" s="151"/>
      <c r="K602" s="151"/>
      <c r="L602" s="96">
        <v>0</v>
      </c>
      <c r="M602" s="154">
        <v>1</v>
      </c>
      <c r="N602" s="155">
        <f>Tabel6[[#This Row],[Bedrag 
excl. Btw  ]]/Tabel6[[#This Row],[Afschrijvings-
termijn]]</f>
        <v>0</v>
      </c>
      <c r="O602" s="157">
        <v>1</v>
      </c>
      <c r="P602" s="155">
        <f>Tabel6[[#This Row],[Afschrijvings-
kost]]*Tabel6[[#This Row],[Bezetting tijdens opleidingsproject (%)]]</f>
        <v>0</v>
      </c>
      <c r="Q602" s="143">
        <v>0</v>
      </c>
      <c r="R602" s="120">
        <v>1</v>
      </c>
      <c r="S602" s="121">
        <f>Tabel6[[#This Row],[Aanvaarde kosten]]/Tabel6[[#This Row],[Afschrijvings-
termijn  ]]</f>
        <v>0</v>
      </c>
      <c r="T602" s="122">
        <v>1</v>
      </c>
      <c r="U602" s="121">
        <f>Tabel6[[#This Row],[Afschrijvings-
kost  ]]*Tabel6[[#This Row],[Bezetting tijdens opleidingsproject (%)  ]]</f>
        <v>0</v>
      </c>
      <c r="V602" s="123">
        <f>Tabel6[[#This Row],[Factuurnummer]]</f>
        <v>0</v>
      </c>
      <c r="W602" s="124"/>
      <c r="X602" s="123"/>
    </row>
    <row r="603" spans="1:24" hidden="1" outlineLevel="1" x14ac:dyDescent="0.3">
      <c r="A603" s="135"/>
      <c r="B603" s="136">
        <v>0</v>
      </c>
      <c r="C603" s="137">
        <v>1</v>
      </c>
      <c r="D603" s="138">
        <f>Tabel6[[#This Row],[Bedrag excl. Btw]]/Tabel6[[#This Row],[Afschrijvings-
termijn ]]</f>
        <v>0</v>
      </c>
      <c r="E603" s="139">
        <v>1</v>
      </c>
      <c r="F603" s="141">
        <f>Tabel6[[#This Row],[Afschrijvings-
kost]]*Tabel6[[#This Row],[Bezetting tijdens opleidingsproject (%)]]</f>
        <v>0</v>
      </c>
      <c r="G603" s="151"/>
      <c r="H603" s="152"/>
      <c r="I603" s="153"/>
      <c r="J603" s="151"/>
      <c r="K603" s="151"/>
      <c r="L603" s="96">
        <v>0</v>
      </c>
      <c r="M603" s="154">
        <v>1</v>
      </c>
      <c r="N603" s="155">
        <f>Tabel6[[#This Row],[Bedrag 
excl. Btw  ]]/Tabel6[[#This Row],[Afschrijvings-
termijn]]</f>
        <v>0</v>
      </c>
      <c r="O603" s="157">
        <v>1</v>
      </c>
      <c r="P603" s="155">
        <f>Tabel6[[#This Row],[Afschrijvings-
kost]]*Tabel6[[#This Row],[Bezetting tijdens opleidingsproject (%)]]</f>
        <v>0</v>
      </c>
      <c r="Q603" s="143">
        <v>0</v>
      </c>
      <c r="R603" s="120">
        <v>1</v>
      </c>
      <c r="S603" s="121">
        <f>Tabel6[[#This Row],[Aanvaarde kosten]]/Tabel6[[#This Row],[Afschrijvings-
termijn  ]]</f>
        <v>0</v>
      </c>
      <c r="T603" s="122">
        <v>1</v>
      </c>
      <c r="U603" s="121">
        <f>Tabel6[[#This Row],[Afschrijvings-
kost  ]]*Tabel6[[#This Row],[Bezetting tijdens opleidingsproject (%)  ]]</f>
        <v>0</v>
      </c>
      <c r="V603" s="123">
        <f>Tabel6[[#This Row],[Factuurnummer]]</f>
        <v>0</v>
      </c>
      <c r="W603" s="124"/>
      <c r="X603" s="123"/>
    </row>
    <row r="604" spans="1:24" hidden="1" outlineLevel="1" x14ac:dyDescent="0.3">
      <c r="A604" s="135"/>
      <c r="B604" s="136">
        <v>0</v>
      </c>
      <c r="C604" s="137">
        <v>1</v>
      </c>
      <c r="D604" s="138">
        <f>Tabel6[[#This Row],[Bedrag excl. Btw]]/Tabel6[[#This Row],[Afschrijvings-
termijn ]]</f>
        <v>0</v>
      </c>
      <c r="E604" s="139">
        <v>1</v>
      </c>
      <c r="F604" s="141">
        <f>Tabel6[[#This Row],[Afschrijvings-
kost]]*Tabel6[[#This Row],[Bezetting tijdens opleidingsproject (%)]]</f>
        <v>0</v>
      </c>
      <c r="G604" s="151"/>
      <c r="H604" s="152"/>
      <c r="I604" s="153"/>
      <c r="J604" s="151"/>
      <c r="K604" s="151"/>
      <c r="L604" s="96">
        <v>0</v>
      </c>
      <c r="M604" s="154">
        <v>1</v>
      </c>
      <c r="N604" s="155">
        <f>Tabel6[[#This Row],[Bedrag 
excl. Btw  ]]/Tabel6[[#This Row],[Afschrijvings-
termijn]]</f>
        <v>0</v>
      </c>
      <c r="O604" s="157">
        <v>1</v>
      </c>
      <c r="P604" s="155">
        <f>Tabel6[[#This Row],[Afschrijvings-
kost]]*Tabel6[[#This Row],[Bezetting tijdens opleidingsproject (%)]]</f>
        <v>0</v>
      </c>
      <c r="Q604" s="143">
        <v>0</v>
      </c>
      <c r="R604" s="120">
        <v>1</v>
      </c>
      <c r="S604" s="121">
        <f>Tabel6[[#This Row],[Aanvaarde kosten]]/Tabel6[[#This Row],[Afschrijvings-
termijn  ]]</f>
        <v>0</v>
      </c>
      <c r="T604" s="122">
        <v>1</v>
      </c>
      <c r="U604" s="121">
        <f>Tabel6[[#This Row],[Afschrijvings-
kost  ]]*Tabel6[[#This Row],[Bezetting tijdens opleidingsproject (%)  ]]</f>
        <v>0</v>
      </c>
      <c r="V604" s="123">
        <f>Tabel6[[#This Row],[Factuurnummer]]</f>
        <v>0</v>
      </c>
      <c r="W604" s="124"/>
      <c r="X604" s="123"/>
    </row>
    <row r="605" spans="1:24" hidden="1" outlineLevel="1" x14ac:dyDescent="0.3">
      <c r="A605" s="135"/>
      <c r="B605" s="136">
        <v>0</v>
      </c>
      <c r="C605" s="137">
        <v>1</v>
      </c>
      <c r="D605" s="138">
        <f>Tabel6[[#This Row],[Bedrag excl. Btw]]/Tabel6[[#This Row],[Afschrijvings-
termijn ]]</f>
        <v>0</v>
      </c>
      <c r="E605" s="139">
        <v>1</v>
      </c>
      <c r="F605" s="141">
        <f>Tabel6[[#This Row],[Afschrijvings-
kost]]*Tabel6[[#This Row],[Bezetting tijdens opleidingsproject (%)]]</f>
        <v>0</v>
      </c>
      <c r="G605" s="151"/>
      <c r="H605" s="152"/>
      <c r="I605" s="153"/>
      <c r="J605" s="151"/>
      <c r="K605" s="151"/>
      <c r="L605" s="96">
        <v>0</v>
      </c>
      <c r="M605" s="154">
        <v>1</v>
      </c>
      <c r="N605" s="155">
        <f>Tabel6[[#This Row],[Bedrag 
excl. Btw  ]]/Tabel6[[#This Row],[Afschrijvings-
termijn]]</f>
        <v>0</v>
      </c>
      <c r="O605" s="157">
        <v>1</v>
      </c>
      <c r="P605" s="155">
        <f>Tabel6[[#This Row],[Afschrijvings-
kost]]*Tabel6[[#This Row],[Bezetting tijdens opleidingsproject (%)]]</f>
        <v>0</v>
      </c>
      <c r="Q605" s="143">
        <v>0</v>
      </c>
      <c r="R605" s="120">
        <v>1</v>
      </c>
      <c r="S605" s="121">
        <f>Tabel6[[#This Row],[Aanvaarde kosten]]/Tabel6[[#This Row],[Afschrijvings-
termijn  ]]</f>
        <v>0</v>
      </c>
      <c r="T605" s="122">
        <v>1</v>
      </c>
      <c r="U605" s="121">
        <f>Tabel6[[#This Row],[Afschrijvings-
kost  ]]*Tabel6[[#This Row],[Bezetting tijdens opleidingsproject (%)  ]]</f>
        <v>0</v>
      </c>
      <c r="V605" s="123">
        <f>Tabel6[[#This Row],[Factuurnummer]]</f>
        <v>0</v>
      </c>
      <c r="W605" s="124"/>
      <c r="X605" s="123"/>
    </row>
    <row r="606" spans="1:24" hidden="1" outlineLevel="1" x14ac:dyDescent="0.3">
      <c r="A606" s="135"/>
      <c r="B606" s="136">
        <v>0</v>
      </c>
      <c r="C606" s="137">
        <v>1</v>
      </c>
      <c r="D606" s="138">
        <f>Tabel6[[#This Row],[Bedrag excl. Btw]]/Tabel6[[#This Row],[Afschrijvings-
termijn ]]</f>
        <v>0</v>
      </c>
      <c r="E606" s="139">
        <v>1</v>
      </c>
      <c r="F606" s="141">
        <f>Tabel6[[#This Row],[Afschrijvings-
kost]]*Tabel6[[#This Row],[Bezetting tijdens opleidingsproject (%)]]</f>
        <v>0</v>
      </c>
      <c r="G606" s="151"/>
      <c r="H606" s="152"/>
      <c r="I606" s="153"/>
      <c r="J606" s="151"/>
      <c r="K606" s="151"/>
      <c r="L606" s="96">
        <v>0</v>
      </c>
      <c r="M606" s="154">
        <v>1</v>
      </c>
      <c r="N606" s="155">
        <f>Tabel6[[#This Row],[Bedrag 
excl. Btw  ]]/Tabel6[[#This Row],[Afschrijvings-
termijn]]</f>
        <v>0</v>
      </c>
      <c r="O606" s="157">
        <v>1</v>
      </c>
      <c r="P606" s="155">
        <f>Tabel6[[#This Row],[Afschrijvings-
kost]]*Tabel6[[#This Row],[Bezetting tijdens opleidingsproject (%)]]</f>
        <v>0</v>
      </c>
      <c r="Q606" s="143">
        <v>0</v>
      </c>
      <c r="R606" s="120">
        <v>1</v>
      </c>
      <c r="S606" s="121">
        <f>Tabel6[[#This Row],[Aanvaarde kosten]]/Tabel6[[#This Row],[Afschrijvings-
termijn  ]]</f>
        <v>0</v>
      </c>
      <c r="T606" s="122">
        <v>1</v>
      </c>
      <c r="U606" s="121">
        <f>Tabel6[[#This Row],[Afschrijvings-
kost  ]]*Tabel6[[#This Row],[Bezetting tijdens opleidingsproject (%)  ]]</f>
        <v>0</v>
      </c>
      <c r="V606" s="123">
        <f>Tabel6[[#This Row],[Factuurnummer]]</f>
        <v>0</v>
      </c>
      <c r="W606" s="124"/>
      <c r="X606" s="123"/>
    </row>
    <row r="607" spans="1:24" hidden="1" outlineLevel="1" x14ac:dyDescent="0.3">
      <c r="A607" s="135"/>
      <c r="B607" s="136">
        <v>0</v>
      </c>
      <c r="C607" s="137">
        <v>1</v>
      </c>
      <c r="D607" s="138">
        <f>Tabel6[[#This Row],[Bedrag excl. Btw]]/Tabel6[[#This Row],[Afschrijvings-
termijn ]]</f>
        <v>0</v>
      </c>
      <c r="E607" s="139">
        <v>1</v>
      </c>
      <c r="F607" s="141">
        <f>Tabel6[[#This Row],[Afschrijvings-
kost]]*Tabel6[[#This Row],[Bezetting tijdens opleidingsproject (%)]]</f>
        <v>0</v>
      </c>
      <c r="G607" s="151"/>
      <c r="H607" s="152"/>
      <c r="I607" s="153"/>
      <c r="J607" s="151"/>
      <c r="K607" s="151"/>
      <c r="L607" s="96">
        <v>0</v>
      </c>
      <c r="M607" s="154">
        <v>1</v>
      </c>
      <c r="N607" s="155">
        <f>Tabel6[[#This Row],[Bedrag 
excl. Btw  ]]/Tabel6[[#This Row],[Afschrijvings-
termijn]]</f>
        <v>0</v>
      </c>
      <c r="O607" s="157">
        <v>1</v>
      </c>
      <c r="P607" s="155">
        <f>Tabel6[[#This Row],[Afschrijvings-
kost]]*Tabel6[[#This Row],[Bezetting tijdens opleidingsproject (%)]]</f>
        <v>0</v>
      </c>
      <c r="Q607" s="143">
        <v>0</v>
      </c>
      <c r="R607" s="120">
        <v>1</v>
      </c>
      <c r="S607" s="121">
        <f>Tabel6[[#This Row],[Aanvaarde kosten]]/Tabel6[[#This Row],[Afschrijvings-
termijn  ]]</f>
        <v>0</v>
      </c>
      <c r="T607" s="122">
        <v>1</v>
      </c>
      <c r="U607" s="121">
        <f>Tabel6[[#This Row],[Afschrijvings-
kost  ]]*Tabel6[[#This Row],[Bezetting tijdens opleidingsproject (%)  ]]</f>
        <v>0</v>
      </c>
      <c r="V607" s="123">
        <f>Tabel6[[#This Row],[Factuurnummer]]</f>
        <v>0</v>
      </c>
      <c r="W607" s="124"/>
      <c r="X607" s="123"/>
    </row>
    <row r="608" spans="1:24" hidden="1" outlineLevel="1" x14ac:dyDescent="0.3">
      <c r="A608" s="135"/>
      <c r="B608" s="136">
        <v>0</v>
      </c>
      <c r="C608" s="137">
        <v>1</v>
      </c>
      <c r="D608" s="138">
        <f>Tabel6[[#This Row],[Bedrag excl. Btw]]/Tabel6[[#This Row],[Afschrijvings-
termijn ]]</f>
        <v>0</v>
      </c>
      <c r="E608" s="139">
        <v>1</v>
      </c>
      <c r="F608" s="141">
        <f>Tabel6[[#This Row],[Afschrijvings-
kost]]*Tabel6[[#This Row],[Bezetting tijdens opleidingsproject (%)]]</f>
        <v>0</v>
      </c>
      <c r="G608" s="151"/>
      <c r="H608" s="152"/>
      <c r="I608" s="153"/>
      <c r="J608" s="151"/>
      <c r="K608" s="151"/>
      <c r="L608" s="96">
        <v>0</v>
      </c>
      <c r="M608" s="154">
        <v>1</v>
      </c>
      <c r="N608" s="155">
        <f>Tabel6[[#This Row],[Bedrag 
excl. Btw  ]]/Tabel6[[#This Row],[Afschrijvings-
termijn]]</f>
        <v>0</v>
      </c>
      <c r="O608" s="157">
        <v>1</v>
      </c>
      <c r="P608" s="155">
        <f>Tabel6[[#This Row],[Afschrijvings-
kost]]*Tabel6[[#This Row],[Bezetting tijdens opleidingsproject (%)]]</f>
        <v>0</v>
      </c>
      <c r="Q608" s="143">
        <v>0</v>
      </c>
      <c r="R608" s="120">
        <v>1</v>
      </c>
      <c r="S608" s="121">
        <f>Tabel6[[#This Row],[Aanvaarde kosten]]/Tabel6[[#This Row],[Afschrijvings-
termijn  ]]</f>
        <v>0</v>
      </c>
      <c r="T608" s="122">
        <v>1</v>
      </c>
      <c r="U608" s="121">
        <f>Tabel6[[#This Row],[Afschrijvings-
kost  ]]*Tabel6[[#This Row],[Bezetting tijdens opleidingsproject (%)  ]]</f>
        <v>0</v>
      </c>
      <c r="V608" s="123">
        <f>Tabel6[[#This Row],[Factuurnummer]]</f>
        <v>0</v>
      </c>
      <c r="W608" s="124"/>
      <c r="X608" s="123"/>
    </row>
    <row r="609" spans="1:24" x14ac:dyDescent="0.3">
      <c r="A609" s="133" t="s">
        <v>20</v>
      </c>
      <c r="B609" s="134">
        <f>SUM(B610:B709)</f>
        <v>0</v>
      </c>
      <c r="C609" s="134"/>
      <c r="D609" s="134">
        <f>SUM(D610:D709)</f>
        <v>0</v>
      </c>
      <c r="E609" s="134"/>
      <c r="F609" s="140">
        <f>SUM(F610:F709)</f>
        <v>0</v>
      </c>
      <c r="G609" s="147"/>
      <c r="H609" s="147"/>
      <c r="I609" s="148"/>
      <c r="J609" s="147"/>
      <c r="K609" s="147"/>
      <c r="L609" s="149">
        <f>SUM(L610:L709)</f>
        <v>0</v>
      </c>
      <c r="M609" s="150"/>
      <c r="N609" s="149">
        <f>SUM(N610:N709)</f>
        <v>0</v>
      </c>
      <c r="O609" s="149"/>
      <c r="P609" s="149">
        <f>SUM(P610:P709)</f>
        <v>0</v>
      </c>
      <c r="Q609" s="142">
        <f t="shared" ref="Q609:U609" si="4">SUM(Q610:Q709)</f>
        <v>0</v>
      </c>
      <c r="R609" s="126"/>
      <c r="S609" s="125">
        <f t="shared" si="4"/>
        <v>0</v>
      </c>
      <c r="T609" s="127"/>
      <c r="U609" s="125">
        <f t="shared" si="4"/>
        <v>0</v>
      </c>
      <c r="V609" s="128"/>
      <c r="W609" s="128"/>
      <c r="X609" s="128"/>
    </row>
    <row r="610" spans="1:24" outlineLevel="1" x14ac:dyDescent="0.3">
      <c r="A610" s="135"/>
      <c r="B610" s="136">
        <v>0</v>
      </c>
      <c r="C610" s="137">
        <v>1</v>
      </c>
      <c r="D610" s="138">
        <f>Tabel6[[#This Row],[Bedrag excl. Btw]]/Tabel6[[#This Row],[Afschrijvings-
termijn ]]</f>
        <v>0</v>
      </c>
      <c r="E610" s="139">
        <v>1</v>
      </c>
      <c r="F610" s="141">
        <f>Tabel6[[#This Row],[Afschrijvings-
kost]]*Tabel6[[#This Row],[Bezetting tijdens opleidingsproject (%)]]</f>
        <v>0</v>
      </c>
      <c r="G610" s="151"/>
      <c r="H610" s="152"/>
      <c r="I610" s="153"/>
      <c r="J610" s="151"/>
      <c r="K610" s="151"/>
      <c r="L610" s="96">
        <v>0</v>
      </c>
      <c r="M610" s="154">
        <v>1</v>
      </c>
      <c r="N610" s="155">
        <f>Tabel6[[#This Row],[Bedrag 
excl. Btw  ]]/Tabel6[[#This Row],[Afschrijvings-
termijn]]</f>
        <v>0</v>
      </c>
      <c r="O610" s="156">
        <v>1</v>
      </c>
      <c r="P610" s="155">
        <f>Tabel6[[#This Row],[Afschrijvings-
kost ]]*Tabel6[[#This Row],[Bezetting tijdens opleidingsproject (%) ]]</f>
        <v>0</v>
      </c>
      <c r="Q610" s="143">
        <v>0</v>
      </c>
      <c r="R610" s="120">
        <v>1</v>
      </c>
      <c r="S610" s="121">
        <f>Tabel6[[#This Row],[Aanvaarde kosten]]/Tabel6[[#This Row],[Afschrijvings-
termijn  ]]</f>
        <v>0</v>
      </c>
      <c r="T610" s="122">
        <v>1</v>
      </c>
      <c r="U610" s="121">
        <f>Tabel6[[#This Row],[Afschrijvings-
kost  ]]*Tabel6[[#This Row],[Bezetting tijdens opleidingsproject (%)  ]]</f>
        <v>0</v>
      </c>
      <c r="V610" s="123">
        <f>Tabel6[[#This Row],[Factuurnummer]]</f>
        <v>0</v>
      </c>
      <c r="W610" s="124"/>
      <c r="X610" s="123"/>
    </row>
    <row r="611" spans="1:24" outlineLevel="1" x14ac:dyDescent="0.3">
      <c r="A611" s="135"/>
      <c r="B611" s="136">
        <v>0</v>
      </c>
      <c r="C611" s="137">
        <v>1</v>
      </c>
      <c r="D611" s="138">
        <f>Tabel6[[#This Row],[Bedrag excl. Btw]]/Tabel6[[#This Row],[Afschrijvings-
termijn ]]</f>
        <v>0</v>
      </c>
      <c r="E611" s="139">
        <v>1</v>
      </c>
      <c r="F611" s="141">
        <f>Tabel6[[#This Row],[Afschrijvings-
kost]]*Tabel6[[#This Row],[Bezetting tijdens opleidingsproject (%)]]</f>
        <v>0</v>
      </c>
      <c r="G611" s="151"/>
      <c r="H611" s="152"/>
      <c r="I611" s="153"/>
      <c r="J611" s="151"/>
      <c r="K611" s="151"/>
      <c r="L611" s="96">
        <v>0</v>
      </c>
      <c r="M611" s="154">
        <v>1</v>
      </c>
      <c r="N611" s="155">
        <f>Tabel6[[#This Row],[Bedrag 
excl. Btw  ]]/Tabel6[[#This Row],[Afschrijvings-
termijn]]</f>
        <v>0</v>
      </c>
      <c r="O611" s="156">
        <v>1</v>
      </c>
      <c r="P611" s="155">
        <f>Tabel6[[#This Row],[Afschrijvings-
kost ]]*Tabel6[[#This Row],[Bezetting tijdens opleidingsproject (%) ]]</f>
        <v>0</v>
      </c>
      <c r="Q611" s="143">
        <v>0</v>
      </c>
      <c r="R611" s="120">
        <v>1</v>
      </c>
      <c r="S611" s="121">
        <f>Tabel6[[#This Row],[Aanvaarde kosten]]/Tabel6[[#This Row],[Afschrijvings-
termijn  ]]</f>
        <v>0</v>
      </c>
      <c r="T611" s="122">
        <v>1</v>
      </c>
      <c r="U611" s="121">
        <f>Tabel6[[#This Row],[Afschrijvings-
kost  ]]*Tabel6[[#This Row],[Bezetting tijdens opleidingsproject (%)  ]]</f>
        <v>0</v>
      </c>
      <c r="V611" s="123">
        <f>Tabel6[[#This Row],[Factuurnummer]]</f>
        <v>0</v>
      </c>
      <c r="W611" s="124"/>
      <c r="X611" s="123"/>
    </row>
    <row r="612" spans="1:24" outlineLevel="1" x14ac:dyDescent="0.3">
      <c r="A612" s="135"/>
      <c r="B612" s="136">
        <v>0</v>
      </c>
      <c r="C612" s="137">
        <v>1</v>
      </c>
      <c r="D612" s="138">
        <f>Tabel6[[#This Row],[Bedrag excl. Btw]]/Tabel6[[#This Row],[Afschrijvings-
termijn ]]</f>
        <v>0</v>
      </c>
      <c r="E612" s="139">
        <v>1</v>
      </c>
      <c r="F612" s="141">
        <f>Tabel6[[#This Row],[Afschrijvings-
kost]]*Tabel6[[#This Row],[Bezetting tijdens opleidingsproject (%)]]</f>
        <v>0</v>
      </c>
      <c r="G612" s="151"/>
      <c r="H612" s="152"/>
      <c r="I612" s="153"/>
      <c r="J612" s="151"/>
      <c r="K612" s="151"/>
      <c r="L612" s="96">
        <v>0</v>
      </c>
      <c r="M612" s="154">
        <v>1</v>
      </c>
      <c r="N612" s="155">
        <f>Tabel6[[#This Row],[Bedrag 
excl. Btw  ]]/Tabel6[[#This Row],[Afschrijvings-
termijn]]</f>
        <v>0</v>
      </c>
      <c r="O612" s="156">
        <v>1</v>
      </c>
      <c r="P612" s="155">
        <f>Tabel6[[#This Row],[Afschrijvings-
kost ]]*Tabel6[[#This Row],[Bezetting tijdens opleidingsproject (%) ]]</f>
        <v>0</v>
      </c>
      <c r="Q612" s="143">
        <v>0</v>
      </c>
      <c r="R612" s="120">
        <v>1</v>
      </c>
      <c r="S612" s="121">
        <f>Tabel6[[#This Row],[Aanvaarde kosten]]/Tabel6[[#This Row],[Afschrijvings-
termijn  ]]</f>
        <v>0</v>
      </c>
      <c r="T612" s="122">
        <v>1</v>
      </c>
      <c r="U612" s="121">
        <f>Tabel6[[#This Row],[Afschrijvings-
kost  ]]*Tabel6[[#This Row],[Bezetting tijdens opleidingsproject (%)  ]]</f>
        <v>0</v>
      </c>
      <c r="V612" s="123">
        <f>Tabel6[[#This Row],[Factuurnummer]]</f>
        <v>0</v>
      </c>
      <c r="W612" s="124"/>
      <c r="X612" s="123"/>
    </row>
    <row r="613" spans="1:24" outlineLevel="1" x14ac:dyDescent="0.3">
      <c r="A613" s="135"/>
      <c r="B613" s="136">
        <v>0</v>
      </c>
      <c r="C613" s="137">
        <v>1</v>
      </c>
      <c r="D613" s="138">
        <f>Tabel6[[#This Row],[Bedrag excl. Btw]]/Tabel6[[#This Row],[Afschrijvings-
termijn ]]</f>
        <v>0</v>
      </c>
      <c r="E613" s="139">
        <v>1</v>
      </c>
      <c r="F613" s="141">
        <f>Tabel6[[#This Row],[Afschrijvings-
kost]]*Tabel6[[#This Row],[Bezetting tijdens opleidingsproject (%)]]</f>
        <v>0</v>
      </c>
      <c r="G613" s="151"/>
      <c r="H613" s="152"/>
      <c r="I613" s="153"/>
      <c r="J613" s="151"/>
      <c r="K613" s="151"/>
      <c r="L613" s="96">
        <v>0</v>
      </c>
      <c r="M613" s="154">
        <v>1</v>
      </c>
      <c r="N613" s="155">
        <f>Tabel6[[#This Row],[Bedrag 
excl. Btw  ]]/Tabel6[[#This Row],[Afschrijvings-
termijn]]</f>
        <v>0</v>
      </c>
      <c r="O613" s="156">
        <v>1</v>
      </c>
      <c r="P613" s="155">
        <f>Tabel6[[#This Row],[Afschrijvings-
kost ]]*Tabel6[[#This Row],[Bezetting tijdens opleidingsproject (%) ]]</f>
        <v>0</v>
      </c>
      <c r="Q613" s="143">
        <v>0</v>
      </c>
      <c r="R613" s="120">
        <v>1</v>
      </c>
      <c r="S613" s="121">
        <f>Tabel6[[#This Row],[Aanvaarde kosten]]/Tabel6[[#This Row],[Afschrijvings-
termijn  ]]</f>
        <v>0</v>
      </c>
      <c r="T613" s="122">
        <v>1</v>
      </c>
      <c r="U613" s="121">
        <f>Tabel6[[#This Row],[Afschrijvings-
kost  ]]*Tabel6[[#This Row],[Bezetting tijdens opleidingsproject (%)  ]]</f>
        <v>0</v>
      </c>
      <c r="V613" s="123">
        <f>Tabel6[[#This Row],[Factuurnummer]]</f>
        <v>0</v>
      </c>
      <c r="W613" s="124"/>
      <c r="X613" s="123"/>
    </row>
    <row r="614" spans="1:24" outlineLevel="1" x14ac:dyDescent="0.3">
      <c r="A614" s="135"/>
      <c r="B614" s="136">
        <v>0</v>
      </c>
      <c r="C614" s="137">
        <v>1</v>
      </c>
      <c r="D614" s="138">
        <f>Tabel6[[#This Row],[Bedrag excl. Btw]]/Tabel6[[#This Row],[Afschrijvings-
termijn ]]</f>
        <v>0</v>
      </c>
      <c r="E614" s="139">
        <v>1</v>
      </c>
      <c r="F614" s="141">
        <f>Tabel6[[#This Row],[Afschrijvings-
kost]]*Tabel6[[#This Row],[Bezetting tijdens opleidingsproject (%)]]</f>
        <v>0</v>
      </c>
      <c r="G614" s="151"/>
      <c r="H614" s="152"/>
      <c r="I614" s="153"/>
      <c r="J614" s="151"/>
      <c r="K614" s="151"/>
      <c r="L614" s="96">
        <v>0</v>
      </c>
      <c r="M614" s="154">
        <v>1</v>
      </c>
      <c r="N614" s="155">
        <f>Tabel6[[#This Row],[Bedrag 
excl. Btw  ]]/Tabel6[[#This Row],[Afschrijvings-
termijn]]</f>
        <v>0</v>
      </c>
      <c r="O614" s="156">
        <v>1</v>
      </c>
      <c r="P614" s="155">
        <f>Tabel6[[#This Row],[Afschrijvings-
kost ]]*Tabel6[[#This Row],[Bezetting tijdens opleidingsproject (%) ]]</f>
        <v>0</v>
      </c>
      <c r="Q614" s="143">
        <v>0</v>
      </c>
      <c r="R614" s="120">
        <v>1</v>
      </c>
      <c r="S614" s="121">
        <f>Tabel6[[#This Row],[Aanvaarde kosten]]/Tabel6[[#This Row],[Afschrijvings-
termijn  ]]</f>
        <v>0</v>
      </c>
      <c r="T614" s="122">
        <v>1</v>
      </c>
      <c r="U614" s="121">
        <f>Tabel6[[#This Row],[Afschrijvings-
kost  ]]*Tabel6[[#This Row],[Bezetting tijdens opleidingsproject (%)  ]]</f>
        <v>0</v>
      </c>
      <c r="V614" s="123">
        <f>Tabel6[[#This Row],[Factuurnummer]]</f>
        <v>0</v>
      </c>
      <c r="W614" s="124"/>
      <c r="X614" s="123"/>
    </row>
    <row r="615" spans="1:24" outlineLevel="1" x14ac:dyDescent="0.3">
      <c r="A615" s="135"/>
      <c r="B615" s="136">
        <v>0</v>
      </c>
      <c r="C615" s="137">
        <v>1</v>
      </c>
      <c r="D615" s="138">
        <f>Tabel6[[#This Row],[Bedrag excl. Btw]]/Tabel6[[#This Row],[Afschrijvings-
termijn ]]</f>
        <v>0</v>
      </c>
      <c r="E615" s="139">
        <v>1</v>
      </c>
      <c r="F615" s="141">
        <f>Tabel6[[#This Row],[Afschrijvings-
kost]]*Tabel6[[#This Row],[Bezetting tijdens opleidingsproject (%)]]</f>
        <v>0</v>
      </c>
      <c r="G615" s="151"/>
      <c r="H615" s="152"/>
      <c r="I615" s="153"/>
      <c r="J615" s="151"/>
      <c r="K615" s="151"/>
      <c r="L615" s="96">
        <v>0</v>
      </c>
      <c r="M615" s="154">
        <v>1</v>
      </c>
      <c r="N615" s="155">
        <f>Tabel6[[#This Row],[Bedrag 
excl. Btw  ]]/Tabel6[[#This Row],[Afschrijvings-
termijn]]</f>
        <v>0</v>
      </c>
      <c r="O615" s="156">
        <v>1</v>
      </c>
      <c r="P615" s="155">
        <f>Tabel6[[#This Row],[Afschrijvings-
kost ]]*Tabel6[[#This Row],[Bezetting tijdens opleidingsproject (%) ]]</f>
        <v>0</v>
      </c>
      <c r="Q615" s="143">
        <v>0</v>
      </c>
      <c r="R615" s="120">
        <v>1</v>
      </c>
      <c r="S615" s="121">
        <f>Tabel6[[#This Row],[Aanvaarde kosten]]/Tabel6[[#This Row],[Afschrijvings-
termijn  ]]</f>
        <v>0</v>
      </c>
      <c r="T615" s="122">
        <v>1</v>
      </c>
      <c r="U615" s="121">
        <f>Tabel6[[#This Row],[Afschrijvings-
kost  ]]*Tabel6[[#This Row],[Bezetting tijdens opleidingsproject (%)  ]]</f>
        <v>0</v>
      </c>
      <c r="V615" s="123">
        <f>Tabel6[[#This Row],[Factuurnummer]]</f>
        <v>0</v>
      </c>
      <c r="W615" s="124"/>
      <c r="X615" s="123"/>
    </row>
    <row r="616" spans="1:24" outlineLevel="1" x14ac:dyDescent="0.3">
      <c r="A616" s="135"/>
      <c r="B616" s="136">
        <v>0</v>
      </c>
      <c r="C616" s="137">
        <v>1</v>
      </c>
      <c r="D616" s="138">
        <f>Tabel6[[#This Row],[Bedrag excl. Btw]]/Tabel6[[#This Row],[Afschrijvings-
termijn ]]</f>
        <v>0</v>
      </c>
      <c r="E616" s="139">
        <v>1</v>
      </c>
      <c r="F616" s="141">
        <f>Tabel6[[#This Row],[Afschrijvings-
kost]]*Tabel6[[#This Row],[Bezetting tijdens opleidingsproject (%)]]</f>
        <v>0</v>
      </c>
      <c r="G616" s="151"/>
      <c r="H616" s="152"/>
      <c r="I616" s="153"/>
      <c r="J616" s="151"/>
      <c r="K616" s="151"/>
      <c r="L616" s="96">
        <v>0</v>
      </c>
      <c r="M616" s="154">
        <v>1</v>
      </c>
      <c r="N616" s="155">
        <f>Tabel6[[#This Row],[Bedrag 
excl. Btw  ]]/Tabel6[[#This Row],[Afschrijvings-
termijn]]</f>
        <v>0</v>
      </c>
      <c r="O616" s="156">
        <v>1</v>
      </c>
      <c r="P616" s="155">
        <f>Tabel6[[#This Row],[Afschrijvings-
kost ]]*Tabel6[[#This Row],[Bezetting tijdens opleidingsproject (%) ]]</f>
        <v>0</v>
      </c>
      <c r="Q616" s="143">
        <v>0</v>
      </c>
      <c r="R616" s="120">
        <v>1</v>
      </c>
      <c r="S616" s="121">
        <f>Tabel6[[#This Row],[Aanvaarde kosten]]/Tabel6[[#This Row],[Afschrijvings-
termijn  ]]</f>
        <v>0</v>
      </c>
      <c r="T616" s="122">
        <v>1</v>
      </c>
      <c r="U616" s="121">
        <f>Tabel6[[#This Row],[Afschrijvings-
kost  ]]*Tabel6[[#This Row],[Bezetting tijdens opleidingsproject (%)  ]]</f>
        <v>0</v>
      </c>
      <c r="V616" s="123">
        <f>Tabel6[[#This Row],[Factuurnummer]]</f>
        <v>0</v>
      </c>
      <c r="W616" s="124"/>
      <c r="X616" s="123"/>
    </row>
    <row r="617" spans="1:24" outlineLevel="1" x14ac:dyDescent="0.3">
      <c r="A617" s="135"/>
      <c r="B617" s="136">
        <v>0</v>
      </c>
      <c r="C617" s="137">
        <v>1</v>
      </c>
      <c r="D617" s="138">
        <f>Tabel6[[#This Row],[Bedrag excl. Btw]]/Tabel6[[#This Row],[Afschrijvings-
termijn ]]</f>
        <v>0</v>
      </c>
      <c r="E617" s="139">
        <v>1</v>
      </c>
      <c r="F617" s="141">
        <f>Tabel6[[#This Row],[Afschrijvings-
kost]]*Tabel6[[#This Row],[Bezetting tijdens opleidingsproject (%)]]</f>
        <v>0</v>
      </c>
      <c r="G617" s="151"/>
      <c r="H617" s="152"/>
      <c r="I617" s="153"/>
      <c r="J617" s="151"/>
      <c r="K617" s="151"/>
      <c r="L617" s="96">
        <v>0</v>
      </c>
      <c r="M617" s="154">
        <v>1</v>
      </c>
      <c r="N617" s="155">
        <f>Tabel6[[#This Row],[Bedrag 
excl. Btw  ]]/Tabel6[[#This Row],[Afschrijvings-
termijn]]</f>
        <v>0</v>
      </c>
      <c r="O617" s="156">
        <v>1</v>
      </c>
      <c r="P617" s="155">
        <f>Tabel6[[#This Row],[Afschrijvings-
kost ]]*Tabel6[[#This Row],[Bezetting tijdens opleidingsproject (%) ]]</f>
        <v>0</v>
      </c>
      <c r="Q617" s="143">
        <v>0</v>
      </c>
      <c r="R617" s="120">
        <v>1</v>
      </c>
      <c r="S617" s="121">
        <f>Tabel6[[#This Row],[Aanvaarde kosten]]/Tabel6[[#This Row],[Afschrijvings-
termijn  ]]</f>
        <v>0</v>
      </c>
      <c r="T617" s="122">
        <v>1</v>
      </c>
      <c r="U617" s="121">
        <f>Tabel6[[#This Row],[Afschrijvings-
kost  ]]*Tabel6[[#This Row],[Bezetting tijdens opleidingsproject (%)  ]]</f>
        <v>0</v>
      </c>
      <c r="V617" s="123">
        <f>Tabel6[[#This Row],[Factuurnummer]]</f>
        <v>0</v>
      </c>
      <c r="W617" s="124"/>
      <c r="X617" s="123"/>
    </row>
    <row r="618" spans="1:24" outlineLevel="1" x14ac:dyDescent="0.3">
      <c r="A618" s="135"/>
      <c r="B618" s="136">
        <v>0</v>
      </c>
      <c r="C618" s="137">
        <v>1</v>
      </c>
      <c r="D618" s="138">
        <f>Tabel6[[#This Row],[Bedrag excl. Btw]]/Tabel6[[#This Row],[Afschrijvings-
termijn ]]</f>
        <v>0</v>
      </c>
      <c r="E618" s="139">
        <v>1</v>
      </c>
      <c r="F618" s="141">
        <f>Tabel6[[#This Row],[Afschrijvings-
kost]]*Tabel6[[#This Row],[Bezetting tijdens opleidingsproject (%)]]</f>
        <v>0</v>
      </c>
      <c r="G618" s="151"/>
      <c r="H618" s="152"/>
      <c r="I618" s="153"/>
      <c r="J618" s="151"/>
      <c r="K618" s="151"/>
      <c r="L618" s="96">
        <v>0</v>
      </c>
      <c r="M618" s="154">
        <v>1</v>
      </c>
      <c r="N618" s="155">
        <f>Tabel6[[#This Row],[Bedrag 
excl. Btw  ]]/Tabel6[[#This Row],[Afschrijvings-
termijn]]</f>
        <v>0</v>
      </c>
      <c r="O618" s="156">
        <v>1</v>
      </c>
      <c r="P618" s="155">
        <f>Tabel6[[#This Row],[Afschrijvings-
kost ]]*Tabel6[[#This Row],[Bezetting tijdens opleidingsproject (%) ]]</f>
        <v>0</v>
      </c>
      <c r="Q618" s="143">
        <v>0</v>
      </c>
      <c r="R618" s="120">
        <v>1</v>
      </c>
      <c r="S618" s="121">
        <f>Tabel6[[#This Row],[Aanvaarde kosten]]/Tabel6[[#This Row],[Afschrijvings-
termijn  ]]</f>
        <v>0</v>
      </c>
      <c r="T618" s="122">
        <v>1</v>
      </c>
      <c r="U618" s="121">
        <f>Tabel6[[#This Row],[Afschrijvings-
kost  ]]*Tabel6[[#This Row],[Bezetting tijdens opleidingsproject (%)  ]]</f>
        <v>0</v>
      </c>
      <c r="V618" s="123">
        <f>Tabel6[[#This Row],[Factuurnummer]]</f>
        <v>0</v>
      </c>
      <c r="W618" s="124"/>
      <c r="X618" s="123"/>
    </row>
    <row r="619" spans="1:24" outlineLevel="1" x14ac:dyDescent="0.3">
      <c r="A619" s="135"/>
      <c r="B619" s="136">
        <v>0</v>
      </c>
      <c r="C619" s="137">
        <v>1</v>
      </c>
      <c r="D619" s="138">
        <f>Tabel6[[#This Row],[Bedrag excl. Btw]]/Tabel6[[#This Row],[Afschrijvings-
termijn ]]</f>
        <v>0</v>
      </c>
      <c r="E619" s="139">
        <v>1</v>
      </c>
      <c r="F619" s="141">
        <f>Tabel6[[#This Row],[Afschrijvings-
kost]]*Tabel6[[#This Row],[Bezetting tijdens opleidingsproject (%)]]</f>
        <v>0</v>
      </c>
      <c r="G619" s="151"/>
      <c r="H619" s="152"/>
      <c r="I619" s="153"/>
      <c r="J619" s="151"/>
      <c r="K619" s="151"/>
      <c r="L619" s="96">
        <v>0</v>
      </c>
      <c r="M619" s="154">
        <v>1</v>
      </c>
      <c r="N619" s="155">
        <f>Tabel6[[#This Row],[Bedrag 
excl. Btw  ]]/Tabel6[[#This Row],[Afschrijvings-
termijn]]</f>
        <v>0</v>
      </c>
      <c r="O619" s="156">
        <v>1</v>
      </c>
      <c r="P619" s="155">
        <f>Tabel6[[#This Row],[Afschrijvings-
kost ]]*Tabel6[[#This Row],[Bezetting tijdens opleidingsproject (%) ]]</f>
        <v>0</v>
      </c>
      <c r="Q619" s="143">
        <v>0</v>
      </c>
      <c r="R619" s="120">
        <v>1</v>
      </c>
      <c r="S619" s="121">
        <f>Tabel6[[#This Row],[Aanvaarde kosten]]/Tabel6[[#This Row],[Afschrijvings-
termijn  ]]</f>
        <v>0</v>
      </c>
      <c r="T619" s="122">
        <v>1</v>
      </c>
      <c r="U619" s="121">
        <f>Tabel6[[#This Row],[Afschrijvings-
kost  ]]*Tabel6[[#This Row],[Bezetting tijdens opleidingsproject (%)  ]]</f>
        <v>0</v>
      </c>
      <c r="V619" s="123">
        <f>Tabel6[[#This Row],[Factuurnummer]]</f>
        <v>0</v>
      </c>
      <c r="W619" s="124"/>
      <c r="X619" s="123"/>
    </row>
    <row r="620" spans="1:24" outlineLevel="1" x14ac:dyDescent="0.3">
      <c r="A620" s="135"/>
      <c r="B620" s="136">
        <v>0</v>
      </c>
      <c r="C620" s="137">
        <v>1</v>
      </c>
      <c r="D620" s="138">
        <f>Tabel6[[#This Row],[Bedrag excl. Btw]]/Tabel6[[#This Row],[Afschrijvings-
termijn ]]</f>
        <v>0</v>
      </c>
      <c r="E620" s="139">
        <v>1</v>
      </c>
      <c r="F620" s="141">
        <f>Tabel6[[#This Row],[Afschrijvings-
kost]]*Tabel6[[#This Row],[Bezetting tijdens opleidingsproject (%)]]</f>
        <v>0</v>
      </c>
      <c r="G620" s="151"/>
      <c r="H620" s="152"/>
      <c r="I620" s="153"/>
      <c r="J620" s="151"/>
      <c r="K620" s="151"/>
      <c r="L620" s="96">
        <v>0</v>
      </c>
      <c r="M620" s="154">
        <v>1</v>
      </c>
      <c r="N620" s="155">
        <f>Tabel6[[#This Row],[Bedrag 
excl. Btw  ]]/Tabel6[[#This Row],[Afschrijvings-
termijn]]</f>
        <v>0</v>
      </c>
      <c r="O620" s="156">
        <v>1</v>
      </c>
      <c r="P620" s="155">
        <f>Tabel6[[#This Row],[Afschrijvings-
kost ]]*Tabel6[[#This Row],[Bezetting tijdens opleidingsproject (%) ]]</f>
        <v>0</v>
      </c>
      <c r="Q620" s="143">
        <v>0</v>
      </c>
      <c r="R620" s="120">
        <v>1</v>
      </c>
      <c r="S620" s="121">
        <f>Tabel6[[#This Row],[Aanvaarde kosten]]/Tabel6[[#This Row],[Afschrijvings-
termijn  ]]</f>
        <v>0</v>
      </c>
      <c r="T620" s="122">
        <v>1</v>
      </c>
      <c r="U620" s="121">
        <f>Tabel6[[#This Row],[Afschrijvings-
kost  ]]*Tabel6[[#This Row],[Bezetting tijdens opleidingsproject (%)  ]]</f>
        <v>0</v>
      </c>
      <c r="V620" s="123">
        <f>Tabel6[[#This Row],[Factuurnummer]]</f>
        <v>0</v>
      </c>
      <c r="W620" s="124"/>
      <c r="X620" s="123"/>
    </row>
    <row r="621" spans="1:24" outlineLevel="1" x14ac:dyDescent="0.3">
      <c r="A621" s="135"/>
      <c r="B621" s="136">
        <v>0</v>
      </c>
      <c r="C621" s="137">
        <v>1</v>
      </c>
      <c r="D621" s="138">
        <f>Tabel6[[#This Row],[Bedrag excl. Btw]]/Tabel6[[#This Row],[Afschrijvings-
termijn ]]</f>
        <v>0</v>
      </c>
      <c r="E621" s="139">
        <v>1</v>
      </c>
      <c r="F621" s="141">
        <f>Tabel6[[#This Row],[Afschrijvings-
kost]]*Tabel6[[#This Row],[Bezetting tijdens opleidingsproject (%)]]</f>
        <v>0</v>
      </c>
      <c r="G621" s="151"/>
      <c r="H621" s="152"/>
      <c r="I621" s="153"/>
      <c r="J621" s="151"/>
      <c r="K621" s="151"/>
      <c r="L621" s="96">
        <v>0</v>
      </c>
      <c r="M621" s="154">
        <v>1</v>
      </c>
      <c r="N621" s="155">
        <f>Tabel6[[#This Row],[Bedrag 
excl. Btw  ]]/Tabel6[[#This Row],[Afschrijvings-
termijn]]</f>
        <v>0</v>
      </c>
      <c r="O621" s="156">
        <v>1</v>
      </c>
      <c r="P621" s="155">
        <f>Tabel6[[#This Row],[Afschrijvings-
kost ]]*Tabel6[[#This Row],[Bezetting tijdens opleidingsproject (%) ]]</f>
        <v>0</v>
      </c>
      <c r="Q621" s="143">
        <v>0</v>
      </c>
      <c r="R621" s="120">
        <v>1</v>
      </c>
      <c r="S621" s="121">
        <f>Tabel6[[#This Row],[Aanvaarde kosten]]/Tabel6[[#This Row],[Afschrijvings-
termijn  ]]</f>
        <v>0</v>
      </c>
      <c r="T621" s="122">
        <v>1</v>
      </c>
      <c r="U621" s="121">
        <f>Tabel6[[#This Row],[Afschrijvings-
kost  ]]*Tabel6[[#This Row],[Bezetting tijdens opleidingsproject (%)  ]]</f>
        <v>0</v>
      </c>
      <c r="V621" s="123">
        <f>Tabel6[[#This Row],[Factuurnummer]]</f>
        <v>0</v>
      </c>
      <c r="W621" s="124"/>
      <c r="X621" s="123"/>
    </row>
    <row r="622" spans="1:24" outlineLevel="1" x14ac:dyDescent="0.3">
      <c r="A622" s="135"/>
      <c r="B622" s="136">
        <v>0</v>
      </c>
      <c r="C622" s="137">
        <v>1</v>
      </c>
      <c r="D622" s="138">
        <f>Tabel6[[#This Row],[Bedrag excl. Btw]]/Tabel6[[#This Row],[Afschrijvings-
termijn ]]</f>
        <v>0</v>
      </c>
      <c r="E622" s="139">
        <v>1</v>
      </c>
      <c r="F622" s="141">
        <f>Tabel6[[#This Row],[Afschrijvings-
kost]]*Tabel6[[#This Row],[Bezetting tijdens opleidingsproject (%)]]</f>
        <v>0</v>
      </c>
      <c r="G622" s="151"/>
      <c r="H622" s="152"/>
      <c r="I622" s="153"/>
      <c r="J622" s="151"/>
      <c r="K622" s="151"/>
      <c r="L622" s="96">
        <v>0</v>
      </c>
      <c r="M622" s="154">
        <v>1</v>
      </c>
      <c r="N622" s="155">
        <f>Tabel6[[#This Row],[Bedrag 
excl. Btw  ]]/Tabel6[[#This Row],[Afschrijvings-
termijn]]</f>
        <v>0</v>
      </c>
      <c r="O622" s="156">
        <v>1</v>
      </c>
      <c r="P622" s="155">
        <f>Tabel6[[#This Row],[Afschrijvings-
kost ]]*Tabel6[[#This Row],[Bezetting tijdens opleidingsproject (%) ]]</f>
        <v>0</v>
      </c>
      <c r="Q622" s="143">
        <v>0</v>
      </c>
      <c r="R622" s="120">
        <v>1</v>
      </c>
      <c r="S622" s="121">
        <f>Tabel6[[#This Row],[Aanvaarde kosten]]/Tabel6[[#This Row],[Afschrijvings-
termijn  ]]</f>
        <v>0</v>
      </c>
      <c r="T622" s="122">
        <v>1</v>
      </c>
      <c r="U622" s="121">
        <f>Tabel6[[#This Row],[Afschrijvings-
kost  ]]*Tabel6[[#This Row],[Bezetting tijdens opleidingsproject (%)  ]]</f>
        <v>0</v>
      </c>
      <c r="V622" s="123">
        <f>Tabel6[[#This Row],[Factuurnummer]]</f>
        <v>0</v>
      </c>
      <c r="W622" s="124"/>
      <c r="X622" s="123"/>
    </row>
    <row r="623" spans="1:24" outlineLevel="1" x14ac:dyDescent="0.3">
      <c r="A623" s="135"/>
      <c r="B623" s="136">
        <v>0</v>
      </c>
      <c r="C623" s="137">
        <v>1</v>
      </c>
      <c r="D623" s="138">
        <f>Tabel6[[#This Row],[Bedrag excl. Btw]]/Tabel6[[#This Row],[Afschrijvings-
termijn ]]</f>
        <v>0</v>
      </c>
      <c r="E623" s="139">
        <v>1</v>
      </c>
      <c r="F623" s="141">
        <f>Tabel6[[#This Row],[Afschrijvings-
kost]]*Tabel6[[#This Row],[Bezetting tijdens opleidingsproject (%)]]</f>
        <v>0</v>
      </c>
      <c r="G623" s="151"/>
      <c r="H623" s="152"/>
      <c r="I623" s="153"/>
      <c r="J623" s="151"/>
      <c r="K623" s="151"/>
      <c r="L623" s="96">
        <v>0</v>
      </c>
      <c r="M623" s="154">
        <v>1</v>
      </c>
      <c r="N623" s="155">
        <f>Tabel6[[#This Row],[Bedrag 
excl. Btw  ]]/Tabel6[[#This Row],[Afschrijvings-
termijn]]</f>
        <v>0</v>
      </c>
      <c r="O623" s="156">
        <v>1</v>
      </c>
      <c r="P623" s="155">
        <f>Tabel6[[#This Row],[Afschrijvings-
kost ]]*Tabel6[[#This Row],[Bezetting tijdens opleidingsproject (%) ]]</f>
        <v>0</v>
      </c>
      <c r="Q623" s="143">
        <v>0</v>
      </c>
      <c r="R623" s="120">
        <v>1</v>
      </c>
      <c r="S623" s="121">
        <f>Tabel6[[#This Row],[Aanvaarde kosten]]/Tabel6[[#This Row],[Afschrijvings-
termijn  ]]</f>
        <v>0</v>
      </c>
      <c r="T623" s="122">
        <v>1</v>
      </c>
      <c r="U623" s="121">
        <f>Tabel6[[#This Row],[Afschrijvings-
kost  ]]*Tabel6[[#This Row],[Bezetting tijdens opleidingsproject (%)  ]]</f>
        <v>0</v>
      </c>
      <c r="V623" s="123">
        <f>Tabel6[[#This Row],[Factuurnummer]]</f>
        <v>0</v>
      </c>
      <c r="W623" s="124"/>
      <c r="X623" s="123"/>
    </row>
    <row r="624" spans="1:24" outlineLevel="1" x14ac:dyDescent="0.3">
      <c r="A624" s="135"/>
      <c r="B624" s="136">
        <v>0</v>
      </c>
      <c r="C624" s="137">
        <v>1</v>
      </c>
      <c r="D624" s="138">
        <f>Tabel6[[#This Row],[Bedrag excl. Btw]]/Tabel6[[#This Row],[Afschrijvings-
termijn ]]</f>
        <v>0</v>
      </c>
      <c r="E624" s="139">
        <v>1</v>
      </c>
      <c r="F624" s="141">
        <f>Tabel6[[#This Row],[Afschrijvings-
kost]]*Tabel6[[#This Row],[Bezetting tijdens opleidingsproject (%)]]</f>
        <v>0</v>
      </c>
      <c r="G624" s="151"/>
      <c r="H624" s="152"/>
      <c r="I624" s="153"/>
      <c r="J624" s="151"/>
      <c r="K624" s="151"/>
      <c r="L624" s="96">
        <v>0</v>
      </c>
      <c r="M624" s="154">
        <v>1</v>
      </c>
      <c r="N624" s="155">
        <f>Tabel6[[#This Row],[Bedrag 
excl. Btw  ]]/Tabel6[[#This Row],[Afschrijvings-
termijn]]</f>
        <v>0</v>
      </c>
      <c r="O624" s="156">
        <v>1</v>
      </c>
      <c r="P624" s="155">
        <f>Tabel6[[#This Row],[Afschrijvings-
kost ]]*Tabel6[[#This Row],[Bezetting tijdens opleidingsproject (%) ]]</f>
        <v>0</v>
      </c>
      <c r="Q624" s="143">
        <v>0</v>
      </c>
      <c r="R624" s="120">
        <v>1</v>
      </c>
      <c r="S624" s="121">
        <f>Tabel6[[#This Row],[Aanvaarde kosten]]/Tabel6[[#This Row],[Afschrijvings-
termijn  ]]</f>
        <v>0</v>
      </c>
      <c r="T624" s="122">
        <v>1</v>
      </c>
      <c r="U624" s="121">
        <f>Tabel6[[#This Row],[Afschrijvings-
kost  ]]*Tabel6[[#This Row],[Bezetting tijdens opleidingsproject (%)  ]]</f>
        <v>0</v>
      </c>
      <c r="V624" s="123">
        <f>Tabel6[[#This Row],[Factuurnummer]]</f>
        <v>0</v>
      </c>
      <c r="W624" s="124"/>
      <c r="X624" s="123"/>
    </row>
    <row r="625" spans="1:24" hidden="1" outlineLevel="1" x14ac:dyDescent="0.3">
      <c r="A625" s="135"/>
      <c r="B625" s="136">
        <v>0</v>
      </c>
      <c r="C625" s="137">
        <v>1</v>
      </c>
      <c r="D625" s="138">
        <f>Tabel6[[#This Row],[Bedrag excl. Btw]]/Tabel6[[#This Row],[Afschrijvings-
termijn ]]</f>
        <v>0</v>
      </c>
      <c r="E625" s="139">
        <v>1</v>
      </c>
      <c r="F625" s="141">
        <f>Tabel6[[#This Row],[Afschrijvings-
kost]]*Tabel6[[#This Row],[Bezetting tijdens opleidingsproject (%)]]</f>
        <v>0</v>
      </c>
      <c r="G625" s="151"/>
      <c r="H625" s="152"/>
      <c r="I625" s="153"/>
      <c r="J625" s="151"/>
      <c r="K625" s="151"/>
      <c r="L625" s="96">
        <v>0</v>
      </c>
      <c r="M625" s="154">
        <v>1</v>
      </c>
      <c r="N625" s="155">
        <f>Tabel6[[#This Row],[Bedrag 
excl. Btw  ]]/Tabel6[[#This Row],[Afschrijvings-
termijn]]</f>
        <v>0</v>
      </c>
      <c r="O625" s="156">
        <v>1</v>
      </c>
      <c r="P625" s="155">
        <f>Tabel6[[#This Row],[Afschrijvings-
kost ]]*Tabel6[[#This Row],[Bezetting tijdens opleidingsproject (%) ]]</f>
        <v>0</v>
      </c>
      <c r="Q625" s="143">
        <v>0</v>
      </c>
      <c r="R625" s="120">
        <v>1</v>
      </c>
      <c r="S625" s="121">
        <f>Tabel6[[#This Row],[Aanvaarde kosten]]/Tabel6[[#This Row],[Afschrijvings-
termijn  ]]</f>
        <v>0</v>
      </c>
      <c r="T625" s="122">
        <v>1</v>
      </c>
      <c r="U625" s="121">
        <f>Tabel6[[#This Row],[Afschrijvings-
kost  ]]*Tabel6[[#This Row],[Bezetting tijdens opleidingsproject (%)  ]]</f>
        <v>0</v>
      </c>
      <c r="V625" s="123">
        <f>Tabel6[[#This Row],[Factuurnummer]]</f>
        <v>0</v>
      </c>
      <c r="W625" s="124"/>
      <c r="X625" s="123"/>
    </row>
    <row r="626" spans="1:24" hidden="1" outlineLevel="1" x14ac:dyDescent="0.3">
      <c r="A626" s="135"/>
      <c r="B626" s="136">
        <v>0</v>
      </c>
      <c r="C626" s="137">
        <v>1</v>
      </c>
      <c r="D626" s="138">
        <f>Tabel6[[#This Row],[Bedrag excl. Btw]]/Tabel6[[#This Row],[Afschrijvings-
termijn ]]</f>
        <v>0</v>
      </c>
      <c r="E626" s="139">
        <v>1</v>
      </c>
      <c r="F626" s="141">
        <f>Tabel6[[#This Row],[Afschrijvings-
kost]]*Tabel6[[#This Row],[Bezetting tijdens opleidingsproject (%)]]</f>
        <v>0</v>
      </c>
      <c r="G626" s="151"/>
      <c r="H626" s="152"/>
      <c r="I626" s="153"/>
      <c r="J626" s="151"/>
      <c r="K626" s="151"/>
      <c r="L626" s="96">
        <v>0</v>
      </c>
      <c r="M626" s="154">
        <v>1</v>
      </c>
      <c r="N626" s="155">
        <f>Tabel6[[#This Row],[Bedrag 
excl. Btw  ]]/Tabel6[[#This Row],[Afschrijvings-
termijn]]</f>
        <v>0</v>
      </c>
      <c r="O626" s="156">
        <v>1</v>
      </c>
      <c r="P626" s="155">
        <f>Tabel6[[#This Row],[Afschrijvings-
kost ]]*Tabel6[[#This Row],[Bezetting tijdens opleidingsproject (%) ]]</f>
        <v>0</v>
      </c>
      <c r="Q626" s="143">
        <v>0</v>
      </c>
      <c r="R626" s="120">
        <v>1</v>
      </c>
      <c r="S626" s="121">
        <f>Tabel6[[#This Row],[Aanvaarde kosten]]/Tabel6[[#This Row],[Afschrijvings-
termijn  ]]</f>
        <v>0</v>
      </c>
      <c r="T626" s="122">
        <v>1</v>
      </c>
      <c r="U626" s="121">
        <f>Tabel6[[#This Row],[Afschrijvings-
kost  ]]*Tabel6[[#This Row],[Bezetting tijdens opleidingsproject (%)  ]]</f>
        <v>0</v>
      </c>
      <c r="V626" s="123">
        <f>Tabel6[[#This Row],[Factuurnummer]]</f>
        <v>0</v>
      </c>
      <c r="W626" s="124"/>
      <c r="X626" s="123"/>
    </row>
    <row r="627" spans="1:24" hidden="1" outlineLevel="1" x14ac:dyDescent="0.3">
      <c r="A627" s="135"/>
      <c r="B627" s="136">
        <v>0</v>
      </c>
      <c r="C627" s="137">
        <v>1</v>
      </c>
      <c r="D627" s="138">
        <f>Tabel6[[#This Row],[Bedrag excl. Btw]]/Tabel6[[#This Row],[Afschrijvings-
termijn ]]</f>
        <v>0</v>
      </c>
      <c r="E627" s="139">
        <v>1</v>
      </c>
      <c r="F627" s="141">
        <f>Tabel6[[#This Row],[Afschrijvings-
kost]]*Tabel6[[#This Row],[Bezetting tijdens opleidingsproject (%)]]</f>
        <v>0</v>
      </c>
      <c r="G627" s="151"/>
      <c r="H627" s="152"/>
      <c r="I627" s="153"/>
      <c r="J627" s="151"/>
      <c r="K627" s="151"/>
      <c r="L627" s="96">
        <v>0</v>
      </c>
      <c r="M627" s="154">
        <v>1</v>
      </c>
      <c r="N627" s="155">
        <f>Tabel6[[#This Row],[Bedrag 
excl. Btw  ]]/Tabel6[[#This Row],[Afschrijvings-
termijn]]</f>
        <v>0</v>
      </c>
      <c r="O627" s="156">
        <v>1</v>
      </c>
      <c r="P627" s="155">
        <f>Tabel6[[#This Row],[Afschrijvings-
kost ]]*Tabel6[[#This Row],[Bezetting tijdens opleidingsproject (%) ]]</f>
        <v>0</v>
      </c>
      <c r="Q627" s="143">
        <v>0</v>
      </c>
      <c r="R627" s="120">
        <v>1</v>
      </c>
      <c r="S627" s="121">
        <f>Tabel6[[#This Row],[Aanvaarde kosten]]/Tabel6[[#This Row],[Afschrijvings-
termijn  ]]</f>
        <v>0</v>
      </c>
      <c r="T627" s="122">
        <v>1</v>
      </c>
      <c r="U627" s="121">
        <f>Tabel6[[#This Row],[Afschrijvings-
kost  ]]*Tabel6[[#This Row],[Bezetting tijdens opleidingsproject (%)  ]]</f>
        <v>0</v>
      </c>
      <c r="V627" s="123">
        <f>Tabel6[[#This Row],[Factuurnummer]]</f>
        <v>0</v>
      </c>
      <c r="W627" s="124"/>
      <c r="X627" s="123"/>
    </row>
    <row r="628" spans="1:24" hidden="1" outlineLevel="1" x14ac:dyDescent="0.3">
      <c r="A628" s="135"/>
      <c r="B628" s="136">
        <v>0</v>
      </c>
      <c r="C628" s="137">
        <v>1</v>
      </c>
      <c r="D628" s="138">
        <f>Tabel6[[#This Row],[Bedrag excl. Btw]]/Tabel6[[#This Row],[Afschrijvings-
termijn ]]</f>
        <v>0</v>
      </c>
      <c r="E628" s="139">
        <v>1</v>
      </c>
      <c r="F628" s="141">
        <f>Tabel6[[#This Row],[Afschrijvings-
kost]]*Tabel6[[#This Row],[Bezetting tijdens opleidingsproject (%)]]</f>
        <v>0</v>
      </c>
      <c r="G628" s="151"/>
      <c r="H628" s="152"/>
      <c r="I628" s="153"/>
      <c r="J628" s="151"/>
      <c r="K628" s="151"/>
      <c r="L628" s="96">
        <v>0</v>
      </c>
      <c r="M628" s="154">
        <v>1</v>
      </c>
      <c r="N628" s="155">
        <f>Tabel6[[#This Row],[Bedrag 
excl. Btw  ]]/Tabel6[[#This Row],[Afschrijvings-
termijn]]</f>
        <v>0</v>
      </c>
      <c r="O628" s="156">
        <v>1</v>
      </c>
      <c r="P628" s="155">
        <f>Tabel6[[#This Row],[Afschrijvings-
kost ]]*Tabel6[[#This Row],[Bezetting tijdens opleidingsproject (%) ]]</f>
        <v>0</v>
      </c>
      <c r="Q628" s="143">
        <v>0</v>
      </c>
      <c r="R628" s="120">
        <v>1</v>
      </c>
      <c r="S628" s="121">
        <f>Tabel6[[#This Row],[Aanvaarde kosten]]/Tabel6[[#This Row],[Afschrijvings-
termijn  ]]</f>
        <v>0</v>
      </c>
      <c r="T628" s="122">
        <v>1</v>
      </c>
      <c r="U628" s="121">
        <f>Tabel6[[#This Row],[Afschrijvings-
kost  ]]*Tabel6[[#This Row],[Bezetting tijdens opleidingsproject (%)  ]]</f>
        <v>0</v>
      </c>
      <c r="V628" s="123">
        <f>Tabel6[[#This Row],[Factuurnummer]]</f>
        <v>0</v>
      </c>
      <c r="W628" s="124"/>
      <c r="X628" s="123"/>
    </row>
    <row r="629" spans="1:24" hidden="1" outlineLevel="1" x14ac:dyDescent="0.3">
      <c r="A629" s="135"/>
      <c r="B629" s="136">
        <v>0</v>
      </c>
      <c r="C629" s="137">
        <v>1</v>
      </c>
      <c r="D629" s="138">
        <f>Tabel6[[#This Row],[Bedrag excl. Btw]]/Tabel6[[#This Row],[Afschrijvings-
termijn ]]</f>
        <v>0</v>
      </c>
      <c r="E629" s="139">
        <v>1</v>
      </c>
      <c r="F629" s="141">
        <f>Tabel6[[#This Row],[Afschrijvings-
kost]]*Tabel6[[#This Row],[Bezetting tijdens opleidingsproject (%)]]</f>
        <v>0</v>
      </c>
      <c r="G629" s="151"/>
      <c r="H629" s="152"/>
      <c r="I629" s="153"/>
      <c r="J629" s="151"/>
      <c r="K629" s="151"/>
      <c r="L629" s="96">
        <v>0</v>
      </c>
      <c r="M629" s="154">
        <v>1</v>
      </c>
      <c r="N629" s="155">
        <f>Tabel6[[#This Row],[Bedrag 
excl. Btw  ]]/Tabel6[[#This Row],[Afschrijvings-
termijn]]</f>
        <v>0</v>
      </c>
      <c r="O629" s="156">
        <v>1</v>
      </c>
      <c r="P629" s="155">
        <f>Tabel6[[#This Row],[Afschrijvings-
kost ]]*Tabel6[[#This Row],[Bezetting tijdens opleidingsproject (%) ]]</f>
        <v>0</v>
      </c>
      <c r="Q629" s="143">
        <v>0</v>
      </c>
      <c r="R629" s="120">
        <v>1</v>
      </c>
      <c r="S629" s="121">
        <f>Tabel6[[#This Row],[Aanvaarde kosten]]/Tabel6[[#This Row],[Afschrijvings-
termijn  ]]</f>
        <v>0</v>
      </c>
      <c r="T629" s="122">
        <v>1</v>
      </c>
      <c r="U629" s="121">
        <f>Tabel6[[#This Row],[Afschrijvings-
kost  ]]*Tabel6[[#This Row],[Bezetting tijdens opleidingsproject (%)  ]]</f>
        <v>0</v>
      </c>
      <c r="V629" s="123">
        <f>Tabel6[[#This Row],[Factuurnummer]]</f>
        <v>0</v>
      </c>
      <c r="W629" s="124"/>
      <c r="X629" s="123"/>
    </row>
    <row r="630" spans="1:24" hidden="1" outlineLevel="1" x14ac:dyDescent="0.3">
      <c r="A630" s="135"/>
      <c r="B630" s="136">
        <v>0</v>
      </c>
      <c r="C630" s="137">
        <v>1</v>
      </c>
      <c r="D630" s="138">
        <f>Tabel6[[#This Row],[Bedrag excl. Btw]]/Tabel6[[#This Row],[Afschrijvings-
termijn ]]</f>
        <v>0</v>
      </c>
      <c r="E630" s="139">
        <v>1</v>
      </c>
      <c r="F630" s="141">
        <f>Tabel6[[#This Row],[Afschrijvings-
kost]]*Tabel6[[#This Row],[Bezetting tijdens opleidingsproject (%)]]</f>
        <v>0</v>
      </c>
      <c r="G630" s="151"/>
      <c r="H630" s="152"/>
      <c r="I630" s="153"/>
      <c r="J630" s="151"/>
      <c r="K630" s="151"/>
      <c r="L630" s="96">
        <v>0</v>
      </c>
      <c r="M630" s="154">
        <v>1</v>
      </c>
      <c r="N630" s="155">
        <f>Tabel6[[#This Row],[Bedrag 
excl. Btw  ]]/Tabel6[[#This Row],[Afschrijvings-
termijn]]</f>
        <v>0</v>
      </c>
      <c r="O630" s="156">
        <v>1</v>
      </c>
      <c r="P630" s="155">
        <f>Tabel6[[#This Row],[Afschrijvings-
kost ]]*Tabel6[[#This Row],[Bezetting tijdens opleidingsproject (%) ]]</f>
        <v>0</v>
      </c>
      <c r="Q630" s="143">
        <v>0</v>
      </c>
      <c r="R630" s="120">
        <v>1</v>
      </c>
      <c r="S630" s="121">
        <f>Tabel6[[#This Row],[Aanvaarde kosten]]/Tabel6[[#This Row],[Afschrijvings-
termijn  ]]</f>
        <v>0</v>
      </c>
      <c r="T630" s="122">
        <v>1</v>
      </c>
      <c r="U630" s="121">
        <f>Tabel6[[#This Row],[Afschrijvings-
kost  ]]*Tabel6[[#This Row],[Bezetting tijdens opleidingsproject (%)  ]]</f>
        <v>0</v>
      </c>
      <c r="V630" s="123">
        <f>Tabel6[[#This Row],[Factuurnummer]]</f>
        <v>0</v>
      </c>
      <c r="W630" s="124"/>
      <c r="X630" s="123"/>
    </row>
    <row r="631" spans="1:24" hidden="1" outlineLevel="1" x14ac:dyDescent="0.3">
      <c r="A631" s="135"/>
      <c r="B631" s="136">
        <v>0</v>
      </c>
      <c r="C631" s="137">
        <v>1</v>
      </c>
      <c r="D631" s="138">
        <f>Tabel6[[#This Row],[Bedrag excl. Btw]]/Tabel6[[#This Row],[Afschrijvings-
termijn ]]</f>
        <v>0</v>
      </c>
      <c r="E631" s="139">
        <v>1</v>
      </c>
      <c r="F631" s="141">
        <f>Tabel6[[#This Row],[Afschrijvings-
kost]]*Tabel6[[#This Row],[Bezetting tijdens opleidingsproject (%)]]</f>
        <v>0</v>
      </c>
      <c r="G631" s="151"/>
      <c r="H631" s="152"/>
      <c r="I631" s="153"/>
      <c r="J631" s="151"/>
      <c r="K631" s="151"/>
      <c r="L631" s="96">
        <v>0</v>
      </c>
      <c r="M631" s="154">
        <v>1</v>
      </c>
      <c r="N631" s="155">
        <f>Tabel6[[#This Row],[Bedrag 
excl. Btw  ]]/Tabel6[[#This Row],[Afschrijvings-
termijn]]</f>
        <v>0</v>
      </c>
      <c r="O631" s="156">
        <v>1</v>
      </c>
      <c r="P631" s="155">
        <f>Tabel6[[#This Row],[Afschrijvings-
kost ]]*Tabel6[[#This Row],[Bezetting tijdens opleidingsproject (%) ]]</f>
        <v>0</v>
      </c>
      <c r="Q631" s="143">
        <v>0</v>
      </c>
      <c r="R631" s="120">
        <v>1</v>
      </c>
      <c r="S631" s="121">
        <f>Tabel6[[#This Row],[Aanvaarde kosten]]/Tabel6[[#This Row],[Afschrijvings-
termijn  ]]</f>
        <v>0</v>
      </c>
      <c r="T631" s="122">
        <v>1</v>
      </c>
      <c r="U631" s="121">
        <f>Tabel6[[#This Row],[Afschrijvings-
kost  ]]*Tabel6[[#This Row],[Bezetting tijdens opleidingsproject (%)  ]]</f>
        <v>0</v>
      </c>
      <c r="V631" s="123">
        <f>Tabel6[[#This Row],[Factuurnummer]]</f>
        <v>0</v>
      </c>
      <c r="W631" s="124"/>
      <c r="X631" s="123"/>
    </row>
    <row r="632" spans="1:24" hidden="1" outlineLevel="1" x14ac:dyDescent="0.3">
      <c r="A632" s="135"/>
      <c r="B632" s="136">
        <v>0</v>
      </c>
      <c r="C632" s="137">
        <v>1</v>
      </c>
      <c r="D632" s="138">
        <f>Tabel6[[#This Row],[Bedrag excl. Btw]]/Tabel6[[#This Row],[Afschrijvings-
termijn ]]</f>
        <v>0</v>
      </c>
      <c r="E632" s="139">
        <v>1</v>
      </c>
      <c r="F632" s="141">
        <f>Tabel6[[#This Row],[Afschrijvings-
kost]]*Tabel6[[#This Row],[Bezetting tijdens opleidingsproject (%)]]</f>
        <v>0</v>
      </c>
      <c r="G632" s="151"/>
      <c r="H632" s="152"/>
      <c r="I632" s="153"/>
      <c r="J632" s="151"/>
      <c r="K632" s="151"/>
      <c r="L632" s="96">
        <v>0</v>
      </c>
      <c r="M632" s="154">
        <v>1</v>
      </c>
      <c r="N632" s="155">
        <f>Tabel6[[#This Row],[Bedrag 
excl. Btw  ]]/Tabel6[[#This Row],[Afschrijvings-
termijn]]</f>
        <v>0</v>
      </c>
      <c r="O632" s="156">
        <v>1</v>
      </c>
      <c r="P632" s="155">
        <f>Tabel6[[#This Row],[Afschrijvings-
kost ]]*Tabel6[[#This Row],[Bezetting tijdens opleidingsproject (%) ]]</f>
        <v>0</v>
      </c>
      <c r="Q632" s="143">
        <v>0</v>
      </c>
      <c r="R632" s="120">
        <v>1</v>
      </c>
      <c r="S632" s="121">
        <f>Tabel6[[#This Row],[Aanvaarde kosten]]/Tabel6[[#This Row],[Afschrijvings-
termijn  ]]</f>
        <v>0</v>
      </c>
      <c r="T632" s="122">
        <v>1</v>
      </c>
      <c r="U632" s="121">
        <f>Tabel6[[#This Row],[Afschrijvings-
kost  ]]*Tabel6[[#This Row],[Bezetting tijdens opleidingsproject (%)  ]]</f>
        <v>0</v>
      </c>
      <c r="V632" s="123">
        <f>Tabel6[[#This Row],[Factuurnummer]]</f>
        <v>0</v>
      </c>
      <c r="W632" s="124"/>
      <c r="X632" s="123"/>
    </row>
    <row r="633" spans="1:24" hidden="1" outlineLevel="1" x14ac:dyDescent="0.3">
      <c r="A633" s="135"/>
      <c r="B633" s="136">
        <v>0</v>
      </c>
      <c r="C633" s="137">
        <v>1</v>
      </c>
      <c r="D633" s="138">
        <f>Tabel6[[#This Row],[Bedrag excl. Btw]]/Tabel6[[#This Row],[Afschrijvings-
termijn ]]</f>
        <v>0</v>
      </c>
      <c r="E633" s="139">
        <v>1</v>
      </c>
      <c r="F633" s="141">
        <f>Tabel6[[#This Row],[Afschrijvings-
kost]]*Tabel6[[#This Row],[Bezetting tijdens opleidingsproject (%)]]</f>
        <v>0</v>
      </c>
      <c r="G633" s="151"/>
      <c r="H633" s="152"/>
      <c r="I633" s="153"/>
      <c r="J633" s="151"/>
      <c r="K633" s="151"/>
      <c r="L633" s="96">
        <v>0</v>
      </c>
      <c r="M633" s="154">
        <v>1</v>
      </c>
      <c r="N633" s="155">
        <f>Tabel6[[#This Row],[Bedrag 
excl. Btw  ]]/Tabel6[[#This Row],[Afschrijvings-
termijn]]</f>
        <v>0</v>
      </c>
      <c r="O633" s="156">
        <v>1</v>
      </c>
      <c r="P633" s="155">
        <f>Tabel6[[#This Row],[Afschrijvings-
kost ]]*Tabel6[[#This Row],[Bezetting tijdens opleidingsproject (%) ]]</f>
        <v>0</v>
      </c>
      <c r="Q633" s="143">
        <v>0</v>
      </c>
      <c r="R633" s="120">
        <v>1</v>
      </c>
      <c r="S633" s="121">
        <f>Tabel6[[#This Row],[Aanvaarde kosten]]/Tabel6[[#This Row],[Afschrijvings-
termijn  ]]</f>
        <v>0</v>
      </c>
      <c r="T633" s="122">
        <v>1</v>
      </c>
      <c r="U633" s="121">
        <f>Tabel6[[#This Row],[Afschrijvings-
kost  ]]*Tabel6[[#This Row],[Bezetting tijdens opleidingsproject (%)  ]]</f>
        <v>0</v>
      </c>
      <c r="V633" s="123">
        <f>Tabel6[[#This Row],[Factuurnummer]]</f>
        <v>0</v>
      </c>
      <c r="W633" s="124"/>
      <c r="X633" s="123"/>
    </row>
    <row r="634" spans="1:24" hidden="1" outlineLevel="1" x14ac:dyDescent="0.3">
      <c r="A634" s="135"/>
      <c r="B634" s="136">
        <v>0</v>
      </c>
      <c r="C634" s="137">
        <v>1</v>
      </c>
      <c r="D634" s="138">
        <f>Tabel6[[#This Row],[Bedrag excl. Btw]]/Tabel6[[#This Row],[Afschrijvings-
termijn ]]</f>
        <v>0</v>
      </c>
      <c r="E634" s="139">
        <v>1</v>
      </c>
      <c r="F634" s="141">
        <f>Tabel6[[#This Row],[Afschrijvings-
kost]]*Tabel6[[#This Row],[Bezetting tijdens opleidingsproject (%)]]</f>
        <v>0</v>
      </c>
      <c r="G634" s="151"/>
      <c r="H634" s="152"/>
      <c r="I634" s="153"/>
      <c r="J634" s="151"/>
      <c r="K634" s="151"/>
      <c r="L634" s="96">
        <v>0</v>
      </c>
      <c r="M634" s="154">
        <v>1</v>
      </c>
      <c r="N634" s="155">
        <f>Tabel6[[#This Row],[Bedrag 
excl. Btw  ]]/Tabel6[[#This Row],[Afschrijvings-
termijn]]</f>
        <v>0</v>
      </c>
      <c r="O634" s="156">
        <v>1</v>
      </c>
      <c r="P634" s="155">
        <f>Tabel6[[#This Row],[Afschrijvings-
kost ]]*Tabel6[[#This Row],[Bezetting tijdens opleidingsproject (%) ]]</f>
        <v>0</v>
      </c>
      <c r="Q634" s="143">
        <v>0</v>
      </c>
      <c r="R634" s="120">
        <v>1</v>
      </c>
      <c r="S634" s="121">
        <f>Tabel6[[#This Row],[Aanvaarde kosten]]/Tabel6[[#This Row],[Afschrijvings-
termijn  ]]</f>
        <v>0</v>
      </c>
      <c r="T634" s="122">
        <v>1</v>
      </c>
      <c r="U634" s="121">
        <f>Tabel6[[#This Row],[Afschrijvings-
kost  ]]*Tabel6[[#This Row],[Bezetting tijdens opleidingsproject (%)  ]]</f>
        <v>0</v>
      </c>
      <c r="V634" s="123">
        <f>Tabel6[[#This Row],[Factuurnummer]]</f>
        <v>0</v>
      </c>
      <c r="W634" s="124"/>
      <c r="X634" s="123"/>
    </row>
    <row r="635" spans="1:24" hidden="1" outlineLevel="1" x14ac:dyDescent="0.3">
      <c r="A635" s="135"/>
      <c r="B635" s="136">
        <v>0</v>
      </c>
      <c r="C635" s="137">
        <v>1</v>
      </c>
      <c r="D635" s="138">
        <f>Tabel6[[#This Row],[Bedrag excl. Btw]]/Tabel6[[#This Row],[Afschrijvings-
termijn ]]</f>
        <v>0</v>
      </c>
      <c r="E635" s="139">
        <v>1</v>
      </c>
      <c r="F635" s="141">
        <f>Tabel6[[#This Row],[Afschrijvings-
kost]]*Tabel6[[#This Row],[Bezetting tijdens opleidingsproject (%)]]</f>
        <v>0</v>
      </c>
      <c r="G635" s="151"/>
      <c r="H635" s="152"/>
      <c r="I635" s="153"/>
      <c r="J635" s="151"/>
      <c r="K635" s="151"/>
      <c r="L635" s="96">
        <v>0</v>
      </c>
      <c r="M635" s="154">
        <v>1</v>
      </c>
      <c r="N635" s="155">
        <f>Tabel6[[#This Row],[Bedrag 
excl. Btw  ]]/Tabel6[[#This Row],[Afschrijvings-
termijn]]</f>
        <v>0</v>
      </c>
      <c r="O635" s="156">
        <v>1</v>
      </c>
      <c r="P635" s="155">
        <f>Tabel6[[#This Row],[Afschrijvings-
kost ]]*Tabel6[[#This Row],[Bezetting tijdens opleidingsproject (%) ]]</f>
        <v>0</v>
      </c>
      <c r="Q635" s="143">
        <v>0</v>
      </c>
      <c r="R635" s="120">
        <v>1</v>
      </c>
      <c r="S635" s="121">
        <f>Tabel6[[#This Row],[Aanvaarde kosten]]/Tabel6[[#This Row],[Afschrijvings-
termijn  ]]</f>
        <v>0</v>
      </c>
      <c r="T635" s="122">
        <v>1</v>
      </c>
      <c r="U635" s="121">
        <f>Tabel6[[#This Row],[Afschrijvings-
kost  ]]*Tabel6[[#This Row],[Bezetting tijdens opleidingsproject (%)  ]]</f>
        <v>0</v>
      </c>
      <c r="V635" s="123">
        <f>Tabel6[[#This Row],[Factuurnummer]]</f>
        <v>0</v>
      </c>
      <c r="W635" s="124"/>
      <c r="X635" s="123"/>
    </row>
    <row r="636" spans="1:24" hidden="1" outlineLevel="1" x14ac:dyDescent="0.3">
      <c r="A636" s="135"/>
      <c r="B636" s="136">
        <v>0</v>
      </c>
      <c r="C636" s="137">
        <v>1</v>
      </c>
      <c r="D636" s="138">
        <f>Tabel6[[#This Row],[Bedrag excl. Btw]]/Tabel6[[#This Row],[Afschrijvings-
termijn ]]</f>
        <v>0</v>
      </c>
      <c r="E636" s="139">
        <v>1</v>
      </c>
      <c r="F636" s="141">
        <f>Tabel6[[#This Row],[Afschrijvings-
kost]]*Tabel6[[#This Row],[Bezetting tijdens opleidingsproject (%)]]</f>
        <v>0</v>
      </c>
      <c r="G636" s="151"/>
      <c r="H636" s="152"/>
      <c r="I636" s="153"/>
      <c r="J636" s="151"/>
      <c r="K636" s="151"/>
      <c r="L636" s="96">
        <v>0</v>
      </c>
      <c r="M636" s="154">
        <v>1</v>
      </c>
      <c r="N636" s="155">
        <f>Tabel6[[#This Row],[Bedrag 
excl. Btw  ]]/Tabel6[[#This Row],[Afschrijvings-
termijn]]</f>
        <v>0</v>
      </c>
      <c r="O636" s="156">
        <v>1</v>
      </c>
      <c r="P636" s="155">
        <f>Tabel6[[#This Row],[Afschrijvings-
kost ]]*Tabel6[[#This Row],[Bezetting tijdens opleidingsproject (%) ]]</f>
        <v>0</v>
      </c>
      <c r="Q636" s="143">
        <v>0</v>
      </c>
      <c r="R636" s="120">
        <v>1</v>
      </c>
      <c r="S636" s="121">
        <f>Tabel6[[#This Row],[Aanvaarde kosten]]/Tabel6[[#This Row],[Afschrijvings-
termijn  ]]</f>
        <v>0</v>
      </c>
      <c r="T636" s="122">
        <v>1</v>
      </c>
      <c r="U636" s="121">
        <f>Tabel6[[#This Row],[Afschrijvings-
kost  ]]*Tabel6[[#This Row],[Bezetting tijdens opleidingsproject (%)  ]]</f>
        <v>0</v>
      </c>
      <c r="V636" s="123">
        <f>Tabel6[[#This Row],[Factuurnummer]]</f>
        <v>0</v>
      </c>
      <c r="W636" s="124"/>
      <c r="X636" s="123"/>
    </row>
    <row r="637" spans="1:24" hidden="1" outlineLevel="1" x14ac:dyDescent="0.3">
      <c r="A637" s="135"/>
      <c r="B637" s="136">
        <v>0</v>
      </c>
      <c r="C637" s="137">
        <v>1</v>
      </c>
      <c r="D637" s="138">
        <f>Tabel6[[#This Row],[Bedrag excl. Btw]]/Tabel6[[#This Row],[Afschrijvings-
termijn ]]</f>
        <v>0</v>
      </c>
      <c r="E637" s="139">
        <v>1</v>
      </c>
      <c r="F637" s="141">
        <f>Tabel6[[#This Row],[Afschrijvings-
kost]]*Tabel6[[#This Row],[Bezetting tijdens opleidingsproject (%)]]</f>
        <v>0</v>
      </c>
      <c r="G637" s="151"/>
      <c r="H637" s="152"/>
      <c r="I637" s="153"/>
      <c r="J637" s="151"/>
      <c r="K637" s="151"/>
      <c r="L637" s="96">
        <v>0</v>
      </c>
      <c r="M637" s="154">
        <v>1</v>
      </c>
      <c r="N637" s="155">
        <f>Tabel6[[#This Row],[Bedrag 
excl. Btw  ]]/Tabel6[[#This Row],[Afschrijvings-
termijn]]</f>
        <v>0</v>
      </c>
      <c r="O637" s="156">
        <v>1</v>
      </c>
      <c r="P637" s="155">
        <f>Tabel6[[#This Row],[Afschrijvings-
kost ]]*Tabel6[[#This Row],[Bezetting tijdens opleidingsproject (%) ]]</f>
        <v>0</v>
      </c>
      <c r="Q637" s="143">
        <v>0</v>
      </c>
      <c r="R637" s="120">
        <v>1</v>
      </c>
      <c r="S637" s="121">
        <f>Tabel6[[#This Row],[Aanvaarde kosten]]/Tabel6[[#This Row],[Afschrijvings-
termijn  ]]</f>
        <v>0</v>
      </c>
      <c r="T637" s="122">
        <v>1</v>
      </c>
      <c r="U637" s="121">
        <f>Tabel6[[#This Row],[Afschrijvings-
kost  ]]*Tabel6[[#This Row],[Bezetting tijdens opleidingsproject (%)  ]]</f>
        <v>0</v>
      </c>
      <c r="V637" s="123">
        <f>Tabel6[[#This Row],[Factuurnummer]]</f>
        <v>0</v>
      </c>
      <c r="W637" s="124"/>
      <c r="X637" s="123"/>
    </row>
    <row r="638" spans="1:24" hidden="1" outlineLevel="1" x14ac:dyDescent="0.3">
      <c r="A638" s="135"/>
      <c r="B638" s="136">
        <v>0</v>
      </c>
      <c r="C638" s="137">
        <v>1</v>
      </c>
      <c r="D638" s="138">
        <f>Tabel6[[#This Row],[Bedrag excl. Btw]]/Tabel6[[#This Row],[Afschrijvings-
termijn ]]</f>
        <v>0</v>
      </c>
      <c r="E638" s="139">
        <v>1</v>
      </c>
      <c r="F638" s="141">
        <f>Tabel6[[#This Row],[Afschrijvings-
kost]]*Tabel6[[#This Row],[Bezetting tijdens opleidingsproject (%)]]</f>
        <v>0</v>
      </c>
      <c r="G638" s="151"/>
      <c r="H638" s="152"/>
      <c r="I638" s="153"/>
      <c r="J638" s="151"/>
      <c r="K638" s="151"/>
      <c r="L638" s="96">
        <v>0</v>
      </c>
      <c r="M638" s="154">
        <v>1</v>
      </c>
      <c r="N638" s="155">
        <f>Tabel6[[#This Row],[Bedrag 
excl. Btw  ]]/Tabel6[[#This Row],[Afschrijvings-
termijn]]</f>
        <v>0</v>
      </c>
      <c r="O638" s="156">
        <v>1</v>
      </c>
      <c r="P638" s="155">
        <f>Tabel6[[#This Row],[Afschrijvings-
kost ]]*Tabel6[[#This Row],[Bezetting tijdens opleidingsproject (%) ]]</f>
        <v>0</v>
      </c>
      <c r="Q638" s="143">
        <v>0</v>
      </c>
      <c r="R638" s="120">
        <v>1</v>
      </c>
      <c r="S638" s="121">
        <f>Tabel6[[#This Row],[Aanvaarde kosten]]/Tabel6[[#This Row],[Afschrijvings-
termijn  ]]</f>
        <v>0</v>
      </c>
      <c r="T638" s="122">
        <v>1</v>
      </c>
      <c r="U638" s="121">
        <f>Tabel6[[#This Row],[Afschrijvings-
kost  ]]*Tabel6[[#This Row],[Bezetting tijdens opleidingsproject (%)  ]]</f>
        <v>0</v>
      </c>
      <c r="V638" s="123">
        <f>Tabel6[[#This Row],[Factuurnummer]]</f>
        <v>0</v>
      </c>
      <c r="W638" s="124"/>
      <c r="X638" s="123"/>
    </row>
    <row r="639" spans="1:24" hidden="1" outlineLevel="1" x14ac:dyDescent="0.3">
      <c r="A639" s="135"/>
      <c r="B639" s="136">
        <v>0</v>
      </c>
      <c r="C639" s="137">
        <v>1</v>
      </c>
      <c r="D639" s="138">
        <f>Tabel6[[#This Row],[Bedrag excl. Btw]]/Tabel6[[#This Row],[Afschrijvings-
termijn ]]</f>
        <v>0</v>
      </c>
      <c r="E639" s="139">
        <v>1</v>
      </c>
      <c r="F639" s="141">
        <f>Tabel6[[#This Row],[Afschrijvings-
kost]]*Tabel6[[#This Row],[Bezetting tijdens opleidingsproject (%)]]</f>
        <v>0</v>
      </c>
      <c r="G639" s="151"/>
      <c r="H639" s="152"/>
      <c r="I639" s="153"/>
      <c r="J639" s="151"/>
      <c r="K639" s="151"/>
      <c r="L639" s="96">
        <v>0</v>
      </c>
      <c r="M639" s="154">
        <v>1</v>
      </c>
      <c r="N639" s="155">
        <f>Tabel6[[#This Row],[Bedrag 
excl. Btw  ]]/Tabel6[[#This Row],[Afschrijvings-
termijn]]</f>
        <v>0</v>
      </c>
      <c r="O639" s="156">
        <v>1</v>
      </c>
      <c r="P639" s="155">
        <f>Tabel6[[#This Row],[Afschrijvings-
kost ]]*Tabel6[[#This Row],[Bezetting tijdens opleidingsproject (%) ]]</f>
        <v>0</v>
      </c>
      <c r="Q639" s="143">
        <v>0</v>
      </c>
      <c r="R639" s="120">
        <v>1</v>
      </c>
      <c r="S639" s="121">
        <f>Tabel6[[#This Row],[Aanvaarde kosten]]/Tabel6[[#This Row],[Afschrijvings-
termijn  ]]</f>
        <v>0</v>
      </c>
      <c r="T639" s="122">
        <v>1</v>
      </c>
      <c r="U639" s="121">
        <f>Tabel6[[#This Row],[Afschrijvings-
kost  ]]*Tabel6[[#This Row],[Bezetting tijdens opleidingsproject (%)  ]]</f>
        <v>0</v>
      </c>
      <c r="V639" s="123">
        <f>Tabel6[[#This Row],[Factuurnummer]]</f>
        <v>0</v>
      </c>
      <c r="W639" s="124"/>
      <c r="X639" s="123"/>
    </row>
    <row r="640" spans="1:24" hidden="1" outlineLevel="1" x14ac:dyDescent="0.3">
      <c r="A640" s="135"/>
      <c r="B640" s="136">
        <v>0</v>
      </c>
      <c r="C640" s="137">
        <v>1</v>
      </c>
      <c r="D640" s="138">
        <f>Tabel6[[#This Row],[Bedrag excl. Btw]]/Tabel6[[#This Row],[Afschrijvings-
termijn ]]</f>
        <v>0</v>
      </c>
      <c r="E640" s="139">
        <v>1</v>
      </c>
      <c r="F640" s="141">
        <f>Tabel6[[#This Row],[Afschrijvings-
kost]]*Tabel6[[#This Row],[Bezetting tijdens opleidingsproject (%)]]</f>
        <v>0</v>
      </c>
      <c r="G640" s="151"/>
      <c r="H640" s="152"/>
      <c r="I640" s="153"/>
      <c r="J640" s="151"/>
      <c r="K640" s="151"/>
      <c r="L640" s="96">
        <v>0</v>
      </c>
      <c r="M640" s="154">
        <v>1</v>
      </c>
      <c r="N640" s="155">
        <f>Tabel6[[#This Row],[Bedrag 
excl. Btw  ]]/Tabel6[[#This Row],[Afschrijvings-
termijn]]</f>
        <v>0</v>
      </c>
      <c r="O640" s="156">
        <v>1</v>
      </c>
      <c r="P640" s="155">
        <f>Tabel6[[#This Row],[Afschrijvings-
kost ]]*Tabel6[[#This Row],[Bezetting tijdens opleidingsproject (%) ]]</f>
        <v>0</v>
      </c>
      <c r="Q640" s="143">
        <v>0</v>
      </c>
      <c r="R640" s="120">
        <v>1</v>
      </c>
      <c r="S640" s="121">
        <f>Tabel6[[#This Row],[Aanvaarde kosten]]/Tabel6[[#This Row],[Afschrijvings-
termijn  ]]</f>
        <v>0</v>
      </c>
      <c r="T640" s="122">
        <v>1</v>
      </c>
      <c r="U640" s="121">
        <f>Tabel6[[#This Row],[Afschrijvings-
kost  ]]*Tabel6[[#This Row],[Bezetting tijdens opleidingsproject (%)  ]]</f>
        <v>0</v>
      </c>
      <c r="V640" s="123">
        <f>Tabel6[[#This Row],[Factuurnummer]]</f>
        <v>0</v>
      </c>
      <c r="W640" s="124"/>
      <c r="X640" s="123"/>
    </row>
    <row r="641" spans="1:24" hidden="1" outlineLevel="1" x14ac:dyDescent="0.3">
      <c r="A641" s="135"/>
      <c r="B641" s="136">
        <v>0</v>
      </c>
      <c r="C641" s="137">
        <v>1</v>
      </c>
      <c r="D641" s="138">
        <f>Tabel6[[#This Row],[Bedrag excl. Btw]]/Tabel6[[#This Row],[Afschrijvings-
termijn ]]</f>
        <v>0</v>
      </c>
      <c r="E641" s="139">
        <v>1</v>
      </c>
      <c r="F641" s="141">
        <f>Tabel6[[#This Row],[Afschrijvings-
kost]]*Tabel6[[#This Row],[Bezetting tijdens opleidingsproject (%)]]</f>
        <v>0</v>
      </c>
      <c r="G641" s="151"/>
      <c r="H641" s="152"/>
      <c r="I641" s="153"/>
      <c r="J641" s="151"/>
      <c r="K641" s="151"/>
      <c r="L641" s="96">
        <v>0</v>
      </c>
      <c r="M641" s="154">
        <v>1</v>
      </c>
      <c r="N641" s="155">
        <f>Tabel6[[#This Row],[Bedrag 
excl. Btw  ]]/Tabel6[[#This Row],[Afschrijvings-
termijn]]</f>
        <v>0</v>
      </c>
      <c r="O641" s="156">
        <v>1</v>
      </c>
      <c r="P641" s="155">
        <f>Tabel6[[#This Row],[Afschrijvings-
kost ]]*Tabel6[[#This Row],[Bezetting tijdens opleidingsproject (%) ]]</f>
        <v>0</v>
      </c>
      <c r="Q641" s="143">
        <v>0</v>
      </c>
      <c r="R641" s="120">
        <v>1</v>
      </c>
      <c r="S641" s="121">
        <f>Tabel6[[#This Row],[Aanvaarde kosten]]/Tabel6[[#This Row],[Afschrijvings-
termijn  ]]</f>
        <v>0</v>
      </c>
      <c r="T641" s="122">
        <v>1</v>
      </c>
      <c r="U641" s="121">
        <f>Tabel6[[#This Row],[Afschrijvings-
kost  ]]*Tabel6[[#This Row],[Bezetting tijdens opleidingsproject (%)  ]]</f>
        <v>0</v>
      </c>
      <c r="V641" s="123">
        <f>Tabel6[[#This Row],[Factuurnummer]]</f>
        <v>0</v>
      </c>
      <c r="W641" s="124"/>
      <c r="X641" s="123"/>
    </row>
    <row r="642" spans="1:24" hidden="1" outlineLevel="1" x14ac:dyDescent="0.3">
      <c r="A642" s="135"/>
      <c r="B642" s="136">
        <v>0</v>
      </c>
      <c r="C642" s="137">
        <v>1</v>
      </c>
      <c r="D642" s="138">
        <f>Tabel6[[#This Row],[Bedrag excl. Btw]]/Tabel6[[#This Row],[Afschrijvings-
termijn ]]</f>
        <v>0</v>
      </c>
      <c r="E642" s="139">
        <v>1</v>
      </c>
      <c r="F642" s="141">
        <f>Tabel6[[#This Row],[Afschrijvings-
kost]]*Tabel6[[#This Row],[Bezetting tijdens opleidingsproject (%)]]</f>
        <v>0</v>
      </c>
      <c r="G642" s="151"/>
      <c r="H642" s="152"/>
      <c r="I642" s="153"/>
      <c r="J642" s="151"/>
      <c r="K642" s="151"/>
      <c r="L642" s="96">
        <v>0</v>
      </c>
      <c r="M642" s="154">
        <v>1</v>
      </c>
      <c r="N642" s="155">
        <f>Tabel6[[#This Row],[Bedrag 
excl. Btw  ]]/Tabel6[[#This Row],[Afschrijvings-
termijn]]</f>
        <v>0</v>
      </c>
      <c r="O642" s="156">
        <v>1</v>
      </c>
      <c r="P642" s="155">
        <f>Tabel6[[#This Row],[Afschrijvings-
kost ]]*Tabel6[[#This Row],[Bezetting tijdens opleidingsproject (%) ]]</f>
        <v>0</v>
      </c>
      <c r="Q642" s="143">
        <v>0</v>
      </c>
      <c r="R642" s="120">
        <v>1</v>
      </c>
      <c r="S642" s="121">
        <f>Tabel6[[#This Row],[Aanvaarde kosten]]/Tabel6[[#This Row],[Afschrijvings-
termijn  ]]</f>
        <v>0</v>
      </c>
      <c r="T642" s="122">
        <v>1</v>
      </c>
      <c r="U642" s="121">
        <f>Tabel6[[#This Row],[Afschrijvings-
kost  ]]*Tabel6[[#This Row],[Bezetting tijdens opleidingsproject (%)  ]]</f>
        <v>0</v>
      </c>
      <c r="V642" s="123">
        <f>Tabel6[[#This Row],[Factuurnummer]]</f>
        <v>0</v>
      </c>
      <c r="W642" s="124"/>
      <c r="X642" s="123"/>
    </row>
    <row r="643" spans="1:24" hidden="1" outlineLevel="1" x14ac:dyDescent="0.3">
      <c r="A643" s="135"/>
      <c r="B643" s="136">
        <v>0</v>
      </c>
      <c r="C643" s="137">
        <v>1</v>
      </c>
      <c r="D643" s="138">
        <f>Tabel6[[#This Row],[Bedrag excl. Btw]]/Tabel6[[#This Row],[Afschrijvings-
termijn ]]</f>
        <v>0</v>
      </c>
      <c r="E643" s="139">
        <v>1</v>
      </c>
      <c r="F643" s="141">
        <f>Tabel6[[#This Row],[Afschrijvings-
kost]]*Tabel6[[#This Row],[Bezetting tijdens opleidingsproject (%)]]</f>
        <v>0</v>
      </c>
      <c r="G643" s="151"/>
      <c r="H643" s="152"/>
      <c r="I643" s="153"/>
      <c r="J643" s="151"/>
      <c r="K643" s="151"/>
      <c r="L643" s="96">
        <v>0</v>
      </c>
      <c r="M643" s="154">
        <v>1</v>
      </c>
      <c r="N643" s="155">
        <f>Tabel6[[#This Row],[Bedrag 
excl. Btw  ]]/Tabel6[[#This Row],[Afschrijvings-
termijn]]</f>
        <v>0</v>
      </c>
      <c r="O643" s="156">
        <v>1</v>
      </c>
      <c r="P643" s="155">
        <f>Tabel6[[#This Row],[Afschrijvings-
kost ]]*Tabel6[[#This Row],[Bezetting tijdens opleidingsproject (%) ]]</f>
        <v>0</v>
      </c>
      <c r="Q643" s="143">
        <v>0</v>
      </c>
      <c r="R643" s="120">
        <v>1</v>
      </c>
      <c r="S643" s="121">
        <f>Tabel6[[#This Row],[Aanvaarde kosten]]/Tabel6[[#This Row],[Afschrijvings-
termijn  ]]</f>
        <v>0</v>
      </c>
      <c r="T643" s="122">
        <v>1</v>
      </c>
      <c r="U643" s="121">
        <f>Tabel6[[#This Row],[Afschrijvings-
kost  ]]*Tabel6[[#This Row],[Bezetting tijdens opleidingsproject (%)  ]]</f>
        <v>0</v>
      </c>
      <c r="V643" s="123">
        <f>Tabel6[[#This Row],[Factuurnummer]]</f>
        <v>0</v>
      </c>
      <c r="W643" s="124"/>
      <c r="X643" s="123"/>
    </row>
    <row r="644" spans="1:24" hidden="1" outlineLevel="1" x14ac:dyDescent="0.3">
      <c r="A644" s="135"/>
      <c r="B644" s="136">
        <v>0</v>
      </c>
      <c r="C644" s="137">
        <v>1</v>
      </c>
      <c r="D644" s="138">
        <f>Tabel6[[#This Row],[Bedrag excl. Btw]]/Tabel6[[#This Row],[Afschrijvings-
termijn ]]</f>
        <v>0</v>
      </c>
      <c r="E644" s="139">
        <v>1</v>
      </c>
      <c r="F644" s="141">
        <f>Tabel6[[#This Row],[Afschrijvings-
kost]]*Tabel6[[#This Row],[Bezetting tijdens opleidingsproject (%)]]</f>
        <v>0</v>
      </c>
      <c r="G644" s="151"/>
      <c r="H644" s="152"/>
      <c r="I644" s="153"/>
      <c r="J644" s="151"/>
      <c r="K644" s="151"/>
      <c r="L644" s="96">
        <v>0</v>
      </c>
      <c r="M644" s="154">
        <v>1</v>
      </c>
      <c r="N644" s="155">
        <f>Tabel6[[#This Row],[Bedrag 
excl. Btw  ]]/Tabel6[[#This Row],[Afschrijvings-
termijn]]</f>
        <v>0</v>
      </c>
      <c r="O644" s="156">
        <v>1</v>
      </c>
      <c r="P644" s="155">
        <f>Tabel6[[#This Row],[Afschrijvings-
kost ]]*Tabel6[[#This Row],[Bezetting tijdens opleidingsproject (%) ]]</f>
        <v>0</v>
      </c>
      <c r="Q644" s="143">
        <v>0</v>
      </c>
      <c r="R644" s="120">
        <v>1</v>
      </c>
      <c r="S644" s="121">
        <f>Tabel6[[#This Row],[Aanvaarde kosten]]/Tabel6[[#This Row],[Afschrijvings-
termijn  ]]</f>
        <v>0</v>
      </c>
      <c r="T644" s="122">
        <v>1</v>
      </c>
      <c r="U644" s="121">
        <f>Tabel6[[#This Row],[Afschrijvings-
kost  ]]*Tabel6[[#This Row],[Bezetting tijdens opleidingsproject (%)  ]]</f>
        <v>0</v>
      </c>
      <c r="V644" s="123">
        <f>Tabel6[[#This Row],[Factuurnummer]]</f>
        <v>0</v>
      </c>
      <c r="W644" s="124"/>
      <c r="X644" s="123"/>
    </row>
    <row r="645" spans="1:24" hidden="1" outlineLevel="1" x14ac:dyDescent="0.3">
      <c r="A645" s="135"/>
      <c r="B645" s="136">
        <v>0</v>
      </c>
      <c r="C645" s="137">
        <v>1</v>
      </c>
      <c r="D645" s="138">
        <f>Tabel6[[#This Row],[Bedrag excl. Btw]]/Tabel6[[#This Row],[Afschrijvings-
termijn ]]</f>
        <v>0</v>
      </c>
      <c r="E645" s="139">
        <v>1</v>
      </c>
      <c r="F645" s="141">
        <f>Tabel6[[#This Row],[Afschrijvings-
kost]]*Tabel6[[#This Row],[Bezetting tijdens opleidingsproject (%)]]</f>
        <v>0</v>
      </c>
      <c r="G645" s="151"/>
      <c r="H645" s="152"/>
      <c r="I645" s="153"/>
      <c r="J645" s="151"/>
      <c r="K645" s="151"/>
      <c r="L645" s="96">
        <v>0</v>
      </c>
      <c r="M645" s="154">
        <v>1</v>
      </c>
      <c r="N645" s="155">
        <f>Tabel6[[#This Row],[Bedrag 
excl. Btw  ]]/Tabel6[[#This Row],[Afschrijvings-
termijn]]</f>
        <v>0</v>
      </c>
      <c r="O645" s="156">
        <v>1</v>
      </c>
      <c r="P645" s="155">
        <f>Tabel6[[#This Row],[Afschrijvings-
kost ]]*Tabel6[[#This Row],[Bezetting tijdens opleidingsproject (%) ]]</f>
        <v>0</v>
      </c>
      <c r="Q645" s="143">
        <v>0</v>
      </c>
      <c r="R645" s="120">
        <v>1</v>
      </c>
      <c r="S645" s="121">
        <f>Tabel6[[#This Row],[Aanvaarde kosten]]/Tabel6[[#This Row],[Afschrijvings-
termijn  ]]</f>
        <v>0</v>
      </c>
      <c r="T645" s="122">
        <v>1</v>
      </c>
      <c r="U645" s="121">
        <f>Tabel6[[#This Row],[Afschrijvings-
kost  ]]*Tabel6[[#This Row],[Bezetting tijdens opleidingsproject (%)  ]]</f>
        <v>0</v>
      </c>
      <c r="V645" s="123">
        <f>Tabel6[[#This Row],[Factuurnummer]]</f>
        <v>0</v>
      </c>
      <c r="W645" s="124"/>
      <c r="X645" s="123"/>
    </row>
    <row r="646" spans="1:24" hidden="1" outlineLevel="1" x14ac:dyDescent="0.3">
      <c r="A646" s="135"/>
      <c r="B646" s="136">
        <v>0</v>
      </c>
      <c r="C646" s="137">
        <v>1</v>
      </c>
      <c r="D646" s="138">
        <f>Tabel6[[#This Row],[Bedrag excl. Btw]]/Tabel6[[#This Row],[Afschrijvings-
termijn ]]</f>
        <v>0</v>
      </c>
      <c r="E646" s="139">
        <v>1</v>
      </c>
      <c r="F646" s="141">
        <f>Tabel6[[#This Row],[Afschrijvings-
kost]]*Tabel6[[#This Row],[Bezetting tijdens opleidingsproject (%)]]</f>
        <v>0</v>
      </c>
      <c r="G646" s="151"/>
      <c r="H646" s="152"/>
      <c r="I646" s="153"/>
      <c r="J646" s="151"/>
      <c r="K646" s="151"/>
      <c r="L646" s="96">
        <v>0</v>
      </c>
      <c r="M646" s="154">
        <v>1</v>
      </c>
      <c r="N646" s="155">
        <f>Tabel6[[#This Row],[Bedrag 
excl. Btw  ]]/Tabel6[[#This Row],[Afschrijvings-
termijn]]</f>
        <v>0</v>
      </c>
      <c r="O646" s="156">
        <v>1</v>
      </c>
      <c r="P646" s="155">
        <f>Tabel6[[#This Row],[Afschrijvings-
kost ]]*Tabel6[[#This Row],[Bezetting tijdens opleidingsproject (%) ]]</f>
        <v>0</v>
      </c>
      <c r="Q646" s="143">
        <v>0</v>
      </c>
      <c r="R646" s="120">
        <v>1</v>
      </c>
      <c r="S646" s="121">
        <f>Tabel6[[#This Row],[Aanvaarde kosten]]/Tabel6[[#This Row],[Afschrijvings-
termijn  ]]</f>
        <v>0</v>
      </c>
      <c r="T646" s="122">
        <v>1</v>
      </c>
      <c r="U646" s="121">
        <f>Tabel6[[#This Row],[Afschrijvings-
kost  ]]*Tabel6[[#This Row],[Bezetting tijdens opleidingsproject (%)  ]]</f>
        <v>0</v>
      </c>
      <c r="V646" s="123">
        <f>Tabel6[[#This Row],[Factuurnummer]]</f>
        <v>0</v>
      </c>
      <c r="W646" s="124"/>
      <c r="X646" s="123"/>
    </row>
    <row r="647" spans="1:24" hidden="1" outlineLevel="1" x14ac:dyDescent="0.3">
      <c r="A647" s="135"/>
      <c r="B647" s="136">
        <v>0</v>
      </c>
      <c r="C647" s="137">
        <v>1</v>
      </c>
      <c r="D647" s="138">
        <f>Tabel6[[#This Row],[Bedrag excl. Btw]]/Tabel6[[#This Row],[Afschrijvings-
termijn ]]</f>
        <v>0</v>
      </c>
      <c r="E647" s="139">
        <v>1</v>
      </c>
      <c r="F647" s="141">
        <f>Tabel6[[#This Row],[Afschrijvings-
kost]]*Tabel6[[#This Row],[Bezetting tijdens opleidingsproject (%)]]</f>
        <v>0</v>
      </c>
      <c r="G647" s="151"/>
      <c r="H647" s="152"/>
      <c r="I647" s="153"/>
      <c r="J647" s="151"/>
      <c r="K647" s="151"/>
      <c r="L647" s="96">
        <v>0</v>
      </c>
      <c r="M647" s="154">
        <v>1</v>
      </c>
      <c r="N647" s="155">
        <f>Tabel6[[#This Row],[Bedrag 
excl. Btw  ]]/Tabel6[[#This Row],[Afschrijvings-
termijn]]</f>
        <v>0</v>
      </c>
      <c r="O647" s="156">
        <v>1</v>
      </c>
      <c r="P647" s="155">
        <f>Tabel6[[#This Row],[Afschrijvings-
kost ]]*Tabel6[[#This Row],[Bezetting tijdens opleidingsproject (%) ]]</f>
        <v>0</v>
      </c>
      <c r="Q647" s="143">
        <v>0</v>
      </c>
      <c r="R647" s="120">
        <v>1</v>
      </c>
      <c r="S647" s="121">
        <f>Tabel6[[#This Row],[Aanvaarde kosten]]/Tabel6[[#This Row],[Afschrijvings-
termijn  ]]</f>
        <v>0</v>
      </c>
      <c r="T647" s="122">
        <v>1</v>
      </c>
      <c r="U647" s="121">
        <f>Tabel6[[#This Row],[Afschrijvings-
kost  ]]*Tabel6[[#This Row],[Bezetting tijdens opleidingsproject (%)  ]]</f>
        <v>0</v>
      </c>
      <c r="V647" s="123">
        <f>Tabel6[[#This Row],[Factuurnummer]]</f>
        <v>0</v>
      </c>
      <c r="W647" s="124"/>
      <c r="X647" s="123"/>
    </row>
    <row r="648" spans="1:24" hidden="1" outlineLevel="1" x14ac:dyDescent="0.3">
      <c r="A648" s="135"/>
      <c r="B648" s="136">
        <v>0</v>
      </c>
      <c r="C648" s="137">
        <v>1</v>
      </c>
      <c r="D648" s="138">
        <f>Tabel6[[#This Row],[Bedrag excl. Btw]]/Tabel6[[#This Row],[Afschrijvings-
termijn ]]</f>
        <v>0</v>
      </c>
      <c r="E648" s="139">
        <v>1</v>
      </c>
      <c r="F648" s="141">
        <f>Tabel6[[#This Row],[Afschrijvings-
kost]]*Tabel6[[#This Row],[Bezetting tijdens opleidingsproject (%)]]</f>
        <v>0</v>
      </c>
      <c r="G648" s="151"/>
      <c r="H648" s="152"/>
      <c r="I648" s="153"/>
      <c r="J648" s="151"/>
      <c r="K648" s="151"/>
      <c r="L648" s="96">
        <v>0</v>
      </c>
      <c r="M648" s="154">
        <v>1</v>
      </c>
      <c r="N648" s="155">
        <f>Tabel6[[#This Row],[Bedrag 
excl. Btw  ]]/Tabel6[[#This Row],[Afschrijvings-
termijn]]</f>
        <v>0</v>
      </c>
      <c r="O648" s="156">
        <v>1</v>
      </c>
      <c r="P648" s="155">
        <f>Tabel6[[#This Row],[Afschrijvings-
kost ]]*Tabel6[[#This Row],[Bezetting tijdens opleidingsproject (%) ]]</f>
        <v>0</v>
      </c>
      <c r="Q648" s="143">
        <v>0</v>
      </c>
      <c r="R648" s="120">
        <v>1</v>
      </c>
      <c r="S648" s="121">
        <f>Tabel6[[#This Row],[Aanvaarde kosten]]/Tabel6[[#This Row],[Afschrijvings-
termijn  ]]</f>
        <v>0</v>
      </c>
      <c r="T648" s="122">
        <v>1</v>
      </c>
      <c r="U648" s="121">
        <f>Tabel6[[#This Row],[Afschrijvings-
kost  ]]*Tabel6[[#This Row],[Bezetting tijdens opleidingsproject (%)  ]]</f>
        <v>0</v>
      </c>
      <c r="V648" s="123">
        <f>Tabel6[[#This Row],[Factuurnummer]]</f>
        <v>0</v>
      </c>
      <c r="W648" s="124"/>
      <c r="X648" s="123"/>
    </row>
    <row r="649" spans="1:24" hidden="1" outlineLevel="1" x14ac:dyDescent="0.3">
      <c r="A649" s="135"/>
      <c r="B649" s="136">
        <v>0</v>
      </c>
      <c r="C649" s="137">
        <v>1</v>
      </c>
      <c r="D649" s="138">
        <f>Tabel6[[#This Row],[Bedrag excl. Btw]]/Tabel6[[#This Row],[Afschrijvings-
termijn ]]</f>
        <v>0</v>
      </c>
      <c r="E649" s="139">
        <v>1</v>
      </c>
      <c r="F649" s="141">
        <f>Tabel6[[#This Row],[Afschrijvings-
kost]]*Tabel6[[#This Row],[Bezetting tijdens opleidingsproject (%)]]</f>
        <v>0</v>
      </c>
      <c r="G649" s="151"/>
      <c r="H649" s="152"/>
      <c r="I649" s="153"/>
      <c r="J649" s="151"/>
      <c r="K649" s="151"/>
      <c r="L649" s="96">
        <v>0</v>
      </c>
      <c r="M649" s="154">
        <v>1</v>
      </c>
      <c r="N649" s="155">
        <f>Tabel6[[#This Row],[Bedrag 
excl. Btw  ]]/Tabel6[[#This Row],[Afschrijvings-
termijn]]</f>
        <v>0</v>
      </c>
      <c r="O649" s="156">
        <v>1</v>
      </c>
      <c r="P649" s="155">
        <f>Tabel6[[#This Row],[Afschrijvings-
kost ]]*Tabel6[[#This Row],[Bezetting tijdens opleidingsproject (%) ]]</f>
        <v>0</v>
      </c>
      <c r="Q649" s="143">
        <v>0</v>
      </c>
      <c r="R649" s="120">
        <v>1</v>
      </c>
      <c r="S649" s="121">
        <f>Tabel6[[#This Row],[Aanvaarde kosten]]/Tabel6[[#This Row],[Afschrijvings-
termijn  ]]</f>
        <v>0</v>
      </c>
      <c r="T649" s="122">
        <v>1</v>
      </c>
      <c r="U649" s="121">
        <f>Tabel6[[#This Row],[Afschrijvings-
kost  ]]*Tabel6[[#This Row],[Bezetting tijdens opleidingsproject (%)  ]]</f>
        <v>0</v>
      </c>
      <c r="V649" s="123">
        <f>Tabel6[[#This Row],[Factuurnummer]]</f>
        <v>0</v>
      </c>
      <c r="W649" s="124"/>
      <c r="X649" s="123"/>
    </row>
    <row r="650" spans="1:24" hidden="1" outlineLevel="1" x14ac:dyDescent="0.3">
      <c r="A650" s="135"/>
      <c r="B650" s="136">
        <v>0</v>
      </c>
      <c r="C650" s="137">
        <v>1</v>
      </c>
      <c r="D650" s="138">
        <f>Tabel6[[#This Row],[Bedrag excl. Btw]]/Tabel6[[#This Row],[Afschrijvings-
termijn ]]</f>
        <v>0</v>
      </c>
      <c r="E650" s="139">
        <v>1</v>
      </c>
      <c r="F650" s="141">
        <f>Tabel6[[#This Row],[Afschrijvings-
kost]]*Tabel6[[#This Row],[Bezetting tijdens opleidingsproject (%)]]</f>
        <v>0</v>
      </c>
      <c r="G650" s="151"/>
      <c r="H650" s="152"/>
      <c r="I650" s="153"/>
      <c r="J650" s="151"/>
      <c r="K650" s="151"/>
      <c r="L650" s="96">
        <v>0</v>
      </c>
      <c r="M650" s="154">
        <v>1</v>
      </c>
      <c r="N650" s="155">
        <f>Tabel6[[#This Row],[Bedrag 
excl. Btw  ]]/Tabel6[[#This Row],[Afschrijvings-
termijn]]</f>
        <v>0</v>
      </c>
      <c r="O650" s="156">
        <v>1</v>
      </c>
      <c r="P650" s="155">
        <f>Tabel6[[#This Row],[Afschrijvings-
kost ]]*Tabel6[[#This Row],[Bezetting tijdens opleidingsproject (%) ]]</f>
        <v>0</v>
      </c>
      <c r="Q650" s="143">
        <v>0</v>
      </c>
      <c r="R650" s="120">
        <v>1</v>
      </c>
      <c r="S650" s="121">
        <f>Tabel6[[#This Row],[Aanvaarde kosten]]/Tabel6[[#This Row],[Afschrijvings-
termijn  ]]</f>
        <v>0</v>
      </c>
      <c r="T650" s="122">
        <v>1</v>
      </c>
      <c r="U650" s="121">
        <f>Tabel6[[#This Row],[Afschrijvings-
kost  ]]*Tabel6[[#This Row],[Bezetting tijdens opleidingsproject (%)  ]]</f>
        <v>0</v>
      </c>
      <c r="V650" s="123">
        <f>Tabel6[[#This Row],[Factuurnummer]]</f>
        <v>0</v>
      </c>
      <c r="W650" s="124"/>
      <c r="X650" s="123"/>
    </row>
    <row r="651" spans="1:24" hidden="1" outlineLevel="1" x14ac:dyDescent="0.3">
      <c r="A651" s="135"/>
      <c r="B651" s="136">
        <v>0</v>
      </c>
      <c r="C651" s="137">
        <v>1</v>
      </c>
      <c r="D651" s="138">
        <f>Tabel6[[#This Row],[Bedrag excl. Btw]]/Tabel6[[#This Row],[Afschrijvings-
termijn ]]</f>
        <v>0</v>
      </c>
      <c r="E651" s="139">
        <v>1</v>
      </c>
      <c r="F651" s="141">
        <f>Tabel6[[#This Row],[Afschrijvings-
kost]]*Tabel6[[#This Row],[Bezetting tijdens opleidingsproject (%)]]</f>
        <v>0</v>
      </c>
      <c r="G651" s="151"/>
      <c r="H651" s="152"/>
      <c r="I651" s="153"/>
      <c r="J651" s="151"/>
      <c r="K651" s="151"/>
      <c r="L651" s="96">
        <v>0</v>
      </c>
      <c r="M651" s="154">
        <v>1</v>
      </c>
      <c r="N651" s="155">
        <f>Tabel6[[#This Row],[Bedrag 
excl. Btw  ]]/Tabel6[[#This Row],[Afschrijvings-
termijn]]</f>
        <v>0</v>
      </c>
      <c r="O651" s="156">
        <v>1</v>
      </c>
      <c r="P651" s="155">
        <f>Tabel6[[#This Row],[Afschrijvings-
kost ]]*Tabel6[[#This Row],[Bezetting tijdens opleidingsproject (%) ]]</f>
        <v>0</v>
      </c>
      <c r="Q651" s="143">
        <v>0</v>
      </c>
      <c r="R651" s="120">
        <v>1</v>
      </c>
      <c r="S651" s="121">
        <f>Tabel6[[#This Row],[Aanvaarde kosten]]/Tabel6[[#This Row],[Afschrijvings-
termijn  ]]</f>
        <v>0</v>
      </c>
      <c r="T651" s="122">
        <v>1</v>
      </c>
      <c r="U651" s="121">
        <f>Tabel6[[#This Row],[Afschrijvings-
kost  ]]*Tabel6[[#This Row],[Bezetting tijdens opleidingsproject (%)  ]]</f>
        <v>0</v>
      </c>
      <c r="V651" s="123">
        <f>Tabel6[[#This Row],[Factuurnummer]]</f>
        <v>0</v>
      </c>
      <c r="W651" s="124"/>
      <c r="X651" s="123"/>
    </row>
    <row r="652" spans="1:24" hidden="1" outlineLevel="1" x14ac:dyDescent="0.3">
      <c r="A652" s="135"/>
      <c r="B652" s="136">
        <v>0</v>
      </c>
      <c r="C652" s="137">
        <v>1</v>
      </c>
      <c r="D652" s="138">
        <f>Tabel6[[#This Row],[Bedrag excl. Btw]]/Tabel6[[#This Row],[Afschrijvings-
termijn ]]</f>
        <v>0</v>
      </c>
      <c r="E652" s="139">
        <v>1</v>
      </c>
      <c r="F652" s="141">
        <f>Tabel6[[#This Row],[Afschrijvings-
kost]]*Tabel6[[#This Row],[Bezetting tijdens opleidingsproject (%)]]</f>
        <v>0</v>
      </c>
      <c r="G652" s="151"/>
      <c r="H652" s="152"/>
      <c r="I652" s="153"/>
      <c r="J652" s="151"/>
      <c r="K652" s="151"/>
      <c r="L652" s="96">
        <v>0</v>
      </c>
      <c r="M652" s="154">
        <v>1</v>
      </c>
      <c r="N652" s="155">
        <f>Tabel6[[#This Row],[Bedrag 
excl. Btw  ]]/Tabel6[[#This Row],[Afschrijvings-
termijn]]</f>
        <v>0</v>
      </c>
      <c r="O652" s="156">
        <v>1</v>
      </c>
      <c r="P652" s="155">
        <f>Tabel6[[#This Row],[Afschrijvings-
kost ]]*Tabel6[[#This Row],[Bezetting tijdens opleidingsproject (%) ]]</f>
        <v>0</v>
      </c>
      <c r="Q652" s="143">
        <v>0</v>
      </c>
      <c r="R652" s="120">
        <v>1</v>
      </c>
      <c r="S652" s="121">
        <f>Tabel6[[#This Row],[Aanvaarde kosten]]/Tabel6[[#This Row],[Afschrijvings-
termijn  ]]</f>
        <v>0</v>
      </c>
      <c r="T652" s="122">
        <v>1</v>
      </c>
      <c r="U652" s="121">
        <f>Tabel6[[#This Row],[Afschrijvings-
kost  ]]*Tabel6[[#This Row],[Bezetting tijdens opleidingsproject (%)  ]]</f>
        <v>0</v>
      </c>
      <c r="V652" s="123">
        <f>Tabel6[[#This Row],[Factuurnummer]]</f>
        <v>0</v>
      </c>
      <c r="W652" s="124"/>
      <c r="X652" s="123"/>
    </row>
    <row r="653" spans="1:24" hidden="1" outlineLevel="1" x14ac:dyDescent="0.3">
      <c r="A653" s="135"/>
      <c r="B653" s="136">
        <v>0</v>
      </c>
      <c r="C653" s="137">
        <v>1</v>
      </c>
      <c r="D653" s="138">
        <f>Tabel6[[#This Row],[Bedrag excl. Btw]]/Tabel6[[#This Row],[Afschrijvings-
termijn ]]</f>
        <v>0</v>
      </c>
      <c r="E653" s="139">
        <v>1</v>
      </c>
      <c r="F653" s="141">
        <f>Tabel6[[#This Row],[Afschrijvings-
kost]]*Tabel6[[#This Row],[Bezetting tijdens opleidingsproject (%)]]</f>
        <v>0</v>
      </c>
      <c r="G653" s="151"/>
      <c r="H653" s="152"/>
      <c r="I653" s="153"/>
      <c r="J653" s="151"/>
      <c r="K653" s="151"/>
      <c r="L653" s="96">
        <v>0</v>
      </c>
      <c r="M653" s="154">
        <v>1</v>
      </c>
      <c r="N653" s="155">
        <f>Tabel6[[#This Row],[Bedrag 
excl. Btw  ]]/Tabel6[[#This Row],[Afschrijvings-
termijn]]</f>
        <v>0</v>
      </c>
      <c r="O653" s="156">
        <v>1</v>
      </c>
      <c r="P653" s="155">
        <f>Tabel6[[#This Row],[Afschrijvings-
kost ]]*Tabel6[[#This Row],[Bezetting tijdens opleidingsproject (%) ]]</f>
        <v>0</v>
      </c>
      <c r="Q653" s="143">
        <v>0</v>
      </c>
      <c r="R653" s="120">
        <v>1</v>
      </c>
      <c r="S653" s="121">
        <f>Tabel6[[#This Row],[Aanvaarde kosten]]/Tabel6[[#This Row],[Afschrijvings-
termijn  ]]</f>
        <v>0</v>
      </c>
      <c r="T653" s="122">
        <v>1</v>
      </c>
      <c r="U653" s="121">
        <f>Tabel6[[#This Row],[Afschrijvings-
kost  ]]*Tabel6[[#This Row],[Bezetting tijdens opleidingsproject (%)  ]]</f>
        <v>0</v>
      </c>
      <c r="V653" s="123">
        <f>Tabel6[[#This Row],[Factuurnummer]]</f>
        <v>0</v>
      </c>
      <c r="W653" s="124"/>
      <c r="X653" s="123"/>
    </row>
    <row r="654" spans="1:24" hidden="1" outlineLevel="1" x14ac:dyDescent="0.3">
      <c r="A654" s="135"/>
      <c r="B654" s="136">
        <v>0</v>
      </c>
      <c r="C654" s="137">
        <v>1</v>
      </c>
      <c r="D654" s="138">
        <f>Tabel6[[#This Row],[Bedrag excl. Btw]]/Tabel6[[#This Row],[Afschrijvings-
termijn ]]</f>
        <v>0</v>
      </c>
      <c r="E654" s="139">
        <v>1</v>
      </c>
      <c r="F654" s="141">
        <f>Tabel6[[#This Row],[Afschrijvings-
kost]]*Tabel6[[#This Row],[Bezetting tijdens opleidingsproject (%)]]</f>
        <v>0</v>
      </c>
      <c r="G654" s="151"/>
      <c r="H654" s="152"/>
      <c r="I654" s="153"/>
      <c r="J654" s="151"/>
      <c r="K654" s="151"/>
      <c r="L654" s="96">
        <v>0</v>
      </c>
      <c r="M654" s="154">
        <v>1</v>
      </c>
      <c r="N654" s="155">
        <f>Tabel6[[#This Row],[Bedrag 
excl. Btw  ]]/Tabel6[[#This Row],[Afschrijvings-
termijn]]</f>
        <v>0</v>
      </c>
      <c r="O654" s="156">
        <v>1</v>
      </c>
      <c r="P654" s="155">
        <f>Tabel6[[#This Row],[Afschrijvings-
kost ]]*Tabel6[[#This Row],[Bezetting tijdens opleidingsproject (%) ]]</f>
        <v>0</v>
      </c>
      <c r="Q654" s="143">
        <v>0</v>
      </c>
      <c r="R654" s="120">
        <v>1</v>
      </c>
      <c r="S654" s="121">
        <f>Tabel6[[#This Row],[Aanvaarde kosten]]/Tabel6[[#This Row],[Afschrijvings-
termijn  ]]</f>
        <v>0</v>
      </c>
      <c r="T654" s="122">
        <v>1</v>
      </c>
      <c r="U654" s="121">
        <f>Tabel6[[#This Row],[Afschrijvings-
kost  ]]*Tabel6[[#This Row],[Bezetting tijdens opleidingsproject (%)  ]]</f>
        <v>0</v>
      </c>
      <c r="V654" s="123">
        <f>Tabel6[[#This Row],[Factuurnummer]]</f>
        <v>0</v>
      </c>
      <c r="W654" s="124"/>
      <c r="X654" s="123"/>
    </row>
    <row r="655" spans="1:24" hidden="1" outlineLevel="1" x14ac:dyDescent="0.3">
      <c r="A655" s="135"/>
      <c r="B655" s="136">
        <v>0</v>
      </c>
      <c r="C655" s="137">
        <v>1</v>
      </c>
      <c r="D655" s="138">
        <f>Tabel6[[#This Row],[Bedrag excl. Btw]]/Tabel6[[#This Row],[Afschrijvings-
termijn ]]</f>
        <v>0</v>
      </c>
      <c r="E655" s="139">
        <v>1</v>
      </c>
      <c r="F655" s="141">
        <f>Tabel6[[#This Row],[Afschrijvings-
kost]]*Tabel6[[#This Row],[Bezetting tijdens opleidingsproject (%)]]</f>
        <v>0</v>
      </c>
      <c r="G655" s="151"/>
      <c r="H655" s="152"/>
      <c r="I655" s="153"/>
      <c r="J655" s="151"/>
      <c r="K655" s="151"/>
      <c r="L655" s="96">
        <v>0</v>
      </c>
      <c r="M655" s="154">
        <v>1</v>
      </c>
      <c r="N655" s="155">
        <f>Tabel6[[#This Row],[Bedrag 
excl. Btw  ]]/Tabel6[[#This Row],[Afschrijvings-
termijn]]</f>
        <v>0</v>
      </c>
      <c r="O655" s="156">
        <v>1</v>
      </c>
      <c r="P655" s="155">
        <f>Tabel6[[#This Row],[Afschrijvings-
kost ]]*Tabel6[[#This Row],[Bezetting tijdens opleidingsproject (%) ]]</f>
        <v>0</v>
      </c>
      <c r="Q655" s="143">
        <v>0</v>
      </c>
      <c r="R655" s="120">
        <v>1</v>
      </c>
      <c r="S655" s="121">
        <f>Tabel6[[#This Row],[Aanvaarde kosten]]/Tabel6[[#This Row],[Afschrijvings-
termijn  ]]</f>
        <v>0</v>
      </c>
      <c r="T655" s="122">
        <v>1</v>
      </c>
      <c r="U655" s="121">
        <f>Tabel6[[#This Row],[Afschrijvings-
kost  ]]*Tabel6[[#This Row],[Bezetting tijdens opleidingsproject (%)  ]]</f>
        <v>0</v>
      </c>
      <c r="V655" s="123">
        <f>Tabel6[[#This Row],[Factuurnummer]]</f>
        <v>0</v>
      </c>
      <c r="W655" s="124"/>
      <c r="X655" s="123"/>
    </row>
    <row r="656" spans="1:24" hidden="1" outlineLevel="1" x14ac:dyDescent="0.3">
      <c r="A656" s="135"/>
      <c r="B656" s="136">
        <v>0</v>
      </c>
      <c r="C656" s="137">
        <v>1</v>
      </c>
      <c r="D656" s="138">
        <f>Tabel6[[#This Row],[Bedrag excl. Btw]]/Tabel6[[#This Row],[Afschrijvings-
termijn ]]</f>
        <v>0</v>
      </c>
      <c r="E656" s="139">
        <v>1</v>
      </c>
      <c r="F656" s="141">
        <f>Tabel6[[#This Row],[Afschrijvings-
kost]]*Tabel6[[#This Row],[Bezetting tijdens opleidingsproject (%)]]</f>
        <v>0</v>
      </c>
      <c r="G656" s="151"/>
      <c r="H656" s="152"/>
      <c r="I656" s="153"/>
      <c r="J656" s="151"/>
      <c r="K656" s="151"/>
      <c r="L656" s="96">
        <v>0</v>
      </c>
      <c r="M656" s="154">
        <v>1</v>
      </c>
      <c r="N656" s="155">
        <f>Tabel6[[#This Row],[Bedrag 
excl. Btw  ]]/Tabel6[[#This Row],[Afschrijvings-
termijn]]</f>
        <v>0</v>
      </c>
      <c r="O656" s="156">
        <v>1</v>
      </c>
      <c r="P656" s="155">
        <f>Tabel6[[#This Row],[Afschrijvings-
kost ]]*Tabel6[[#This Row],[Bezetting tijdens opleidingsproject (%) ]]</f>
        <v>0</v>
      </c>
      <c r="Q656" s="143">
        <v>0</v>
      </c>
      <c r="R656" s="120">
        <v>1</v>
      </c>
      <c r="S656" s="121">
        <f>Tabel6[[#This Row],[Aanvaarde kosten]]/Tabel6[[#This Row],[Afschrijvings-
termijn  ]]</f>
        <v>0</v>
      </c>
      <c r="T656" s="122">
        <v>1</v>
      </c>
      <c r="U656" s="121">
        <f>Tabel6[[#This Row],[Afschrijvings-
kost  ]]*Tabel6[[#This Row],[Bezetting tijdens opleidingsproject (%)  ]]</f>
        <v>0</v>
      </c>
      <c r="V656" s="123">
        <f>Tabel6[[#This Row],[Factuurnummer]]</f>
        <v>0</v>
      </c>
      <c r="W656" s="124"/>
      <c r="X656" s="123"/>
    </row>
    <row r="657" spans="1:24" hidden="1" outlineLevel="1" x14ac:dyDescent="0.3">
      <c r="A657" s="135"/>
      <c r="B657" s="136">
        <v>0</v>
      </c>
      <c r="C657" s="137">
        <v>1</v>
      </c>
      <c r="D657" s="138">
        <f>Tabel6[[#This Row],[Bedrag excl. Btw]]/Tabel6[[#This Row],[Afschrijvings-
termijn ]]</f>
        <v>0</v>
      </c>
      <c r="E657" s="139">
        <v>1</v>
      </c>
      <c r="F657" s="141">
        <f>Tabel6[[#This Row],[Afschrijvings-
kost]]*Tabel6[[#This Row],[Bezetting tijdens opleidingsproject (%)]]</f>
        <v>0</v>
      </c>
      <c r="G657" s="151"/>
      <c r="H657" s="152"/>
      <c r="I657" s="153"/>
      <c r="J657" s="151"/>
      <c r="K657" s="151"/>
      <c r="L657" s="96">
        <v>0</v>
      </c>
      <c r="M657" s="154">
        <v>1</v>
      </c>
      <c r="N657" s="155">
        <f>Tabel6[[#This Row],[Bedrag 
excl. Btw  ]]/Tabel6[[#This Row],[Afschrijvings-
termijn]]</f>
        <v>0</v>
      </c>
      <c r="O657" s="156">
        <v>1</v>
      </c>
      <c r="P657" s="155">
        <f>Tabel6[[#This Row],[Afschrijvings-
kost ]]*Tabel6[[#This Row],[Bezetting tijdens opleidingsproject (%) ]]</f>
        <v>0</v>
      </c>
      <c r="Q657" s="143">
        <v>0</v>
      </c>
      <c r="R657" s="120">
        <v>1</v>
      </c>
      <c r="S657" s="121">
        <f>Tabel6[[#This Row],[Aanvaarde kosten]]/Tabel6[[#This Row],[Afschrijvings-
termijn  ]]</f>
        <v>0</v>
      </c>
      <c r="T657" s="122">
        <v>1</v>
      </c>
      <c r="U657" s="121">
        <f>Tabel6[[#This Row],[Afschrijvings-
kost  ]]*Tabel6[[#This Row],[Bezetting tijdens opleidingsproject (%)  ]]</f>
        <v>0</v>
      </c>
      <c r="V657" s="123">
        <f>Tabel6[[#This Row],[Factuurnummer]]</f>
        <v>0</v>
      </c>
      <c r="W657" s="124"/>
      <c r="X657" s="123"/>
    </row>
    <row r="658" spans="1:24" hidden="1" outlineLevel="1" x14ac:dyDescent="0.3">
      <c r="A658" s="135"/>
      <c r="B658" s="136">
        <v>0</v>
      </c>
      <c r="C658" s="137">
        <v>1</v>
      </c>
      <c r="D658" s="138">
        <f>Tabel6[[#This Row],[Bedrag excl. Btw]]/Tabel6[[#This Row],[Afschrijvings-
termijn ]]</f>
        <v>0</v>
      </c>
      <c r="E658" s="139">
        <v>1</v>
      </c>
      <c r="F658" s="141">
        <f>Tabel6[[#This Row],[Afschrijvings-
kost]]*Tabel6[[#This Row],[Bezetting tijdens opleidingsproject (%)]]</f>
        <v>0</v>
      </c>
      <c r="G658" s="151"/>
      <c r="H658" s="152"/>
      <c r="I658" s="153"/>
      <c r="J658" s="151"/>
      <c r="K658" s="151"/>
      <c r="L658" s="96">
        <v>0</v>
      </c>
      <c r="M658" s="154">
        <v>1</v>
      </c>
      <c r="N658" s="155">
        <f>Tabel6[[#This Row],[Bedrag 
excl. Btw  ]]/Tabel6[[#This Row],[Afschrijvings-
termijn]]</f>
        <v>0</v>
      </c>
      <c r="O658" s="156">
        <v>1</v>
      </c>
      <c r="P658" s="155">
        <f>Tabel6[[#This Row],[Afschrijvings-
kost ]]*Tabel6[[#This Row],[Bezetting tijdens opleidingsproject (%) ]]</f>
        <v>0</v>
      </c>
      <c r="Q658" s="143">
        <v>0</v>
      </c>
      <c r="R658" s="120">
        <v>1</v>
      </c>
      <c r="S658" s="121">
        <f>Tabel6[[#This Row],[Aanvaarde kosten]]/Tabel6[[#This Row],[Afschrijvings-
termijn  ]]</f>
        <v>0</v>
      </c>
      <c r="T658" s="122">
        <v>1</v>
      </c>
      <c r="U658" s="121">
        <f>Tabel6[[#This Row],[Afschrijvings-
kost  ]]*Tabel6[[#This Row],[Bezetting tijdens opleidingsproject (%)  ]]</f>
        <v>0</v>
      </c>
      <c r="V658" s="123">
        <f>Tabel6[[#This Row],[Factuurnummer]]</f>
        <v>0</v>
      </c>
      <c r="W658" s="124"/>
      <c r="X658" s="123"/>
    </row>
    <row r="659" spans="1:24" hidden="1" outlineLevel="1" x14ac:dyDescent="0.3">
      <c r="A659" s="135"/>
      <c r="B659" s="136">
        <v>0</v>
      </c>
      <c r="C659" s="137">
        <v>1</v>
      </c>
      <c r="D659" s="138">
        <f>Tabel6[[#This Row],[Bedrag excl. Btw]]/Tabel6[[#This Row],[Afschrijvings-
termijn ]]</f>
        <v>0</v>
      </c>
      <c r="E659" s="139">
        <v>1</v>
      </c>
      <c r="F659" s="141">
        <f>Tabel6[[#This Row],[Afschrijvings-
kost]]*Tabel6[[#This Row],[Bezetting tijdens opleidingsproject (%)]]</f>
        <v>0</v>
      </c>
      <c r="G659" s="151"/>
      <c r="H659" s="152"/>
      <c r="I659" s="153"/>
      <c r="J659" s="151"/>
      <c r="K659" s="151"/>
      <c r="L659" s="96">
        <v>0</v>
      </c>
      <c r="M659" s="154">
        <v>1</v>
      </c>
      <c r="N659" s="155">
        <f>Tabel6[[#This Row],[Bedrag 
excl. Btw  ]]/Tabel6[[#This Row],[Afschrijvings-
termijn]]</f>
        <v>0</v>
      </c>
      <c r="O659" s="156">
        <v>1</v>
      </c>
      <c r="P659" s="155">
        <f>Tabel6[[#This Row],[Afschrijvings-
kost ]]*Tabel6[[#This Row],[Bezetting tijdens opleidingsproject (%) ]]</f>
        <v>0</v>
      </c>
      <c r="Q659" s="143">
        <v>0</v>
      </c>
      <c r="R659" s="120">
        <v>1</v>
      </c>
      <c r="S659" s="121">
        <f>Tabel6[[#This Row],[Aanvaarde kosten]]/Tabel6[[#This Row],[Afschrijvings-
termijn  ]]</f>
        <v>0</v>
      </c>
      <c r="T659" s="122">
        <v>1</v>
      </c>
      <c r="U659" s="121">
        <f>Tabel6[[#This Row],[Afschrijvings-
kost  ]]*Tabel6[[#This Row],[Bezetting tijdens opleidingsproject (%)  ]]</f>
        <v>0</v>
      </c>
      <c r="V659" s="123">
        <f>Tabel6[[#This Row],[Factuurnummer]]</f>
        <v>0</v>
      </c>
      <c r="W659" s="124"/>
      <c r="X659" s="123"/>
    </row>
    <row r="660" spans="1:24" hidden="1" outlineLevel="1" x14ac:dyDescent="0.3">
      <c r="A660" s="135"/>
      <c r="B660" s="136">
        <v>0</v>
      </c>
      <c r="C660" s="137">
        <v>1</v>
      </c>
      <c r="D660" s="138">
        <f>Tabel6[[#This Row],[Bedrag excl. Btw]]/Tabel6[[#This Row],[Afschrijvings-
termijn ]]</f>
        <v>0</v>
      </c>
      <c r="E660" s="139">
        <v>1</v>
      </c>
      <c r="F660" s="141">
        <f>Tabel6[[#This Row],[Afschrijvings-
kost]]*Tabel6[[#This Row],[Bezetting tijdens opleidingsproject (%)]]</f>
        <v>0</v>
      </c>
      <c r="G660" s="151"/>
      <c r="H660" s="152"/>
      <c r="I660" s="153"/>
      <c r="J660" s="151"/>
      <c r="K660" s="151"/>
      <c r="L660" s="96">
        <v>0</v>
      </c>
      <c r="M660" s="154">
        <v>1</v>
      </c>
      <c r="N660" s="155">
        <f>Tabel6[[#This Row],[Bedrag 
excl. Btw  ]]/Tabel6[[#This Row],[Afschrijvings-
termijn]]</f>
        <v>0</v>
      </c>
      <c r="O660" s="156">
        <v>1</v>
      </c>
      <c r="P660" s="155">
        <f>Tabel6[[#This Row],[Afschrijvings-
kost ]]*Tabel6[[#This Row],[Bezetting tijdens opleidingsproject (%) ]]</f>
        <v>0</v>
      </c>
      <c r="Q660" s="143">
        <v>0</v>
      </c>
      <c r="R660" s="120">
        <v>1</v>
      </c>
      <c r="S660" s="121">
        <f>Tabel6[[#This Row],[Aanvaarde kosten]]/Tabel6[[#This Row],[Afschrijvings-
termijn  ]]</f>
        <v>0</v>
      </c>
      <c r="T660" s="122">
        <v>1</v>
      </c>
      <c r="U660" s="121">
        <f>Tabel6[[#This Row],[Afschrijvings-
kost  ]]*Tabel6[[#This Row],[Bezetting tijdens opleidingsproject (%)  ]]</f>
        <v>0</v>
      </c>
      <c r="V660" s="123">
        <f>Tabel6[[#This Row],[Factuurnummer]]</f>
        <v>0</v>
      </c>
      <c r="W660" s="124"/>
      <c r="X660" s="123"/>
    </row>
    <row r="661" spans="1:24" hidden="1" outlineLevel="1" x14ac:dyDescent="0.3">
      <c r="A661" s="135"/>
      <c r="B661" s="136">
        <v>0</v>
      </c>
      <c r="C661" s="137">
        <v>1</v>
      </c>
      <c r="D661" s="138">
        <f>Tabel6[[#This Row],[Bedrag excl. Btw]]/Tabel6[[#This Row],[Afschrijvings-
termijn ]]</f>
        <v>0</v>
      </c>
      <c r="E661" s="139">
        <v>1</v>
      </c>
      <c r="F661" s="141">
        <f>Tabel6[[#This Row],[Afschrijvings-
kost]]*Tabel6[[#This Row],[Bezetting tijdens opleidingsproject (%)]]</f>
        <v>0</v>
      </c>
      <c r="G661" s="151"/>
      <c r="H661" s="152"/>
      <c r="I661" s="153"/>
      <c r="J661" s="151"/>
      <c r="K661" s="151"/>
      <c r="L661" s="96">
        <v>0</v>
      </c>
      <c r="M661" s="154">
        <v>1</v>
      </c>
      <c r="N661" s="155">
        <f>Tabel6[[#This Row],[Bedrag 
excl. Btw  ]]/Tabel6[[#This Row],[Afschrijvings-
termijn]]</f>
        <v>0</v>
      </c>
      <c r="O661" s="156">
        <v>1</v>
      </c>
      <c r="P661" s="155">
        <f>Tabel6[[#This Row],[Afschrijvings-
kost ]]*Tabel6[[#This Row],[Bezetting tijdens opleidingsproject (%) ]]</f>
        <v>0</v>
      </c>
      <c r="Q661" s="143">
        <v>0</v>
      </c>
      <c r="R661" s="120">
        <v>1</v>
      </c>
      <c r="S661" s="121">
        <f>Tabel6[[#This Row],[Aanvaarde kosten]]/Tabel6[[#This Row],[Afschrijvings-
termijn  ]]</f>
        <v>0</v>
      </c>
      <c r="T661" s="122">
        <v>1</v>
      </c>
      <c r="U661" s="121">
        <f>Tabel6[[#This Row],[Afschrijvings-
kost  ]]*Tabel6[[#This Row],[Bezetting tijdens opleidingsproject (%)  ]]</f>
        <v>0</v>
      </c>
      <c r="V661" s="123">
        <f>Tabel6[[#This Row],[Factuurnummer]]</f>
        <v>0</v>
      </c>
      <c r="W661" s="124"/>
      <c r="X661" s="123"/>
    </row>
    <row r="662" spans="1:24" hidden="1" outlineLevel="1" x14ac:dyDescent="0.3">
      <c r="A662" s="135"/>
      <c r="B662" s="136">
        <v>0</v>
      </c>
      <c r="C662" s="137">
        <v>1</v>
      </c>
      <c r="D662" s="138">
        <f>Tabel6[[#This Row],[Bedrag excl. Btw]]/Tabel6[[#This Row],[Afschrijvings-
termijn ]]</f>
        <v>0</v>
      </c>
      <c r="E662" s="139">
        <v>1</v>
      </c>
      <c r="F662" s="141">
        <f>Tabel6[[#This Row],[Afschrijvings-
kost]]*Tabel6[[#This Row],[Bezetting tijdens opleidingsproject (%)]]</f>
        <v>0</v>
      </c>
      <c r="G662" s="151"/>
      <c r="H662" s="152"/>
      <c r="I662" s="153"/>
      <c r="J662" s="151"/>
      <c r="K662" s="151"/>
      <c r="L662" s="96">
        <v>0</v>
      </c>
      <c r="M662" s="154">
        <v>1</v>
      </c>
      <c r="N662" s="155">
        <f>Tabel6[[#This Row],[Bedrag 
excl. Btw  ]]/Tabel6[[#This Row],[Afschrijvings-
termijn]]</f>
        <v>0</v>
      </c>
      <c r="O662" s="156">
        <v>1</v>
      </c>
      <c r="P662" s="155">
        <f>Tabel6[[#This Row],[Afschrijvings-
kost ]]*Tabel6[[#This Row],[Bezetting tijdens opleidingsproject (%) ]]</f>
        <v>0</v>
      </c>
      <c r="Q662" s="143">
        <v>0</v>
      </c>
      <c r="R662" s="120">
        <v>1</v>
      </c>
      <c r="S662" s="121">
        <f>Tabel6[[#This Row],[Aanvaarde kosten]]/Tabel6[[#This Row],[Afschrijvings-
termijn  ]]</f>
        <v>0</v>
      </c>
      <c r="T662" s="122">
        <v>1</v>
      </c>
      <c r="U662" s="121">
        <f>Tabel6[[#This Row],[Afschrijvings-
kost  ]]*Tabel6[[#This Row],[Bezetting tijdens opleidingsproject (%)  ]]</f>
        <v>0</v>
      </c>
      <c r="V662" s="123">
        <f>Tabel6[[#This Row],[Factuurnummer]]</f>
        <v>0</v>
      </c>
      <c r="W662" s="124"/>
      <c r="X662" s="123"/>
    </row>
    <row r="663" spans="1:24" hidden="1" outlineLevel="1" x14ac:dyDescent="0.3">
      <c r="A663" s="135"/>
      <c r="B663" s="136">
        <v>0</v>
      </c>
      <c r="C663" s="137">
        <v>1</v>
      </c>
      <c r="D663" s="138">
        <f>Tabel6[[#This Row],[Bedrag excl. Btw]]/Tabel6[[#This Row],[Afschrijvings-
termijn ]]</f>
        <v>0</v>
      </c>
      <c r="E663" s="139">
        <v>1</v>
      </c>
      <c r="F663" s="141">
        <f>Tabel6[[#This Row],[Afschrijvings-
kost]]*Tabel6[[#This Row],[Bezetting tijdens opleidingsproject (%)]]</f>
        <v>0</v>
      </c>
      <c r="G663" s="151"/>
      <c r="H663" s="152"/>
      <c r="I663" s="153"/>
      <c r="J663" s="151"/>
      <c r="K663" s="151"/>
      <c r="L663" s="96">
        <v>0</v>
      </c>
      <c r="M663" s="154">
        <v>1</v>
      </c>
      <c r="N663" s="155">
        <f>Tabel6[[#This Row],[Bedrag 
excl. Btw  ]]/Tabel6[[#This Row],[Afschrijvings-
termijn]]</f>
        <v>0</v>
      </c>
      <c r="O663" s="156">
        <v>1</v>
      </c>
      <c r="P663" s="155">
        <f>Tabel6[[#This Row],[Afschrijvings-
kost ]]*Tabel6[[#This Row],[Bezetting tijdens opleidingsproject (%) ]]</f>
        <v>0</v>
      </c>
      <c r="Q663" s="143">
        <v>0</v>
      </c>
      <c r="R663" s="120">
        <v>1</v>
      </c>
      <c r="S663" s="121">
        <f>Tabel6[[#This Row],[Aanvaarde kosten]]/Tabel6[[#This Row],[Afschrijvings-
termijn  ]]</f>
        <v>0</v>
      </c>
      <c r="T663" s="122">
        <v>1</v>
      </c>
      <c r="U663" s="121">
        <f>Tabel6[[#This Row],[Afschrijvings-
kost  ]]*Tabel6[[#This Row],[Bezetting tijdens opleidingsproject (%)  ]]</f>
        <v>0</v>
      </c>
      <c r="V663" s="123">
        <f>Tabel6[[#This Row],[Factuurnummer]]</f>
        <v>0</v>
      </c>
      <c r="W663" s="124"/>
      <c r="X663" s="123"/>
    </row>
    <row r="664" spans="1:24" hidden="1" outlineLevel="1" x14ac:dyDescent="0.3">
      <c r="A664" s="135"/>
      <c r="B664" s="136">
        <v>0</v>
      </c>
      <c r="C664" s="137">
        <v>1</v>
      </c>
      <c r="D664" s="138">
        <f>Tabel6[[#This Row],[Bedrag excl. Btw]]/Tabel6[[#This Row],[Afschrijvings-
termijn ]]</f>
        <v>0</v>
      </c>
      <c r="E664" s="139">
        <v>1</v>
      </c>
      <c r="F664" s="141">
        <f>Tabel6[[#This Row],[Afschrijvings-
kost]]*Tabel6[[#This Row],[Bezetting tijdens opleidingsproject (%)]]</f>
        <v>0</v>
      </c>
      <c r="G664" s="151"/>
      <c r="H664" s="152"/>
      <c r="I664" s="153"/>
      <c r="J664" s="151"/>
      <c r="K664" s="151"/>
      <c r="L664" s="96">
        <v>0</v>
      </c>
      <c r="M664" s="154">
        <v>1</v>
      </c>
      <c r="N664" s="155">
        <f>Tabel6[[#This Row],[Bedrag 
excl. Btw  ]]/Tabel6[[#This Row],[Afschrijvings-
termijn]]</f>
        <v>0</v>
      </c>
      <c r="O664" s="156">
        <v>1</v>
      </c>
      <c r="P664" s="155">
        <f>Tabel6[[#This Row],[Afschrijvings-
kost ]]*Tabel6[[#This Row],[Bezetting tijdens opleidingsproject (%) ]]</f>
        <v>0</v>
      </c>
      <c r="Q664" s="143">
        <v>0</v>
      </c>
      <c r="R664" s="120">
        <v>1</v>
      </c>
      <c r="S664" s="121">
        <f>Tabel6[[#This Row],[Aanvaarde kosten]]/Tabel6[[#This Row],[Afschrijvings-
termijn  ]]</f>
        <v>0</v>
      </c>
      <c r="T664" s="122">
        <v>1</v>
      </c>
      <c r="U664" s="121">
        <f>Tabel6[[#This Row],[Afschrijvings-
kost  ]]*Tabel6[[#This Row],[Bezetting tijdens opleidingsproject (%)  ]]</f>
        <v>0</v>
      </c>
      <c r="V664" s="123">
        <f>Tabel6[[#This Row],[Factuurnummer]]</f>
        <v>0</v>
      </c>
      <c r="W664" s="124"/>
      <c r="X664" s="123"/>
    </row>
    <row r="665" spans="1:24" hidden="1" outlineLevel="1" x14ac:dyDescent="0.3">
      <c r="A665" s="135"/>
      <c r="B665" s="136">
        <v>0</v>
      </c>
      <c r="C665" s="137">
        <v>1</v>
      </c>
      <c r="D665" s="138">
        <f>Tabel6[[#This Row],[Bedrag excl. Btw]]/Tabel6[[#This Row],[Afschrijvings-
termijn ]]</f>
        <v>0</v>
      </c>
      <c r="E665" s="139">
        <v>1</v>
      </c>
      <c r="F665" s="141">
        <f>Tabel6[[#This Row],[Afschrijvings-
kost]]*Tabel6[[#This Row],[Bezetting tijdens opleidingsproject (%)]]</f>
        <v>0</v>
      </c>
      <c r="G665" s="151"/>
      <c r="H665" s="152"/>
      <c r="I665" s="153"/>
      <c r="J665" s="151"/>
      <c r="K665" s="151"/>
      <c r="L665" s="96">
        <v>0</v>
      </c>
      <c r="M665" s="154">
        <v>1</v>
      </c>
      <c r="N665" s="155">
        <f>Tabel6[[#This Row],[Bedrag 
excl. Btw  ]]/Tabel6[[#This Row],[Afschrijvings-
termijn]]</f>
        <v>0</v>
      </c>
      <c r="O665" s="156">
        <v>1</v>
      </c>
      <c r="P665" s="155">
        <f>Tabel6[[#This Row],[Afschrijvings-
kost ]]*Tabel6[[#This Row],[Bezetting tijdens opleidingsproject (%) ]]</f>
        <v>0</v>
      </c>
      <c r="Q665" s="143">
        <v>0</v>
      </c>
      <c r="R665" s="120">
        <v>1</v>
      </c>
      <c r="S665" s="121">
        <f>Tabel6[[#This Row],[Aanvaarde kosten]]/Tabel6[[#This Row],[Afschrijvings-
termijn  ]]</f>
        <v>0</v>
      </c>
      <c r="T665" s="122">
        <v>1</v>
      </c>
      <c r="U665" s="121">
        <f>Tabel6[[#This Row],[Afschrijvings-
kost  ]]*Tabel6[[#This Row],[Bezetting tijdens opleidingsproject (%)  ]]</f>
        <v>0</v>
      </c>
      <c r="V665" s="123">
        <f>Tabel6[[#This Row],[Factuurnummer]]</f>
        <v>0</v>
      </c>
      <c r="W665" s="124"/>
      <c r="X665" s="123"/>
    </row>
    <row r="666" spans="1:24" hidden="1" outlineLevel="1" x14ac:dyDescent="0.3">
      <c r="A666" s="135"/>
      <c r="B666" s="136">
        <v>0</v>
      </c>
      <c r="C666" s="137">
        <v>1</v>
      </c>
      <c r="D666" s="138">
        <f>Tabel6[[#This Row],[Bedrag excl. Btw]]/Tabel6[[#This Row],[Afschrijvings-
termijn ]]</f>
        <v>0</v>
      </c>
      <c r="E666" s="139">
        <v>1</v>
      </c>
      <c r="F666" s="141">
        <f>Tabel6[[#This Row],[Afschrijvings-
kost]]*Tabel6[[#This Row],[Bezetting tijdens opleidingsproject (%)]]</f>
        <v>0</v>
      </c>
      <c r="G666" s="151"/>
      <c r="H666" s="152"/>
      <c r="I666" s="153"/>
      <c r="J666" s="151"/>
      <c r="K666" s="151"/>
      <c r="L666" s="96">
        <v>0</v>
      </c>
      <c r="M666" s="154">
        <v>1</v>
      </c>
      <c r="N666" s="155">
        <f>Tabel6[[#This Row],[Bedrag 
excl. Btw  ]]/Tabel6[[#This Row],[Afschrijvings-
termijn]]</f>
        <v>0</v>
      </c>
      <c r="O666" s="156">
        <v>1</v>
      </c>
      <c r="P666" s="155">
        <f>Tabel6[[#This Row],[Afschrijvings-
kost ]]*Tabel6[[#This Row],[Bezetting tijdens opleidingsproject (%) ]]</f>
        <v>0</v>
      </c>
      <c r="Q666" s="143">
        <v>0</v>
      </c>
      <c r="R666" s="120">
        <v>1</v>
      </c>
      <c r="S666" s="121">
        <f>Tabel6[[#This Row],[Aanvaarde kosten]]/Tabel6[[#This Row],[Afschrijvings-
termijn  ]]</f>
        <v>0</v>
      </c>
      <c r="T666" s="122">
        <v>1</v>
      </c>
      <c r="U666" s="121">
        <f>Tabel6[[#This Row],[Afschrijvings-
kost  ]]*Tabel6[[#This Row],[Bezetting tijdens opleidingsproject (%)  ]]</f>
        <v>0</v>
      </c>
      <c r="V666" s="123">
        <f>Tabel6[[#This Row],[Factuurnummer]]</f>
        <v>0</v>
      </c>
      <c r="W666" s="124"/>
      <c r="X666" s="123"/>
    </row>
    <row r="667" spans="1:24" hidden="1" outlineLevel="1" x14ac:dyDescent="0.3">
      <c r="A667" s="135"/>
      <c r="B667" s="136">
        <v>0</v>
      </c>
      <c r="C667" s="137">
        <v>1</v>
      </c>
      <c r="D667" s="138">
        <f>Tabel6[[#This Row],[Bedrag excl. Btw]]/Tabel6[[#This Row],[Afschrijvings-
termijn ]]</f>
        <v>0</v>
      </c>
      <c r="E667" s="139">
        <v>1</v>
      </c>
      <c r="F667" s="141">
        <f>Tabel6[[#This Row],[Afschrijvings-
kost]]*Tabel6[[#This Row],[Bezetting tijdens opleidingsproject (%)]]</f>
        <v>0</v>
      </c>
      <c r="G667" s="151"/>
      <c r="H667" s="152"/>
      <c r="I667" s="153"/>
      <c r="J667" s="151"/>
      <c r="K667" s="151"/>
      <c r="L667" s="96">
        <v>0</v>
      </c>
      <c r="M667" s="154">
        <v>1</v>
      </c>
      <c r="N667" s="155">
        <f>Tabel6[[#This Row],[Bedrag 
excl. Btw  ]]/Tabel6[[#This Row],[Afschrijvings-
termijn]]</f>
        <v>0</v>
      </c>
      <c r="O667" s="156">
        <v>1</v>
      </c>
      <c r="P667" s="155">
        <f>Tabel6[[#This Row],[Afschrijvings-
kost ]]*Tabel6[[#This Row],[Bezetting tijdens opleidingsproject (%) ]]</f>
        <v>0</v>
      </c>
      <c r="Q667" s="143">
        <v>0</v>
      </c>
      <c r="R667" s="120">
        <v>1</v>
      </c>
      <c r="S667" s="121">
        <f>Tabel6[[#This Row],[Aanvaarde kosten]]/Tabel6[[#This Row],[Afschrijvings-
termijn  ]]</f>
        <v>0</v>
      </c>
      <c r="T667" s="122">
        <v>1</v>
      </c>
      <c r="U667" s="121">
        <f>Tabel6[[#This Row],[Afschrijvings-
kost  ]]*Tabel6[[#This Row],[Bezetting tijdens opleidingsproject (%)  ]]</f>
        <v>0</v>
      </c>
      <c r="V667" s="123">
        <f>Tabel6[[#This Row],[Factuurnummer]]</f>
        <v>0</v>
      </c>
      <c r="W667" s="124"/>
      <c r="X667" s="123"/>
    </row>
    <row r="668" spans="1:24" hidden="1" outlineLevel="1" x14ac:dyDescent="0.3">
      <c r="A668" s="135"/>
      <c r="B668" s="136">
        <v>0</v>
      </c>
      <c r="C668" s="137">
        <v>1</v>
      </c>
      <c r="D668" s="138">
        <f>Tabel6[[#This Row],[Bedrag excl. Btw]]/Tabel6[[#This Row],[Afschrijvings-
termijn ]]</f>
        <v>0</v>
      </c>
      <c r="E668" s="139">
        <v>1</v>
      </c>
      <c r="F668" s="141">
        <f>Tabel6[[#This Row],[Afschrijvings-
kost]]*Tabel6[[#This Row],[Bezetting tijdens opleidingsproject (%)]]</f>
        <v>0</v>
      </c>
      <c r="G668" s="151"/>
      <c r="H668" s="152"/>
      <c r="I668" s="153"/>
      <c r="J668" s="151"/>
      <c r="K668" s="151"/>
      <c r="L668" s="96">
        <v>0</v>
      </c>
      <c r="M668" s="154">
        <v>1</v>
      </c>
      <c r="N668" s="155">
        <f>Tabel6[[#This Row],[Bedrag 
excl. Btw  ]]/Tabel6[[#This Row],[Afschrijvings-
termijn]]</f>
        <v>0</v>
      </c>
      <c r="O668" s="156">
        <v>1</v>
      </c>
      <c r="P668" s="155">
        <f>Tabel6[[#This Row],[Afschrijvings-
kost ]]*Tabel6[[#This Row],[Bezetting tijdens opleidingsproject (%) ]]</f>
        <v>0</v>
      </c>
      <c r="Q668" s="143">
        <v>0</v>
      </c>
      <c r="R668" s="120">
        <v>1</v>
      </c>
      <c r="S668" s="121">
        <f>Tabel6[[#This Row],[Aanvaarde kosten]]/Tabel6[[#This Row],[Afschrijvings-
termijn  ]]</f>
        <v>0</v>
      </c>
      <c r="T668" s="122">
        <v>1</v>
      </c>
      <c r="U668" s="121">
        <f>Tabel6[[#This Row],[Afschrijvings-
kost  ]]*Tabel6[[#This Row],[Bezetting tijdens opleidingsproject (%)  ]]</f>
        <v>0</v>
      </c>
      <c r="V668" s="123">
        <f>Tabel6[[#This Row],[Factuurnummer]]</f>
        <v>0</v>
      </c>
      <c r="W668" s="124"/>
      <c r="X668" s="123"/>
    </row>
    <row r="669" spans="1:24" hidden="1" outlineLevel="1" x14ac:dyDescent="0.3">
      <c r="A669" s="135"/>
      <c r="B669" s="136">
        <v>0</v>
      </c>
      <c r="C669" s="137">
        <v>1</v>
      </c>
      <c r="D669" s="138">
        <f>Tabel6[[#This Row],[Bedrag excl. Btw]]/Tabel6[[#This Row],[Afschrijvings-
termijn ]]</f>
        <v>0</v>
      </c>
      <c r="E669" s="139">
        <v>1</v>
      </c>
      <c r="F669" s="141">
        <f>Tabel6[[#This Row],[Afschrijvings-
kost]]*Tabel6[[#This Row],[Bezetting tijdens opleidingsproject (%)]]</f>
        <v>0</v>
      </c>
      <c r="G669" s="151"/>
      <c r="H669" s="152"/>
      <c r="I669" s="153"/>
      <c r="J669" s="151"/>
      <c r="K669" s="151"/>
      <c r="L669" s="96">
        <v>0</v>
      </c>
      <c r="M669" s="154">
        <v>1</v>
      </c>
      <c r="N669" s="155">
        <f>Tabel6[[#This Row],[Bedrag 
excl. Btw  ]]/Tabel6[[#This Row],[Afschrijvings-
termijn]]</f>
        <v>0</v>
      </c>
      <c r="O669" s="156">
        <v>1</v>
      </c>
      <c r="P669" s="155">
        <f>Tabel6[[#This Row],[Afschrijvings-
kost ]]*Tabel6[[#This Row],[Bezetting tijdens opleidingsproject (%) ]]</f>
        <v>0</v>
      </c>
      <c r="Q669" s="143">
        <v>0</v>
      </c>
      <c r="R669" s="120">
        <v>1</v>
      </c>
      <c r="S669" s="121">
        <f>Tabel6[[#This Row],[Aanvaarde kosten]]/Tabel6[[#This Row],[Afschrijvings-
termijn  ]]</f>
        <v>0</v>
      </c>
      <c r="T669" s="122">
        <v>1</v>
      </c>
      <c r="U669" s="121">
        <f>Tabel6[[#This Row],[Afschrijvings-
kost  ]]*Tabel6[[#This Row],[Bezetting tijdens opleidingsproject (%)  ]]</f>
        <v>0</v>
      </c>
      <c r="V669" s="123">
        <f>Tabel6[[#This Row],[Factuurnummer]]</f>
        <v>0</v>
      </c>
      <c r="W669" s="124"/>
      <c r="X669" s="123"/>
    </row>
    <row r="670" spans="1:24" hidden="1" outlineLevel="1" x14ac:dyDescent="0.3">
      <c r="A670" s="135"/>
      <c r="B670" s="136">
        <v>0</v>
      </c>
      <c r="C670" s="137">
        <v>1</v>
      </c>
      <c r="D670" s="138">
        <f>Tabel6[[#This Row],[Bedrag excl. Btw]]/Tabel6[[#This Row],[Afschrijvings-
termijn ]]</f>
        <v>0</v>
      </c>
      <c r="E670" s="139">
        <v>1</v>
      </c>
      <c r="F670" s="141">
        <f>Tabel6[[#This Row],[Afschrijvings-
kost]]*Tabel6[[#This Row],[Bezetting tijdens opleidingsproject (%)]]</f>
        <v>0</v>
      </c>
      <c r="G670" s="151"/>
      <c r="H670" s="152"/>
      <c r="I670" s="153"/>
      <c r="J670" s="151"/>
      <c r="K670" s="151"/>
      <c r="L670" s="96">
        <v>0</v>
      </c>
      <c r="M670" s="154">
        <v>1</v>
      </c>
      <c r="N670" s="155">
        <f>Tabel6[[#This Row],[Bedrag 
excl. Btw  ]]/Tabel6[[#This Row],[Afschrijvings-
termijn]]</f>
        <v>0</v>
      </c>
      <c r="O670" s="156">
        <v>1</v>
      </c>
      <c r="P670" s="155">
        <f>Tabel6[[#This Row],[Afschrijvings-
kost ]]*Tabel6[[#This Row],[Bezetting tijdens opleidingsproject (%) ]]</f>
        <v>0</v>
      </c>
      <c r="Q670" s="143">
        <v>0</v>
      </c>
      <c r="R670" s="120">
        <v>1</v>
      </c>
      <c r="S670" s="121">
        <f>Tabel6[[#This Row],[Aanvaarde kosten]]/Tabel6[[#This Row],[Afschrijvings-
termijn  ]]</f>
        <v>0</v>
      </c>
      <c r="T670" s="122">
        <v>1</v>
      </c>
      <c r="U670" s="121">
        <f>Tabel6[[#This Row],[Afschrijvings-
kost  ]]*Tabel6[[#This Row],[Bezetting tijdens opleidingsproject (%)  ]]</f>
        <v>0</v>
      </c>
      <c r="V670" s="123">
        <f>Tabel6[[#This Row],[Factuurnummer]]</f>
        <v>0</v>
      </c>
      <c r="W670" s="124"/>
      <c r="X670" s="123"/>
    </row>
    <row r="671" spans="1:24" hidden="1" outlineLevel="1" x14ac:dyDescent="0.3">
      <c r="A671" s="135"/>
      <c r="B671" s="136">
        <v>0</v>
      </c>
      <c r="C671" s="137">
        <v>1</v>
      </c>
      <c r="D671" s="138">
        <f>Tabel6[[#This Row],[Bedrag excl. Btw]]/Tabel6[[#This Row],[Afschrijvings-
termijn ]]</f>
        <v>0</v>
      </c>
      <c r="E671" s="139">
        <v>1</v>
      </c>
      <c r="F671" s="141">
        <f>Tabel6[[#This Row],[Afschrijvings-
kost]]*Tabel6[[#This Row],[Bezetting tijdens opleidingsproject (%)]]</f>
        <v>0</v>
      </c>
      <c r="G671" s="151"/>
      <c r="H671" s="152"/>
      <c r="I671" s="153"/>
      <c r="J671" s="151"/>
      <c r="K671" s="151"/>
      <c r="L671" s="96">
        <v>0</v>
      </c>
      <c r="M671" s="154">
        <v>1</v>
      </c>
      <c r="N671" s="155">
        <f>Tabel6[[#This Row],[Bedrag 
excl. Btw  ]]/Tabel6[[#This Row],[Afschrijvings-
termijn]]</f>
        <v>0</v>
      </c>
      <c r="O671" s="156">
        <v>1</v>
      </c>
      <c r="P671" s="155">
        <f>Tabel6[[#This Row],[Afschrijvings-
kost ]]*Tabel6[[#This Row],[Bezetting tijdens opleidingsproject (%) ]]</f>
        <v>0</v>
      </c>
      <c r="Q671" s="143">
        <v>0</v>
      </c>
      <c r="R671" s="120">
        <v>1</v>
      </c>
      <c r="S671" s="121">
        <f>Tabel6[[#This Row],[Aanvaarde kosten]]/Tabel6[[#This Row],[Afschrijvings-
termijn  ]]</f>
        <v>0</v>
      </c>
      <c r="T671" s="122">
        <v>1</v>
      </c>
      <c r="U671" s="121">
        <f>Tabel6[[#This Row],[Afschrijvings-
kost  ]]*Tabel6[[#This Row],[Bezetting tijdens opleidingsproject (%)  ]]</f>
        <v>0</v>
      </c>
      <c r="V671" s="123">
        <f>Tabel6[[#This Row],[Factuurnummer]]</f>
        <v>0</v>
      </c>
      <c r="W671" s="124"/>
      <c r="X671" s="123"/>
    </row>
    <row r="672" spans="1:24" hidden="1" outlineLevel="1" x14ac:dyDescent="0.3">
      <c r="A672" s="135"/>
      <c r="B672" s="136">
        <v>0</v>
      </c>
      <c r="C672" s="137">
        <v>1</v>
      </c>
      <c r="D672" s="138">
        <f>Tabel6[[#This Row],[Bedrag excl. Btw]]/Tabel6[[#This Row],[Afschrijvings-
termijn ]]</f>
        <v>0</v>
      </c>
      <c r="E672" s="139">
        <v>1</v>
      </c>
      <c r="F672" s="141">
        <f>Tabel6[[#This Row],[Afschrijvings-
kost]]*Tabel6[[#This Row],[Bezetting tijdens opleidingsproject (%)]]</f>
        <v>0</v>
      </c>
      <c r="G672" s="151"/>
      <c r="H672" s="152"/>
      <c r="I672" s="153"/>
      <c r="J672" s="151"/>
      <c r="K672" s="151"/>
      <c r="L672" s="96">
        <v>0</v>
      </c>
      <c r="M672" s="154">
        <v>1</v>
      </c>
      <c r="N672" s="155">
        <f>Tabel6[[#This Row],[Bedrag 
excl. Btw  ]]/Tabel6[[#This Row],[Afschrijvings-
termijn]]</f>
        <v>0</v>
      </c>
      <c r="O672" s="156">
        <v>1</v>
      </c>
      <c r="P672" s="155">
        <f>Tabel6[[#This Row],[Afschrijvings-
kost ]]*Tabel6[[#This Row],[Bezetting tijdens opleidingsproject (%) ]]</f>
        <v>0</v>
      </c>
      <c r="Q672" s="143">
        <v>0</v>
      </c>
      <c r="R672" s="120">
        <v>1</v>
      </c>
      <c r="S672" s="121">
        <f>Tabel6[[#This Row],[Aanvaarde kosten]]/Tabel6[[#This Row],[Afschrijvings-
termijn  ]]</f>
        <v>0</v>
      </c>
      <c r="T672" s="122">
        <v>1</v>
      </c>
      <c r="U672" s="121">
        <f>Tabel6[[#This Row],[Afschrijvings-
kost  ]]*Tabel6[[#This Row],[Bezetting tijdens opleidingsproject (%)  ]]</f>
        <v>0</v>
      </c>
      <c r="V672" s="123">
        <f>Tabel6[[#This Row],[Factuurnummer]]</f>
        <v>0</v>
      </c>
      <c r="W672" s="124"/>
      <c r="X672" s="123"/>
    </row>
    <row r="673" spans="1:24" hidden="1" outlineLevel="1" x14ac:dyDescent="0.3">
      <c r="A673" s="135"/>
      <c r="B673" s="136">
        <v>0</v>
      </c>
      <c r="C673" s="137">
        <v>1</v>
      </c>
      <c r="D673" s="138">
        <f>Tabel6[[#This Row],[Bedrag excl. Btw]]/Tabel6[[#This Row],[Afschrijvings-
termijn ]]</f>
        <v>0</v>
      </c>
      <c r="E673" s="139">
        <v>1</v>
      </c>
      <c r="F673" s="141">
        <f>Tabel6[[#This Row],[Afschrijvings-
kost]]*Tabel6[[#This Row],[Bezetting tijdens opleidingsproject (%)]]</f>
        <v>0</v>
      </c>
      <c r="G673" s="151"/>
      <c r="H673" s="152"/>
      <c r="I673" s="153"/>
      <c r="J673" s="151"/>
      <c r="K673" s="151"/>
      <c r="L673" s="96">
        <v>0</v>
      </c>
      <c r="M673" s="154">
        <v>1</v>
      </c>
      <c r="N673" s="155">
        <f>Tabel6[[#This Row],[Bedrag 
excl. Btw  ]]/Tabel6[[#This Row],[Afschrijvings-
termijn]]</f>
        <v>0</v>
      </c>
      <c r="O673" s="156">
        <v>1</v>
      </c>
      <c r="P673" s="155">
        <f>Tabel6[[#This Row],[Afschrijvings-
kost ]]*Tabel6[[#This Row],[Bezetting tijdens opleidingsproject (%) ]]</f>
        <v>0</v>
      </c>
      <c r="Q673" s="143">
        <v>0</v>
      </c>
      <c r="R673" s="120">
        <v>1</v>
      </c>
      <c r="S673" s="121">
        <f>Tabel6[[#This Row],[Aanvaarde kosten]]/Tabel6[[#This Row],[Afschrijvings-
termijn  ]]</f>
        <v>0</v>
      </c>
      <c r="T673" s="122">
        <v>1</v>
      </c>
      <c r="U673" s="121">
        <f>Tabel6[[#This Row],[Afschrijvings-
kost  ]]*Tabel6[[#This Row],[Bezetting tijdens opleidingsproject (%)  ]]</f>
        <v>0</v>
      </c>
      <c r="V673" s="123">
        <f>Tabel6[[#This Row],[Factuurnummer]]</f>
        <v>0</v>
      </c>
      <c r="W673" s="124"/>
      <c r="X673" s="123"/>
    </row>
    <row r="674" spans="1:24" hidden="1" outlineLevel="1" x14ac:dyDescent="0.3">
      <c r="A674" s="135"/>
      <c r="B674" s="136">
        <v>0</v>
      </c>
      <c r="C674" s="137">
        <v>1</v>
      </c>
      <c r="D674" s="138">
        <f>Tabel6[[#This Row],[Bedrag excl. Btw]]/Tabel6[[#This Row],[Afschrijvings-
termijn ]]</f>
        <v>0</v>
      </c>
      <c r="E674" s="139">
        <v>1</v>
      </c>
      <c r="F674" s="141">
        <f>Tabel6[[#This Row],[Afschrijvings-
kost]]*Tabel6[[#This Row],[Bezetting tijdens opleidingsproject (%)]]</f>
        <v>0</v>
      </c>
      <c r="G674" s="151"/>
      <c r="H674" s="152"/>
      <c r="I674" s="153"/>
      <c r="J674" s="151"/>
      <c r="K674" s="151"/>
      <c r="L674" s="96">
        <v>0</v>
      </c>
      <c r="M674" s="154">
        <v>1</v>
      </c>
      <c r="N674" s="155">
        <f>Tabel6[[#This Row],[Bedrag 
excl. Btw  ]]/Tabel6[[#This Row],[Afschrijvings-
termijn]]</f>
        <v>0</v>
      </c>
      <c r="O674" s="156">
        <v>1</v>
      </c>
      <c r="P674" s="155">
        <f>Tabel6[[#This Row],[Afschrijvings-
kost ]]*Tabel6[[#This Row],[Bezetting tijdens opleidingsproject (%) ]]</f>
        <v>0</v>
      </c>
      <c r="Q674" s="143">
        <v>0</v>
      </c>
      <c r="R674" s="120">
        <v>1</v>
      </c>
      <c r="S674" s="121">
        <f>Tabel6[[#This Row],[Aanvaarde kosten]]/Tabel6[[#This Row],[Afschrijvings-
termijn  ]]</f>
        <v>0</v>
      </c>
      <c r="T674" s="122">
        <v>1</v>
      </c>
      <c r="U674" s="121">
        <f>Tabel6[[#This Row],[Afschrijvings-
kost  ]]*Tabel6[[#This Row],[Bezetting tijdens opleidingsproject (%)  ]]</f>
        <v>0</v>
      </c>
      <c r="V674" s="123">
        <f>Tabel6[[#This Row],[Factuurnummer]]</f>
        <v>0</v>
      </c>
      <c r="W674" s="124"/>
      <c r="X674" s="123"/>
    </row>
    <row r="675" spans="1:24" hidden="1" outlineLevel="1" x14ac:dyDescent="0.3">
      <c r="A675" s="135"/>
      <c r="B675" s="136">
        <v>0</v>
      </c>
      <c r="C675" s="137">
        <v>1</v>
      </c>
      <c r="D675" s="138">
        <f>Tabel6[[#This Row],[Bedrag excl. Btw]]/Tabel6[[#This Row],[Afschrijvings-
termijn ]]</f>
        <v>0</v>
      </c>
      <c r="E675" s="139">
        <v>1</v>
      </c>
      <c r="F675" s="141">
        <f>Tabel6[[#This Row],[Afschrijvings-
kost]]*Tabel6[[#This Row],[Bezetting tijdens opleidingsproject (%)]]</f>
        <v>0</v>
      </c>
      <c r="G675" s="151"/>
      <c r="H675" s="152"/>
      <c r="I675" s="153"/>
      <c r="J675" s="151"/>
      <c r="K675" s="151"/>
      <c r="L675" s="96">
        <v>0</v>
      </c>
      <c r="M675" s="154">
        <v>1</v>
      </c>
      <c r="N675" s="155">
        <f>Tabel6[[#This Row],[Bedrag 
excl. Btw  ]]/Tabel6[[#This Row],[Afschrijvings-
termijn]]</f>
        <v>0</v>
      </c>
      <c r="O675" s="156">
        <v>1</v>
      </c>
      <c r="P675" s="155">
        <f>Tabel6[[#This Row],[Afschrijvings-
kost ]]*Tabel6[[#This Row],[Bezetting tijdens opleidingsproject (%) ]]</f>
        <v>0</v>
      </c>
      <c r="Q675" s="143">
        <v>0</v>
      </c>
      <c r="R675" s="120">
        <v>1</v>
      </c>
      <c r="S675" s="121">
        <f>Tabel6[[#This Row],[Aanvaarde kosten]]/Tabel6[[#This Row],[Afschrijvings-
termijn  ]]</f>
        <v>0</v>
      </c>
      <c r="T675" s="122">
        <v>1</v>
      </c>
      <c r="U675" s="121">
        <f>Tabel6[[#This Row],[Afschrijvings-
kost  ]]*Tabel6[[#This Row],[Bezetting tijdens opleidingsproject (%)  ]]</f>
        <v>0</v>
      </c>
      <c r="V675" s="123">
        <f>Tabel6[[#This Row],[Factuurnummer]]</f>
        <v>0</v>
      </c>
      <c r="W675" s="124"/>
      <c r="X675" s="123"/>
    </row>
    <row r="676" spans="1:24" hidden="1" outlineLevel="1" x14ac:dyDescent="0.3">
      <c r="A676" s="135"/>
      <c r="B676" s="136">
        <v>0</v>
      </c>
      <c r="C676" s="137">
        <v>1</v>
      </c>
      <c r="D676" s="138">
        <f>Tabel6[[#This Row],[Bedrag excl. Btw]]/Tabel6[[#This Row],[Afschrijvings-
termijn ]]</f>
        <v>0</v>
      </c>
      <c r="E676" s="139">
        <v>1</v>
      </c>
      <c r="F676" s="141">
        <f>Tabel6[[#This Row],[Afschrijvings-
kost]]*Tabel6[[#This Row],[Bezetting tijdens opleidingsproject (%)]]</f>
        <v>0</v>
      </c>
      <c r="G676" s="151"/>
      <c r="H676" s="152"/>
      <c r="I676" s="153"/>
      <c r="J676" s="151"/>
      <c r="K676" s="151"/>
      <c r="L676" s="96">
        <v>0</v>
      </c>
      <c r="M676" s="154">
        <v>1</v>
      </c>
      <c r="N676" s="155">
        <f>Tabel6[[#This Row],[Bedrag 
excl. Btw  ]]/Tabel6[[#This Row],[Afschrijvings-
termijn]]</f>
        <v>0</v>
      </c>
      <c r="O676" s="156">
        <v>1</v>
      </c>
      <c r="P676" s="155">
        <f>Tabel6[[#This Row],[Afschrijvings-
kost ]]*Tabel6[[#This Row],[Bezetting tijdens opleidingsproject (%) ]]</f>
        <v>0</v>
      </c>
      <c r="Q676" s="143">
        <v>0</v>
      </c>
      <c r="R676" s="120">
        <v>1</v>
      </c>
      <c r="S676" s="121">
        <f>Tabel6[[#This Row],[Aanvaarde kosten]]/Tabel6[[#This Row],[Afschrijvings-
termijn  ]]</f>
        <v>0</v>
      </c>
      <c r="T676" s="122">
        <v>1</v>
      </c>
      <c r="U676" s="121">
        <f>Tabel6[[#This Row],[Afschrijvings-
kost  ]]*Tabel6[[#This Row],[Bezetting tijdens opleidingsproject (%)  ]]</f>
        <v>0</v>
      </c>
      <c r="V676" s="123">
        <f>Tabel6[[#This Row],[Factuurnummer]]</f>
        <v>0</v>
      </c>
      <c r="W676" s="124"/>
      <c r="X676" s="123"/>
    </row>
    <row r="677" spans="1:24" hidden="1" outlineLevel="1" x14ac:dyDescent="0.3">
      <c r="A677" s="135"/>
      <c r="B677" s="136">
        <v>0</v>
      </c>
      <c r="C677" s="137">
        <v>1</v>
      </c>
      <c r="D677" s="138">
        <f>Tabel6[[#This Row],[Bedrag excl. Btw]]/Tabel6[[#This Row],[Afschrijvings-
termijn ]]</f>
        <v>0</v>
      </c>
      <c r="E677" s="139">
        <v>1</v>
      </c>
      <c r="F677" s="141">
        <f>Tabel6[[#This Row],[Afschrijvings-
kost]]*Tabel6[[#This Row],[Bezetting tijdens opleidingsproject (%)]]</f>
        <v>0</v>
      </c>
      <c r="G677" s="151"/>
      <c r="H677" s="152"/>
      <c r="I677" s="153"/>
      <c r="J677" s="151"/>
      <c r="K677" s="151"/>
      <c r="L677" s="96">
        <v>0</v>
      </c>
      <c r="M677" s="154">
        <v>1</v>
      </c>
      <c r="N677" s="155">
        <f>Tabel6[[#This Row],[Bedrag 
excl. Btw  ]]/Tabel6[[#This Row],[Afschrijvings-
termijn]]</f>
        <v>0</v>
      </c>
      <c r="O677" s="156">
        <v>1</v>
      </c>
      <c r="P677" s="155">
        <f>Tabel6[[#This Row],[Afschrijvings-
kost ]]*Tabel6[[#This Row],[Bezetting tijdens opleidingsproject (%) ]]</f>
        <v>0</v>
      </c>
      <c r="Q677" s="143">
        <v>0</v>
      </c>
      <c r="R677" s="120">
        <v>1</v>
      </c>
      <c r="S677" s="121">
        <f>Tabel6[[#This Row],[Aanvaarde kosten]]/Tabel6[[#This Row],[Afschrijvings-
termijn  ]]</f>
        <v>0</v>
      </c>
      <c r="T677" s="122">
        <v>1</v>
      </c>
      <c r="U677" s="121">
        <f>Tabel6[[#This Row],[Afschrijvings-
kost  ]]*Tabel6[[#This Row],[Bezetting tijdens opleidingsproject (%)  ]]</f>
        <v>0</v>
      </c>
      <c r="V677" s="123">
        <f>Tabel6[[#This Row],[Factuurnummer]]</f>
        <v>0</v>
      </c>
      <c r="W677" s="124"/>
      <c r="X677" s="123"/>
    </row>
    <row r="678" spans="1:24" hidden="1" outlineLevel="1" x14ac:dyDescent="0.3">
      <c r="A678" s="135"/>
      <c r="B678" s="136">
        <v>0</v>
      </c>
      <c r="C678" s="137">
        <v>1</v>
      </c>
      <c r="D678" s="138">
        <f>Tabel6[[#This Row],[Bedrag excl. Btw]]/Tabel6[[#This Row],[Afschrijvings-
termijn ]]</f>
        <v>0</v>
      </c>
      <c r="E678" s="139">
        <v>1</v>
      </c>
      <c r="F678" s="141">
        <f>Tabel6[[#This Row],[Afschrijvings-
kost]]*Tabel6[[#This Row],[Bezetting tijdens opleidingsproject (%)]]</f>
        <v>0</v>
      </c>
      <c r="G678" s="151"/>
      <c r="H678" s="152"/>
      <c r="I678" s="153"/>
      <c r="J678" s="151"/>
      <c r="K678" s="151"/>
      <c r="L678" s="96">
        <v>0</v>
      </c>
      <c r="M678" s="154">
        <v>1</v>
      </c>
      <c r="N678" s="155">
        <f>Tabel6[[#This Row],[Bedrag 
excl. Btw  ]]/Tabel6[[#This Row],[Afschrijvings-
termijn]]</f>
        <v>0</v>
      </c>
      <c r="O678" s="156">
        <v>1</v>
      </c>
      <c r="P678" s="155">
        <f>Tabel6[[#This Row],[Afschrijvings-
kost ]]*Tabel6[[#This Row],[Bezetting tijdens opleidingsproject (%) ]]</f>
        <v>0</v>
      </c>
      <c r="Q678" s="143">
        <v>0</v>
      </c>
      <c r="R678" s="120">
        <v>1</v>
      </c>
      <c r="S678" s="121">
        <f>Tabel6[[#This Row],[Aanvaarde kosten]]/Tabel6[[#This Row],[Afschrijvings-
termijn  ]]</f>
        <v>0</v>
      </c>
      <c r="T678" s="122">
        <v>1</v>
      </c>
      <c r="U678" s="121">
        <f>Tabel6[[#This Row],[Afschrijvings-
kost  ]]*Tabel6[[#This Row],[Bezetting tijdens opleidingsproject (%)  ]]</f>
        <v>0</v>
      </c>
      <c r="V678" s="123">
        <f>Tabel6[[#This Row],[Factuurnummer]]</f>
        <v>0</v>
      </c>
      <c r="W678" s="124"/>
      <c r="X678" s="123"/>
    </row>
    <row r="679" spans="1:24" hidden="1" outlineLevel="1" x14ac:dyDescent="0.3">
      <c r="A679" s="135"/>
      <c r="B679" s="136">
        <v>0</v>
      </c>
      <c r="C679" s="137">
        <v>1</v>
      </c>
      <c r="D679" s="138">
        <f>Tabel6[[#This Row],[Bedrag excl. Btw]]/Tabel6[[#This Row],[Afschrijvings-
termijn ]]</f>
        <v>0</v>
      </c>
      <c r="E679" s="139">
        <v>1</v>
      </c>
      <c r="F679" s="141">
        <f>Tabel6[[#This Row],[Afschrijvings-
kost]]*Tabel6[[#This Row],[Bezetting tijdens opleidingsproject (%)]]</f>
        <v>0</v>
      </c>
      <c r="G679" s="151"/>
      <c r="H679" s="152"/>
      <c r="I679" s="153"/>
      <c r="J679" s="151"/>
      <c r="K679" s="151"/>
      <c r="L679" s="96">
        <v>0</v>
      </c>
      <c r="M679" s="154">
        <v>1</v>
      </c>
      <c r="N679" s="155">
        <f>Tabel6[[#This Row],[Bedrag 
excl. Btw  ]]/Tabel6[[#This Row],[Afschrijvings-
termijn]]</f>
        <v>0</v>
      </c>
      <c r="O679" s="156">
        <v>1</v>
      </c>
      <c r="P679" s="155">
        <f>Tabel6[[#This Row],[Afschrijvings-
kost ]]*Tabel6[[#This Row],[Bezetting tijdens opleidingsproject (%) ]]</f>
        <v>0</v>
      </c>
      <c r="Q679" s="143">
        <v>0</v>
      </c>
      <c r="R679" s="120">
        <v>1</v>
      </c>
      <c r="S679" s="121">
        <f>Tabel6[[#This Row],[Aanvaarde kosten]]/Tabel6[[#This Row],[Afschrijvings-
termijn  ]]</f>
        <v>0</v>
      </c>
      <c r="T679" s="122">
        <v>1</v>
      </c>
      <c r="U679" s="121">
        <f>Tabel6[[#This Row],[Afschrijvings-
kost  ]]*Tabel6[[#This Row],[Bezetting tijdens opleidingsproject (%)  ]]</f>
        <v>0</v>
      </c>
      <c r="V679" s="123">
        <f>Tabel6[[#This Row],[Factuurnummer]]</f>
        <v>0</v>
      </c>
      <c r="W679" s="124"/>
      <c r="X679" s="123"/>
    </row>
    <row r="680" spans="1:24" hidden="1" outlineLevel="1" x14ac:dyDescent="0.3">
      <c r="A680" s="135"/>
      <c r="B680" s="136">
        <v>0</v>
      </c>
      <c r="C680" s="137">
        <v>1</v>
      </c>
      <c r="D680" s="138">
        <f>Tabel6[[#This Row],[Bedrag excl. Btw]]/Tabel6[[#This Row],[Afschrijvings-
termijn ]]</f>
        <v>0</v>
      </c>
      <c r="E680" s="139">
        <v>1</v>
      </c>
      <c r="F680" s="141">
        <f>Tabel6[[#This Row],[Afschrijvings-
kost]]*Tabel6[[#This Row],[Bezetting tijdens opleidingsproject (%)]]</f>
        <v>0</v>
      </c>
      <c r="G680" s="151"/>
      <c r="H680" s="152"/>
      <c r="I680" s="153"/>
      <c r="J680" s="151"/>
      <c r="K680" s="151"/>
      <c r="L680" s="96">
        <v>0</v>
      </c>
      <c r="M680" s="154">
        <v>1</v>
      </c>
      <c r="N680" s="155">
        <f>Tabel6[[#This Row],[Bedrag 
excl. Btw  ]]/Tabel6[[#This Row],[Afschrijvings-
termijn]]</f>
        <v>0</v>
      </c>
      <c r="O680" s="156">
        <v>1</v>
      </c>
      <c r="P680" s="155">
        <f>Tabel6[[#This Row],[Afschrijvings-
kost ]]*Tabel6[[#This Row],[Bezetting tijdens opleidingsproject (%) ]]</f>
        <v>0</v>
      </c>
      <c r="Q680" s="143">
        <v>0</v>
      </c>
      <c r="R680" s="120">
        <v>1</v>
      </c>
      <c r="S680" s="121">
        <f>Tabel6[[#This Row],[Aanvaarde kosten]]/Tabel6[[#This Row],[Afschrijvings-
termijn  ]]</f>
        <v>0</v>
      </c>
      <c r="T680" s="122">
        <v>1</v>
      </c>
      <c r="U680" s="121">
        <f>Tabel6[[#This Row],[Afschrijvings-
kost  ]]*Tabel6[[#This Row],[Bezetting tijdens opleidingsproject (%)  ]]</f>
        <v>0</v>
      </c>
      <c r="V680" s="123">
        <f>Tabel6[[#This Row],[Factuurnummer]]</f>
        <v>0</v>
      </c>
      <c r="W680" s="124"/>
      <c r="X680" s="123"/>
    </row>
    <row r="681" spans="1:24" hidden="1" outlineLevel="1" x14ac:dyDescent="0.3">
      <c r="A681" s="135"/>
      <c r="B681" s="136">
        <v>0</v>
      </c>
      <c r="C681" s="137">
        <v>1</v>
      </c>
      <c r="D681" s="138">
        <f>Tabel6[[#This Row],[Bedrag excl. Btw]]/Tabel6[[#This Row],[Afschrijvings-
termijn ]]</f>
        <v>0</v>
      </c>
      <c r="E681" s="139">
        <v>1</v>
      </c>
      <c r="F681" s="141">
        <f>Tabel6[[#This Row],[Afschrijvings-
kost]]*Tabel6[[#This Row],[Bezetting tijdens opleidingsproject (%)]]</f>
        <v>0</v>
      </c>
      <c r="G681" s="151"/>
      <c r="H681" s="152"/>
      <c r="I681" s="153"/>
      <c r="J681" s="151"/>
      <c r="K681" s="151"/>
      <c r="L681" s="96">
        <v>0</v>
      </c>
      <c r="M681" s="154">
        <v>1</v>
      </c>
      <c r="N681" s="155">
        <f>Tabel6[[#This Row],[Bedrag 
excl. Btw  ]]/Tabel6[[#This Row],[Afschrijvings-
termijn]]</f>
        <v>0</v>
      </c>
      <c r="O681" s="156">
        <v>1</v>
      </c>
      <c r="P681" s="155">
        <f>Tabel6[[#This Row],[Afschrijvings-
kost ]]*Tabel6[[#This Row],[Bezetting tijdens opleidingsproject (%) ]]</f>
        <v>0</v>
      </c>
      <c r="Q681" s="143">
        <v>0</v>
      </c>
      <c r="R681" s="120">
        <v>1</v>
      </c>
      <c r="S681" s="121">
        <f>Tabel6[[#This Row],[Aanvaarde kosten]]/Tabel6[[#This Row],[Afschrijvings-
termijn  ]]</f>
        <v>0</v>
      </c>
      <c r="T681" s="122">
        <v>1</v>
      </c>
      <c r="U681" s="121">
        <f>Tabel6[[#This Row],[Afschrijvings-
kost  ]]*Tabel6[[#This Row],[Bezetting tijdens opleidingsproject (%)  ]]</f>
        <v>0</v>
      </c>
      <c r="V681" s="123">
        <f>Tabel6[[#This Row],[Factuurnummer]]</f>
        <v>0</v>
      </c>
      <c r="W681" s="124"/>
      <c r="X681" s="123"/>
    </row>
    <row r="682" spans="1:24" hidden="1" outlineLevel="1" x14ac:dyDescent="0.3">
      <c r="A682" s="135"/>
      <c r="B682" s="136">
        <v>0</v>
      </c>
      <c r="C682" s="137">
        <v>1</v>
      </c>
      <c r="D682" s="138">
        <f>Tabel6[[#This Row],[Bedrag excl. Btw]]/Tabel6[[#This Row],[Afschrijvings-
termijn ]]</f>
        <v>0</v>
      </c>
      <c r="E682" s="139">
        <v>1</v>
      </c>
      <c r="F682" s="141">
        <f>Tabel6[[#This Row],[Afschrijvings-
kost]]*Tabel6[[#This Row],[Bezetting tijdens opleidingsproject (%)]]</f>
        <v>0</v>
      </c>
      <c r="G682" s="151"/>
      <c r="H682" s="152"/>
      <c r="I682" s="153"/>
      <c r="J682" s="151"/>
      <c r="K682" s="151"/>
      <c r="L682" s="96">
        <v>0</v>
      </c>
      <c r="M682" s="154">
        <v>1</v>
      </c>
      <c r="N682" s="155">
        <f>Tabel6[[#This Row],[Bedrag 
excl. Btw  ]]/Tabel6[[#This Row],[Afschrijvings-
termijn]]</f>
        <v>0</v>
      </c>
      <c r="O682" s="156">
        <v>1</v>
      </c>
      <c r="P682" s="155">
        <f>Tabel6[[#This Row],[Afschrijvings-
kost ]]*Tabel6[[#This Row],[Bezetting tijdens opleidingsproject (%) ]]</f>
        <v>0</v>
      </c>
      <c r="Q682" s="143">
        <v>0</v>
      </c>
      <c r="R682" s="120">
        <v>1</v>
      </c>
      <c r="S682" s="121">
        <f>Tabel6[[#This Row],[Aanvaarde kosten]]/Tabel6[[#This Row],[Afschrijvings-
termijn  ]]</f>
        <v>0</v>
      </c>
      <c r="T682" s="122">
        <v>1</v>
      </c>
      <c r="U682" s="121">
        <f>Tabel6[[#This Row],[Afschrijvings-
kost  ]]*Tabel6[[#This Row],[Bezetting tijdens opleidingsproject (%)  ]]</f>
        <v>0</v>
      </c>
      <c r="V682" s="123">
        <f>Tabel6[[#This Row],[Factuurnummer]]</f>
        <v>0</v>
      </c>
      <c r="W682" s="124"/>
      <c r="X682" s="123"/>
    </row>
    <row r="683" spans="1:24" hidden="1" outlineLevel="1" x14ac:dyDescent="0.3">
      <c r="A683" s="135"/>
      <c r="B683" s="136">
        <v>0</v>
      </c>
      <c r="C683" s="137">
        <v>1</v>
      </c>
      <c r="D683" s="138">
        <f>Tabel6[[#This Row],[Bedrag excl. Btw]]/Tabel6[[#This Row],[Afschrijvings-
termijn ]]</f>
        <v>0</v>
      </c>
      <c r="E683" s="139">
        <v>1</v>
      </c>
      <c r="F683" s="141">
        <f>Tabel6[[#This Row],[Afschrijvings-
kost]]*Tabel6[[#This Row],[Bezetting tijdens opleidingsproject (%)]]</f>
        <v>0</v>
      </c>
      <c r="G683" s="151"/>
      <c r="H683" s="152"/>
      <c r="I683" s="153"/>
      <c r="J683" s="151"/>
      <c r="K683" s="151"/>
      <c r="L683" s="96">
        <v>0</v>
      </c>
      <c r="M683" s="154">
        <v>1</v>
      </c>
      <c r="N683" s="155">
        <f>Tabel6[[#This Row],[Bedrag 
excl. Btw  ]]/Tabel6[[#This Row],[Afschrijvings-
termijn]]</f>
        <v>0</v>
      </c>
      <c r="O683" s="156">
        <v>1</v>
      </c>
      <c r="P683" s="155">
        <f>Tabel6[[#This Row],[Afschrijvings-
kost ]]*Tabel6[[#This Row],[Bezetting tijdens opleidingsproject (%) ]]</f>
        <v>0</v>
      </c>
      <c r="Q683" s="143">
        <v>0</v>
      </c>
      <c r="R683" s="120">
        <v>1</v>
      </c>
      <c r="S683" s="121">
        <f>Tabel6[[#This Row],[Aanvaarde kosten]]/Tabel6[[#This Row],[Afschrijvings-
termijn  ]]</f>
        <v>0</v>
      </c>
      <c r="T683" s="122">
        <v>1</v>
      </c>
      <c r="U683" s="121">
        <f>Tabel6[[#This Row],[Afschrijvings-
kost  ]]*Tabel6[[#This Row],[Bezetting tijdens opleidingsproject (%)  ]]</f>
        <v>0</v>
      </c>
      <c r="V683" s="123">
        <f>Tabel6[[#This Row],[Factuurnummer]]</f>
        <v>0</v>
      </c>
      <c r="W683" s="124"/>
      <c r="X683" s="123"/>
    </row>
    <row r="684" spans="1:24" hidden="1" outlineLevel="1" x14ac:dyDescent="0.3">
      <c r="A684" s="135"/>
      <c r="B684" s="136">
        <v>0</v>
      </c>
      <c r="C684" s="137">
        <v>1</v>
      </c>
      <c r="D684" s="138">
        <f>Tabel6[[#This Row],[Bedrag excl. Btw]]/Tabel6[[#This Row],[Afschrijvings-
termijn ]]</f>
        <v>0</v>
      </c>
      <c r="E684" s="139">
        <v>1</v>
      </c>
      <c r="F684" s="141">
        <f>Tabel6[[#This Row],[Afschrijvings-
kost]]*Tabel6[[#This Row],[Bezetting tijdens opleidingsproject (%)]]</f>
        <v>0</v>
      </c>
      <c r="G684" s="151"/>
      <c r="H684" s="152"/>
      <c r="I684" s="153"/>
      <c r="J684" s="151"/>
      <c r="K684" s="151"/>
      <c r="L684" s="96">
        <v>0</v>
      </c>
      <c r="M684" s="154">
        <v>1</v>
      </c>
      <c r="N684" s="155">
        <f>Tabel6[[#This Row],[Bedrag 
excl. Btw  ]]/Tabel6[[#This Row],[Afschrijvings-
termijn]]</f>
        <v>0</v>
      </c>
      <c r="O684" s="156">
        <v>1</v>
      </c>
      <c r="P684" s="155">
        <f>Tabel6[[#This Row],[Afschrijvings-
kost ]]*Tabel6[[#This Row],[Bezetting tijdens opleidingsproject (%) ]]</f>
        <v>0</v>
      </c>
      <c r="Q684" s="143">
        <v>0</v>
      </c>
      <c r="R684" s="120">
        <v>1</v>
      </c>
      <c r="S684" s="121">
        <f>Tabel6[[#This Row],[Aanvaarde kosten]]/Tabel6[[#This Row],[Afschrijvings-
termijn  ]]</f>
        <v>0</v>
      </c>
      <c r="T684" s="122">
        <v>1</v>
      </c>
      <c r="U684" s="121">
        <f>Tabel6[[#This Row],[Afschrijvings-
kost  ]]*Tabel6[[#This Row],[Bezetting tijdens opleidingsproject (%)  ]]</f>
        <v>0</v>
      </c>
      <c r="V684" s="123">
        <f>Tabel6[[#This Row],[Factuurnummer]]</f>
        <v>0</v>
      </c>
      <c r="W684" s="124"/>
      <c r="X684" s="123"/>
    </row>
    <row r="685" spans="1:24" hidden="1" outlineLevel="1" x14ac:dyDescent="0.3">
      <c r="A685" s="135"/>
      <c r="B685" s="136">
        <v>0</v>
      </c>
      <c r="C685" s="137">
        <v>1</v>
      </c>
      <c r="D685" s="138">
        <f>Tabel6[[#This Row],[Bedrag excl. Btw]]/Tabel6[[#This Row],[Afschrijvings-
termijn ]]</f>
        <v>0</v>
      </c>
      <c r="E685" s="139">
        <v>1</v>
      </c>
      <c r="F685" s="141">
        <f>Tabel6[[#This Row],[Afschrijvings-
kost]]*Tabel6[[#This Row],[Bezetting tijdens opleidingsproject (%)]]</f>
        <v>0</v>
      </c>
      <c r="G685" s="151"/>
      <c r="H685" s="152"/>
      <c r="I685" s="153"/>
      <c r="J685" s="151"/>
      <c r="K685" s="151"/>
      <c r="L685" s="96">
        <v>0</v>
      </c>
      <c r="M685" s="154">
        <v>1</v>
      </c>
      <c r="N685" s="155">
        <f>Tabel6[[#This Row],[Bedrag 
excl. Btw  ]]/Tabel6[[#This Row],[Afschrijvings-
termijn]]</f>
        <v>0</v>
      </c>
      <c r="O685" s="156">
        <v>1</v>
      </c>
      <c r="P685" s="155">
        <f>Tabel6[[#This Row],[Afschrijvings-
kost ]]*Tabel6[[#This Row],[Bezetting tijdens opleidingsproject (%) ]]</f>
        <v>0</v>
      </c>
      <c r="Q685" s="143">
        <v>0</v>
      </c>
      <c r="R685" s="120">
        <v>1</v>
      </c>
      <c r="S685" s="121">
        <f>Tabel6[[#This Row],[Aanvaarde kosten]]/Tabel6[[#This Row],[Afschrijvings-
termijn  ]]</f>
        <v>0</v>
      </c>
      <c r="T685" s="122">
        <v>1</v>
      </c>
      <c r="U685" s="121">
        <f>Tabel6[[#This Row],[Afschrijvings-
kost  ]]*Tabel6[[#This Row],[Bezetting tijdens opleidingsproject (%)  ]]</f>
        <v>0</v>
      </c>
      <c r="V685" s="123">
        <f>Tabel6[[#This Row],[Factuurnummer]]</f>
        <v>0</v>
      </c>
      <c r="W685" s="124"/>
      <c r="X685" s="123"/>
    </row>
    <row r="686" spans="1:24" hidden="1" outlineLevel="1" x14ac:dyDescent="0.3">
      <c r="A686" s="135"/>
      <c r="B686" s="136">
        <v>0</v>
      </c>
      <c r="C686" s="137">
        <v>1</v>
      </c>
      <c r="D686" s="138">
        <f>Tabel6[[#This Row],[Bedrag excl. Btw]]/Tabel6[[#This Row],[Afschrijvings-
termijn ]]</f>
        <v>0</v>
      </c>
      <c r="E686" s="139">
        <v>1</v>
      </c>
      <c r="F686" s="141">
        <f>Tabel6[[#This Row],[Afschrijvings-
kost]]*Tabel6[[#This Row],[Bezetting tijdens opleidingsproject (%)]]</f>
        <v>0</v>
      </c>
      <c r="G686" s="151"/>
      <c r="H686" s="152"/>
      <c r="I686" s="153"/>
      <c r="J686" s="151"/>
      <c r="K686" s="151"/>
      <c r="L686" s="96">
        <v>0</v>
      </c>
      <c r="M686" s="154">
        <v>1</v>
      </c>
      <c r="N686" s="155">
        <f>Tabel6[[#This Row],[Bedrag 
excl. Btw  ]]/Tabel6[[#This Row],[Afschrijvings-
termijn]]</f>
        <v>0</v>
      </c>
      <c r="O686" s="156">
        <v>1</v>
      </c>
      <c r="P686" s="155">
        <f>Tabel6[[#This Row],[Afschrijvings-
kost ]]*Tabel6[[#This Row],[Bezetting tijdens opleidingsproject (%) ]]</f>
        <v>0</v>
      </c>
      <c r="Q686" s="143">
        <v>0</v>
      </c>
      <c r="R686" s="120">
        <v>1</v>
      </c>
      <c r="S686" s="121">
        <f>Tabel6[[#This Row],[Aanvaarde kosten]]/Tabel6[[#This Row],[Afschrijvings-
termijn  ]]</f>
        <v>0</v>
      </c>
      <c r="T686" s="122">
        <v>1</v>
      </c>
      <c r="U686" s="121">
        <f>Tabel6[[#This Row],[Afschrijvings-
kost  ]]*Tabel6[[#This Row],[Bezetting tijdens opleidingsproject (%)  ]]</f>
        <v>0</v>
      </c>
      <c r="V686" s="123">
        <f>Tabel6[[#This Row],[Factuurnummer]]</f>
        <v>0</v>
      </c>
      <c r="W686" s="124"/>
      <c r="X686" s="123"/>
    </row>
    <row r="687" spans="1:24" hidden="1" outlineLevel="1" x14ac:dyDescent="0.3">
      <c r="A687" s="135"/>
      <c r="B687" s="136">
        <v>0</v>
      </c>
      <c r="C687" s="137">
        <v>1</v>
      </c>
      <c r="D687" s="138">
        <f>Tabel6[[#This Row],[Bedrag excl. Btw]]/Tabel6[[#This Row],[Afschrijvings-
termijn ]]</f>
        <v>0</v>
      </c>
      <c r="E687" s="139">
        <v>1</v>
      </c>
      <c r="F687" s="141">
        <f>Tabel6[[#This Row],[Afschrijvings-
kost]]*Tabel6[[#This Row],[Bezetting tijdens opleidingsproject (%)]]</f>
        <v>0</v>
      </c>
      <c r="G687" s="151"/>
      <c r="H687" s="152"/>
      <c r="I687" s="153"/>
      <c r="J687" s="151"/>
      <c r="K687" s="151"/>
      <c r="L687" s="96">
        <v>0</v>
      </c>
      <c r="M687" s="154">
        <v>1</v>
      </c>
      <c r="N687" s="155">
        <f>Tabel6[[#This Row],[Bedrag 
excl. Btw  ]]/Tabel6[[#This Row],[Afschrijvings-
termijn]]</f>
        <v>0</v>
      </c>
      <c r="O687" s="156">
        <v>1</v>
      </c>
      <c r="P687" s="155">
        <f>Tabel6[[#This Row],[Afschrijvings-
kost ]]*Tabel6[[#This Row],[Bezetting tijdens opleidingsproject (%) ]]</f>
        <v>0</v>
      </c>
      <c r="Q687" s="143">
        <v>0</v>
      </c>
      <c r="R687" s="120">
        <v>1</v>
      </c>
      <c r="S687" s="121">
        <f>Tabel6[[#This Row],[Aanvaarde kosten]]/Tabel6[[#This Row],[Afschrijvings-
termijn  ]]</f>
        <v>0</v>
      </c>
      <c r="T687" s="122">
        <v>1</v>
      </c>
      <c r="U687" s="121">
        <f>Tabel6[[#This Row],[Afschrijvings-
kost  ]]*Tabel6[[#This Row],[Bezetting tijdens opleidingsproject (%)  ]]</f>
        <v>0</v>
      </c>
      <c r="V687" s="123">
        <f>Tabel6[[#This Row],[Factuurnummer]]</f>
        <v>0</v>
      </c>
      <c r="W687" s="124"/>
      <c r="X687" s="123"/>
    </row>
    <row r="688" spans="1:24" hidden="1" outlineLevel="1" x14ac:dyDescent="0.3">
      <c r="A688" s="135"/>
      <c r="B688" s="136">
        <v>0</v>
      </c>
      <c r="C688" s="137">
        <v>1</v>
      </c>
      <c r="D688" s="138">
        <f>Tabel6[[#This Row],[Bedrag excl. Btw]]/Tabel6[[#This Row],[Afschrijvings-
termijn ]]</f>
        <v>0</v>
      </c>
      <c r="E688" s="139">
        <v>1</v>
      </c>
      <c r="F688" s="141">
        <f>Tabel6[[#This Row],[Afschrijvings-
kost]]*Tabel6[[#This Row],[Bezetting tijdens opleidingsproject (%)]]</f>
        <v>0</v>
      </c>
      <c r="G688" s="151"/>
      <c r="H688" s="152"/>
      <c r="I688" s="153"/>
      <c r="J688" s="151"/>
      <c r="K688" s="151"/>
      <c r="L688" s="96">
        <v>0</v>
      </c>
      <c r="M688" s="154">
        <v>1</v>
      </c>
      <c r="N688" s="155">
        <f>Tabel6[[#This Row],[Bedrag 
excl. Btw  ]]/Tabel6[[#This Row],[Afschrijvings-
termijn]]</f>
        <v>0</v>
      </c>
      <c r="O688" s="156">
        <v>1</v>
      </c>
      <c r="P688" s="155">
        <f>Tabel6[[#This Row],[Afschrijvings-
kost ]]*Tabel6[[#This Row],[Bezetting tijdens opleidingsproject (%) ]]</f>
        <v>0</v>
      </c>
      <c r="Q688" s="143">
        <v>0</v>
      </c>
      <c r="R688" s="120">
        <v>1</v>
      </c>
      <c r="S688" s="121">
        <f>Tabel6[[#This Row],[Aanvaarde kosten]]/Tabel6[[#This Row],[Afschrijvings-
termijn  ]]</f>
        <v>0</v>
      </c>
      <c r="T688" s="122">
        <v>1</v>
      </c>
      <c r="U688" s="121">
        <f>Tabel6[[#This Row],[Afschrijvings-
kost  ]]*Tabel6[[#This Row],[Bezetting tijdens opleidingsproject (%)  ]]</f>
        <v>0</v>
      </c>
      <c r="V688" s="123">
        <f>Tabel6[[#This Row],[Factuurnummer]]</f>
        <v>0</v>
      </c>
      <c r="W688" s="124"/>
      <c r="X688" s="123"/>
    </row>
    <row r="689" spans="1:24" hidden="1" outlineLevel="1" x14ac:dyDescent="0.3">
      <c r="A689" s="135"/>
      <c r="B689" s="136">
        <v>0</v>
      </c>
      <c r="C689" s="137">
        <v>1</v>
      </c>
      <c r="D689" s="138">
        <f>Tabel6[[#This Row],[Bedrag excl. Btw]]/Tabel6[[#This Row],[Afschrijvings-
termijn ]]</f>
        <v>0</v>
      </c>
      <c r="E689" s="139">
        <v>1</v>
      </c>
      <c r="F689" s="141">
        <f>Tabel6[[#This Row],[Afschrijvings-
kost]]*Tabel6[[#This Row],[Bezetting tijdens opleidingsproject (%)]]</f>
        <v>0</v>
      </c>
      <c r="G689" s="151"/>
      <c r="H689" s="152"/>
      <c r="I689" s="153"/>
      <c r="J689" s="151"/>
      <c r="K689" s="151"/>
      <c r="L689" s="96">
        <v>0</v>
      </c>
      <c r="M689" s="154">
        <v>1</v>
      </c>
      <c r="N689" s="155">
        <f>Tabel6[[#This Row],[Bedrag 
excl. Btw  ]]/Tabel6[[#This Row],[Afschrijvings-
termijn]]</f>
        <v>0</v>
      </c>
      <c r="O689" s="156">
        <v>1</v>
      </c>
      <c r="P689" s="155">
        <f>Tabel6[[#This Row],[Afschrijvings-
kost ]]*Tabel6[[#This Row],[Bezetting tijdens opleidingsproject (%) ]]</f>
        <v>0</v>
      </c>
      <c r="Q689" s="143">
        <v>0</v>
      </c>
      <c r="R689" s="120">
        <v>1</v>
      </c>
      <c r="S689" s="121">
        <f>Tabel6[[#This Row],[Aanvaarde kosten]]/Tabel6[[#This Row],[Afschrijvings-
termijn  ]]</f>
        <v>0</v>
      </c>
      <c r="T689" s="122">
        <v>1</v>
      </c>
      <c r="U689" s="121">
        <f>Tabel6[[#This Row],[Afschrijvings-
kost  ]]*Tabel6[[#This Row],[Bezetting tijdens opleidingsproject (%)  ]]</f>
        <v>0</v>
      </c>
      <c r="V689" s="123">
        <f>Tabel6[[#This Row],[Factuurnummer]]</f>
        <v>0</v>
      </c>
      <c r="W689" s="124"/>
      <c r="X689" s="123"/>
    </row>
    <row r="690" spans="1:24" hidden="1" outlineLevel="1" x14ac:dyDescent="0.3">
      <c r="A690" s="135"/>
      <c r="B690" s="136">
        <v>0</v>
      </c>
      <c r="C690" s="137">
        <v>1</v>
      </c>
      <c r="D690" s="138">
        <f>Tabel6[[#This Row],[Bedrag excl. Btw]]/Tabel6[[#This Row],[Afschrijvings-
termijn ]]</f>
        <v>0</v>
      </c>
      <c r="E690" s="139">
        <v>1</v>
      </c>
      <c r="F690" s="141">
        <f>Tabel6[[#This Row],[Afschrijvings-
kost]]*Tabel6[[#This Row],[Bezetting tijdens opleidingsproject (%)]]</f>
        <v>0</v>
      </c>
      <c r="G690" s="151"/>
      <c r="H690" s="152"/>
      <c r="I690" s="153"/>
      <c r="J690" s="151"/>
      <c r="K690" s="151"/>
      <c r="L690" s="96">
        <v>0</v>
      </c>
      <c r="M690" s="154">
        <v>1</v>
      </c>
      <c r="N690" s="155">
        <f>Tabel6[[#This Row],[Bedrag 
excl. Btw  ]]/Tabel6[[#This Row],[Afschrijvings-
termijn]]</f>
        <v>0</v>
      </c>
      <c r="O690" s="156">
        <v>1</v>
      </c>
      <c r="P690" s="155">
        <f>Tabel6[[#This Row],[Afschrijvings-
kost ]]*Tabel6[[#This Row],[Bezetting tijdens opleidingsproject (%) ]]</f>
        <v>0</v>
      </c>
      <c r="Q690" s="143">
        <v>0</v>
      </c>
      <c r="R690" s="120">
        <v>1</v>
      </c>
      <c r="S690" s="121">
        <f>Tabel6[[#This Row],[Aanvaarde kosten]]/Tabel6[[#This Row],[Afschrijvings-
termijn  ]]</f>
        <v>0</v>
      </c>
      <c r="T690" s="122">
        <v>1</v>
      </c>
      <c r="U690" s="121">
        <f>Tabel6[[#This Row],[Afschrijvings-
kost  ]]*Tabel6[[#This Row],[Bezetting tijdens opleidingsproject (%)  ]]</f>
        <v>0</v>
      </c>
      <c r="V690" s="123">
        <f>Tabel6[[#This Row],[Factuurnummer]]</f>
        <v>0</v>
      </c>
      <c r="W690" s="124"/>
      <c r="X690" s="123"/>
    </row>
    <row r="691" spans="1:24" hidden="1" outlineLevel="1" x14ac:dyDescent="0.3">
      <c r="A691" s="135"/>
      <c r="B691" s="136">
        <v>0</v>
      </c>
      <c r="C691" s="137">
        <v>1</v>
      </c>
      <c r="D691" s="138">
        <f>Tabel6[[#This Row],[Bedrag excl. Btw]]/Tabel6[[#This Row],[Afschrijvings-
termijn ]]</f>
        <v>0</v>
      </c>
      <c r="E691" s="139">
        <v>1</v>
      </c>
      <c r="F691" s="141">
        <f>Tabel6[[#This Row],[Afschrijvings-
kost]]*Tabel6[[#This Row],[Bezetting tijdens opleidingsproject (%)]]</f>
        <v>0</v>
      </c>
      <c r="G691" s="151"/>
      <c r="H691" s="152"/>
      <c r="I691" s="153"/>
      <c r="J691" s="151"/>
      <c r="K691" s="151"/>
      <c r="L691" s="96">
        <v>0</v>
      </c>
      <c r="M691" s="154">
        <v>1</v>
      </c>
      <c r="N691" s="155">
        <f>Tabel6[[#This Row],[Bedrag 
excl. Btw  ]]/Tabel6[[#This Row],[Afschrijvings-
termijn]]</f>
        <v>0</v>
      </c>
      <c r="O691" s="156">
        <v>1</v>
      </c>
      <c r="P691" s="155">
        <f>Tabel6[[#This Row],[Afschrijvings-
kost ]]*Tabel6[[#This Row],[Bezetting tijdens opleidingsproject (%) ]]</f>
        <v>0</v>
      </c>
      <c r="Q691" s="143">
        <v>0</v>
      </c>
      <c r="R691" s="120">
        <v>1</v>
      </c>
      <c r="S691" s="121">
        <f>Tabel6[[#This Row],[Aanvaarde kosten]]/Tabel6[[#This Row],[Afschrijvings-
termijn  ]]</f>
        <v>0</v>
      </c>
      <c r="T691" s="122">
        <v>1</v>
      </c>
      <c r="U691" s="121">
        <f>Tabel6[[#This Row],[Afschrijvings-
kost  ]]*Tabel6[[#This Row],[Bezetting tijdens opleidingsproject (%)  ]]</f>
        <v>0</v>
      </c>
      <c r="V691" s="123">
        <f>Tabel6[[#This Row],[Factuurnummer]]</f>
        <v>0</v>
      </c>
      <c r="W691" s="124"/>
      <c r="X691" s="123"/>
    </row>
    <row r="692" spans="1:24" hidden="1" outlineLevel="1" x14ac:dyDescent="0.3">
      <c r="A692" s="135"/>
      <c r="B692" s="136">
        <v>0</v>
      </c>
      <c r="C692" s="137">
        <v>1</v>
      </c>
      <c r="D692" s="138">
        <f>Tabel6[[#This Row],[Bedrag excl. Btw]]/Tabel6[[#This Row],[Afschrijvings-
termijn ]]</f>
        <v>0</v>
      </c>
      <c r="E692" s="139">
        <v>1</v>
      </c>
      <c r="F692" s="141">
        <f>Tabel6[[#This Row],[Afschrijvings-
kost]]*Tabel6[[#This Row],[Bezetting tijdens opleidingsproject (%)]]</f>
        <v>0</v>
      </c>
      <c r="G692" s="151"/>
      <c r="H692" s="152"/>
      <c r="I692" s="153"/>
      <c r="J692" s="151"/>
      <c r="K692" s="151"/>
      <c r="L692" s="96">
        <v>0</v>
      </c>
      <c r="M692" s="154">
        <v>1</v>
      </c>
      <c r="N692" s="155">
        <f>Tabel6[[#This Row],[Bedrag 
excl. Btw  ]]/Tabel6[[#This Row],[Afschrijvings-
termijn]]</f>
        <v>0</v>
      </c>
      <c r="O692" s="156">
        <v>1</v>
      </c>
      <c r="P692" s="155">
        <f>Tabel6[[#This Row],[Afschrijvings-
kost ]]*Tabel6[[#This Row],[Bezetting tijdens opleidingsproject (%) ]]</f>
        <v>0</v>
      </c>
      <c r="Q692" s="143">
        <v>0</v>
      </c>
      <c r="R692" s="120">
        <v>1</v>
      </c>
      <c r="S692" s="121">
        <f>Tabel6[[#This Row],[Aanvaarde kosten]]/Tabel6[[#This Row],[Afschrijvings-
termijn  ]]</f>
        <v>0</v>
      </c>
      <c r="T692" s="122">
        <v>1</v>
      </c>
      <c r="U692" s="121">
        <f>Tabel6[[#This Row],[Afschrijvings-
kost  ]]*Tabel6[[#This Row],[Bezetting tijdens opleidingsproject (%)  ]]</f>
        <v>0</v>
      </c>
      <c r="V692" s="123">
        <f>Tabel6[[#This Row],[Factuurnummer]]</f>
        <v>0</v>
      </c>
      <c r="W692" s="124"/>
      <c r="X692" s="123"/>
    </row>
    <row r="693" spans="1:24" hidden="1" outlineLevel="1" x14ac:dyDescent="0.3">
      <c r="A693" s="135"/>
      <c r="B693" s="136">
        <v>0</v>
      </c>
      <c r="C693" s="137">
        <v>1</v>
      </c>
      <c r="D693" s="138">
        <f>Tabel6[[#This Row],[Bedrag excl. Btw]]/Tabel6[[#This Row],[Afschrijvings-
termijn ]]</f>
        <v>0</v>
      </c>
      <c r="E693" s="139">
        <v>1</v>
      </c>
      <c r="F693" s="141">
        <f>Tabel6[[#This Row],[Afschrijvings-
kost]]*Tabel6[[#This Row],[Bezetting tijdens opleidingsproject (%)]]</f>
        <v>0</v>
      </c>
      <c r="G693" s="151"/>
      <c r="H693" s="152"/>
      <c r="I693" s="153"/>
      <c r="J693" s="151"/>
      <c r="K693" s="151"/>
      <c r="L693" s="96">
        <v>0</v>
      </c>
      <c r="M693" s="154">
        <v>1</v>
      </c>
      <c r="N693" s="155">
        <f>Tabel6[[#This Row],[Bedrag 
excl. Btw  ]]/Tabel6[[#This Row],[Afschrijvings-
termijn]]</f>
        <v>0</v>
      </c>
      <c r="O693" s="156">
        <v>1</v>
      </c>
      <c r="P693" s="155">
        <f>Tabel6[[#This Row],[Afschrijvings-
kost ]]*Tabel6[[#This Row],[Bezetting tijdens opleidingsproject (%) ]]</f>
        <v>0</v>
      </c>
      <c r="Q693" s="143">
        <v>0</v>
      </c>
      <c r="R693" s="120">
        <v>1</v>
      </c>
      <c r="S693" s="121">
        <f>Tabel6[[#This Row],[Aanvaarde kosten]]/Tabel6[[#This Row],[Afschrijvings-
termijn  ]]</f>
        <v>0</v>
      </c>
      <c r="T693" s="122">
        <v>1</v>
      </c>
      <c r="U693" s="121">
        <f>Tabel6[[#This Row],[Afschrijvings-
kost  ]]*Tabel6[[#This Row],[Bezetting tijdens opleidingsproject (%)  ]]</f>
        <v>0</v>
      </c>
      <c r="V693" s="123">
        <f>Tabel6[[#This Row],[Factuurnummer]]</f>
        <v>0</v>
      </c>
      <c r="W693" s="124"/>
      <c r="X693" s="123"/>
    </row>
    <row r="694" spans="1:24" hidden="1" outlineLevel="1" x14ac:dyDescent="0.3">
      <c r="A694" s="135"/>
      <c r="B694" s="136">
        <v>0</v>
      </c>
      <c r="C694" s="137">
        <v>1</v>
      </c>
      <c r="D694" s="138">
        <f>Tabel6[[#This Row],[Bedrag excl. Btw]]/Tabel6[[#This Row],[Afschrijvings-
termijn ]]</f>
        <v>0</v>
      </c>
      <c r="E694" s="139">
        <v>1</v>
      </c>
      <c r="F694" s="141">
        <f>Tabel6[[#This Row],[Afschrijvings-
kost]]*Tabel6[[#This Row],[Bezetting tijdens opleidingsproject (%)]]</f>
        <v>0</v>
      </c>
      <c r="G694" s="151"/>
      <c r="H694" s="152"/>
      <c r="I694" s="153"/>
      <c r="J694" s="151"/>
      <c r="K694" s="151"/>
      <c r="L694" s="96">
        <v>0</v>
      </c>
      <c r="M694" s="154">
        <v>1</v>
      </c>
      <c r="N694" s="155">
        <f>Tabel6[[#This Row],[Bedrag 
excl. Btw  ]]/Tabel6[[#This Row],[Afschrijvings-
termijn]]</f>
        <v>0</v>
      </c>
      <c r="O694" s="156">
        <v>1</v>
      </c>
      <c r="P694" s="155">
        <f>Tabel6[[#This Row],[Afschrijvings-
kost ]]*Tabel6[[#This Row],[Bezetting tijdens opleidingsproject (%) ]]</f>
        <v>0</v>
      </c>
      <c r="Q694" s="143">
        <v>0</v>
      </c>
      <c r="R694" s="120">
        <v>1</v>
      </c>
      <c r="S694" s="121">
        <f>Tabel6[[#This Row],[Aanvaarde kosten]]/Tabel6[[#This Row],[Afschrijvings-
termijn  ]]</f>
        <v>0</v>
      </c>
      <c r="T694" s="122">
        <v>1</v>
      </c>
      <c r="U694" s="121">
        <f>Tabel6[[#This Row],[Afschrijvings-
kost  ]]*Tabel6[[#This Row],[Bezetting tijdens opleidingsproject (%)  ]]</f>
        <v>0</v>
      </c>
      <c r="V694" s="123">
        <f>Tabel6[[#This Row],[Factuurnummer]]</f>
        <v>0</v>
      </c>
      <c r="W694" s="124"/>
      <c r="X694" s="123"/>
    </row>
    <row r="695" spans="1:24" hidden="1" outlineLevel="1" x14ac:dyDescent="0.3">
      <c r="A695" s="135"/>
      <c r="B695" s="136">
        <v>0</v>
      </c>
      <c r="C695" s="137">
        <v>1</v>
      </c>
      <c r="D695" s="138">
        <f>Tabel6[[#This Row],[Bedrag excl. Btw]]/Tabel6[[#This Row],[Afschrijvings-
termijn ]]</f>
        <v>0</v>
      </c>
      <c r="E695" s="139">
        <v>1</v>
      </c>
      <c r="F695" s="141">
        <f>Tabel6[[#This Row],[Afschrijvings-
kost]]*Tabel6[[#This Row],[Bezetting tijdens opleidingsproject (%)]]</f>
        <v>0</v>
      </c>
      <c r="G695" s="151"/>
      <c r="H695" s="152"/>
      <c r="I695" s="153"/>
      <c r="J695" s="151"/>
      <c r="K695" s="151"/>
      <c r="L695" s="96">
        <v>0</v>
      </c>
      <c r="M695" s="154">
        <v>1</v>
      </c>
      <c r="N695" s="155">
        <f>Tabel6[[#This Row],[Bedrag 
excl. Btw  ]]/Tabel6[[#This Row],[Afschrijvings-
termijn]]</f>
        <v>0</v>
      </c>
      <c r="O695" s="156">
        <v>1</v>
      </c>
      <c r="P695" s="155">
        <f>Tabel6[[#This Row],[Afschrijvings-
kost ]]*Tabel6[[#This Row],[Bezetting tijdens opleidingsproject (%) ]]</f>
        <v>0</v>
      </c>
      <c r="Q695" s="143">
        <v>0</v>
      </c>
      <c r="R695" s="120">
        <v>1</v>
      </c>
      <c r="S695" s="121">
        <f>Tabel6[[#This Row],[Aanvaarde kosten]]/Tabel6[[#This Row],[Afschrijvings-
termijn  ]]</f>
        <v>0</v>
      </c>
      <c r="T695" s="122">
        <v>1</v>
      </c>
      <c r="U695" s="121">
        <f>Tabel6[[#This Row],[Afschrijvings-
kost  ]]*Tabel6[[#This Row],[Bezetting tijdens opleidingsproject (%)  ]]</f>
        <v>0</v>
      </c>
      <c r="V695" s="123">
        <f>Tabel6[[#This Row],[Factuurnummer]]</f>
        <v>0</v>
      </c>
      <c r="W695" s="124"/>
      <c r="X695" s="123"/>
    </row>
    <row r="696" spans="1:24" hidden="1" outlineLevel="1" x14ac:dyDescent="0.3">
      <c r="A696" s="135"/>
      <c r="B696" s="136">
        <v>0</v>
      </c>
      <c r="C696" s="137">
        <v>1</v>
      </c>
      <c r="D696" s="138">
        <f>Tabel6[[#This Row],[Bedrag excl. Btw]]/Tabel6[[#This Row],[Afschrijvings-
termijn ]]</f>
        <v>0</v>
      </c>
      <c r="E696" s="139">
        <v>1</v>
      </c>
      <c r="F696" s="141">
        <f>Tabel6[[#This Row],[Afschrijvings-
kost]]*Tabel6[[#This Row],[Bezetting tijdens opleidingsproject (%)]]</f>
        <v>0</v>
      </c>
      <c r="G696" s="151"/>
      <c r="H696" s="152"/>
      <c r="I696" s="153"/>
      <c r="J696" s="151"/>
      <c r="K696" s="151"/>
      <c r="L696" s="96">
        <v>0</v>
      </c>
      <c r="M696" s="154">
        <v>1</v>
      </c>
      <c r="N696" s="155">
        <f>Tabel6[[#This Row],[Bedrag 
excl. Btw  ]]/Tabel6[[#This Row],[Afschrijvings-
termijn]]</f>
        <v>0</v>
      </c>
      <c r="O696" s="156">
        <v>1</v>
      </c>
      <c r="P696" s="155">
        <f>Tabel6[[#This Row],[Afschrijvings-
kost ]]*Tabel6[[#This Row],[Bezetting tijdens opleidingsproject (%) ]]</f>
        <v>0</v>
      </c>
      <c r="Q696" s="143">
        <v>0</v>
      </c>
      <c r="R696" s="120">
        <v>1</v>
      </c>
      <c r="S696" s="121">
        <f>Tabel6[[#This Row],[Aanvaarde kosten]]/Tabel6[[#This Row],[Afschrijvings-
termijn  ]]</f>
        <v>0</v>
      </c>
      <c r="T696" s="122">
        <v>1</v>
      </c>
      <c r="U696" s="121">
        <f>Tabel6[[#This Row],[Afschrijvings-
kost  ]]*Tabel6[[#This Row],[Bezetting tijdens opleidingsproject (%)  ]]</f>
        <v>0</v>
      </c>
      <c r="V696" s="123">
        <f>Tabel6[[#This Row],[Factuurnummer]]</f>
        <v>0</v>
      </c>
      <c r="W696" s="124"/>
      <c r="X696" s="123"/>
    </row>
    <row r="697" spans="1:24" hidden="1" outlineLevel="1" x14ac:dyDescent="0.3">
      <c r="A697" s="135"/>
      <c r="B697" s="136">
        <v>0</v>
      </c>
      <c r="C697" s="137">
        <v>1</v>
      </c>
      <c r="D697" s="138">
        <f>Tabel6[[#This Row],[Bedrag excl. Btw]]/Tabel6[[#This Row],[Afschrijvings-
termijn ]]</f>
        <v>0</v>
      </c>
      <c r="E697" s="139">
        <v>1</v>
      </c>
      <c r="F697" s="141">
        <f>Tabel6[[#This Row],[Afschrijvings-
kost]]*Tabel6[[#This Row],[Bezetting tijdens opleidingsproject (%)]]</f>
        <v>0</v>
      </c>
      <c r="G697" s="151"/>
      <c r="H697" s="152"/>
      <c r="I697" s="153"/>
      <c r="J697" s="151"/>
      <c r="K697" s="151"/>
      <c r="L697" s="96">
        <v>0</v>
      </c>
      <c r="M697" s="154">
        <v>1</v>
      </c>
      <c r="N697" s="155">
        <f>Tabel6[[#This Row],[Bedrag 
excl. Btw  ]]/Tabel6[[#This Row],[Afschrijvings-
termijn]]</f>
        <v>0</v>
      </c>
      <c r="O697" s="156">
        <v>1</v>
      </c>
      <c r="P697" s="155">
        <f>Tabel6[[#This Row],[Afschrijvings-
kost ]]*Tabel6[[#This Row],[Bezetting tijdens opleidingsproject (%) ]]</f>
        <v>0</v>
      </c>
      <c r="Q697" s="143">
        <v>0</v>
      </c>
      <c r="R697" s="120">
        <v>1</v>
      </c>
      <c r="S697" s="121">
        <f>Tabel6[[#This Row],[Aanvaarde kosten]]/Tabel6[[#This Row],[Afschrijvings-
termijn  ]]</f>
        <v>0</v>
      </c>
      <c r="T697" s="122">
        <v>1</v>
      </c>
      <c r="U697" s="121">
        <f>Tabel6[[#This Row],[Afschrijvings-
kost  ]]*Tabel6[[#This Row],[Bezetting tijdens opleidingsproject (%)  ]]</f>
        <v>0</v>
      </c>
      <c r="V697" s="123">
        <f>Tabel6[[#This Row],[Factuurnummer]]</f>
        <v>0</v>
      </c>
      <c r="W697" s="124"/>
      <c r="X697" s="123"/>
    </row>
    <row r="698" spans="1:24" hidden="1" outlineLevel="1" x14ac:dyDescent="0.3">
      <c r="A698" s="135"/>
      <c r="B698" s="136">
        <v>0</v>
      </c>
      <c r="C698" s="137">
        <v>1</v>
      </c>
      <c r="D698" s="138">
        <f>Tabel6[[#This Row],[Bedrag excl. Btw]]/Tabel6[[#This Row],[Afschrijvings-
termijn ]]</f>
        <v>0</v>
      </c>
      <c r="E698" s="139">
        <v>1</v>
      </c>
      <c r="F698" s="141">
        <f>Tabel6[[#This Row],[Afschrijvings-
kost]]*Tabel6[[#This Row],[Bezetting tijdens opleidingsproject (%)]]</f>
        <v>0</v>
      </c>
      <c r="G698" s="151"/>
      <c r="H698" s="152"/>
      <c r="I698" s="153"/>
      <c r="J698" s="151"/>
      <c r="K698" s="151"/>
      <c r="L698" s="96">
        <v>0</v>
      </c>
      <c r="M698" s="154">
        <v>1</v>
      </c>
      <c r="N698" s="155">
        <f>Tabel6[[#This Row],[Bedrag 
excl. Btw  ]]/Tabel6[[#This Row],[Afschrijvings-
termijn]]</f>
        <v>0</v>
      </c>
      <c r="O698" s="156">
        <v>1</v>
      </c>
      <c r="P698" s="155">
        <f>Tabel6[[#This Row],[Afschrijvings-
kost ]]*Tabel6[[#This Row],[Bezetting tijdens opleidingsproject (%) ]]</f>
        <v>0</v>
      </c>
      <c r="Q698" s="143">
        <v>0</v>
      </c>
      <c r="R698" s="120">
        <v>1</v>
      </c>
      <c r="S698" s="121">
        <f>Tabel6[[#This Row],[Aanvaarde kosten]]/Tabel6[[#This Row],[Afschrijvings-
termijn  ]]</f>
        <v>0</v>
      </c>
      <c r="T698" s="122">
        <v>1</v>
      </c>
      <c r="U698" s="121">
        <f>Tabel6[[#This Row],[Afschrijvings-
kost  ]]*Tabel6[[#This Row],[Bezetting tijdens opleidingsproject (%)  ]]</f>
        <v>0</v>
      </c>
      <c r="V698" s="123">
        <f>Tabel6[[#This Row],[Factuurnummer]]</f>
        <v>0</v>
      </c>
      <c r="W698" s="124"/>
      <c r="X698" s="123"/>
    </row>
    <row r="699" spans="1:24" hidden="1" outlineLevel="1" x14ac:dyDescent="0.3">
      <c r="A699" s="135"/>
      <c r="B699" s="136">
        <v>0</v>
      </c>
      <c r="C699" s="137">
        <v>1</v>
      </c>
      <c r="D699" s="138">
        <f>Tabel6[[#This Row],[Bedrag excl. Btw]]/Tabel6[[#This Row],[Afschrijvings-
termijn ]]</f>
        <v>0</v>
      </c>
      <c r="E699" s="139">
        <v>1</v>
      </c>
      <c r="F699" s="141">
        <f>Tabel6[[#This Row],[Afschrijvings-
kost]]*Tabel6[[#This Row],[Bezetting tijdens opleidingsproject (%)]]</f>
        <v>0</v>
      </c>
      <c r="G699" s="151"/>
      <c r="H699" s="152"/>
      <c r="I699" s="153"/>
      <c r="J699" s="151"/>
      <c r="K699" s="151"/>
      <c r="L699" s="96">
        <v>0</v>
      </c>
      <c r="M699" s="154">
        <v>1</v>
      </c>
      <c r="N699" s="155">
        <f>Tabel6[[#This Row],[Bedrag 
excl. Btw  ]]/Tabel6[[#This Row],[Afschrijvings-
termijn]]</f>
        <v>0</v>
      </c>
      <c r="O699" s="156">
        <v>1</v>
      </c>
      <c r="P699" s="155">
        <f>Tabel6[[#This Row],[Afschrijvings-
kost ]]*Tabel6[[#This Row],[Bezetting tijdens opleidingsproject (%) ]]</f>
        <v>0</v>
      </c>
      <c r="Q699" s="143">
        <v>0</v>
      </c>
      <c r="R699" s="120">
        <v>1</v>
      </c>
      <c r="S699" s="121">
        <f>Tabel6[[#This Row],[Aanvaarde kosten]]/Tabel6[[#This Row],[Afschrijvings-
termijn  ]]</f>
        <v>0</v>
      </c>
      <c r="T699" s="122">
        <v>1</v>
      </c>
      <c r="U699" s="121">
        <f>Tabel6[[#This Row],[Afschrijvings-
kost  ]]*Tabel6[[#This Row],[Bezetting tijdens opleidingsproject (%)  ]]</f>
        <v>0</v>
      </c>
      <c r="V699" s="123">
        <f>Tabel6[[#This Row],[Factuurnummer]]</f>
        <v>0</v>
      </c>
      <c r="W699" s="124"/>
      <c r="X699" s="123"/>
    </row>
    <row r="700" spans="1:24" hidden="1" outlineLevel="1" x14ac:dyDescent="0.3">
      <c r="A700" s="135"/>
      <c r="B700" s="136">
        <v>0</v>
      </c>
      <c r="C700" s="137">
        <v>1</v>
      </c>
      <c r="D700" s="138">
        <f>Tabel6[[#This Row],[Bedrag excl. Btw]]/Tabel6[[#This Row],[Afschrijvings-
termijn ]]</f>
        <v>0</v>
      </c>
      <c r="E700" s="139">
        <v>1</v>
      </c>
      <c r="F700" s="141">
        <f>Tabel6[[#This Row],[Afschrijvings-
kost]]*Tabel6[[#This Row],[Bezetting tijdens opleidingsproject (%)]]</f>
        <v>0</v>
      </c>
      <c r="G700" s="151"/>
      <c r="H700" s="152"/>
      <c r="I700" s="153"/>
      <c r="J700" s="151"/>
      <c r="K700" s="151"/>
      <c r="L700" s="96">
        <v>0</v>
      </c>
      <c r="M700" s="154">
        <v>1</v>
      </c>
      <c r="N700" s="155">
        <f>Tabel6[[#This Row],[Bedrag 
excl. Btw  ]]/Tabel6[[#This Row],[Afschrijvings-
termijn]]</f>
        <v>0</v>
      </c>
      <c r="O700" s="156">
        <v>1</v>
      </c>
      <c r="P700" s="155">
        <f>Tabel6[[#This Row],[Afschrijvings-
kost ]]*Tabel6[[#This Row],[Bezetting tijdens opleidingsproject (%) ]]</f>
        <v>0</v>
      </c>
      <c r="Q700" s="143">
        <v>0</v>
      </c>
      <c r="R700" s="120">
        <v>1</v>
      </c>
      <c r="S700" s="121">
        <f>Tabel6[[#This Row],[Aanvaarde kosten]]/Tabel6[[#This Row],[Afschrijvings-
termijn  ]]</f>
        <v>0</v>
      </c>
      <c r="T700" s="122">
        <v>1</v>
      </c>
      <c r="U700" s="121">
        <f>Tabel6[[#This Row],[Afschrijvings-
kost  ]]*Tabel6[[#This Row],[Bezetting tijdens opleidingsproject (%)  ]]</f>
        <v>0</v>
      </c>
      <c r="V700" s="123">
        <f>Tabel6[[#This Row],[Factuurnummer]]</f>
        <v>0</v>
      </c>
      <c r="W700" s="124"/>
      <c r="X700" s="123"/>
    </row>
    <row r="701" spans="1:24" hidden="1" outlineLevel="1" x14ac:dyDescent="0.3">
      <c r="A701" s="135"/>
      <c r="B701" s="136">
        <v>0</v>
      </c>
      <c r="C701" s="137">
        <v>1</v>
      </c>
      <c r="D701" s="138">
        <f>Tabel6[[#This Row],[Bedrag excl. Btw]]/Tabel6[[#This Row],[Afschrijvings-
termijn ]]</f>
        <v>0</v>
      </c>
      <c r="E701" s="139">
        <v>1</v>
      </c>
      <c r="F701" s="141">
        <f>Tabel6[[#This Row],[Afschrijvings-
kost]]*Tabel6[[#This Row],[Bezetting tijdens opleidingsproject (%)]]</f>
        <v>0</v>
      </c>
      <c r="G701" s="151"/>
      <c r="H701" s="152"/>
      <c r="I701" s="153"/>
      <c r="J701" s="151"/>
      <c r="K701" s="151"/>
      <c r="L701" s="96">
        <v>0</v>
      </c>
      <c r="M701" s="154">
        <v>1</v>
      </c>
      <c r="N701" s="155">
        <f>Tabel6[[#This Row],[Bedrag 
excl. Btw  ]]/Tabel6[[#This Row],[Afschrijvings-
termijn]]</f>
        <v>0</v>
      </c>
      <c r="O701" s="156">
        <v>1</v>
      </c>
      <c r="P701" s="155">
        <f>Tabel6[[#This Row],[Afschrijvings-
kost ]]*Tabel6[[#This Row],[Bezetting tijdens opleidingsproject (%) ]]</f>
        <v>0</v>
      </c>
      <c r="Q701" s="143">
        <v>0</v>
      </c>
      <c r="R701" s="120">
        <v>1</v>
      </c>
      <c r="S701" s="121">
        <f>Tabel6[[#This Row],[Aanvaarde kosten]]/Tabel6[[#This Row],[Afschrijvings-
termijn  ]]</f>
        <v>0</v>
      </c>
      <c r="T701" s="122">
        <v>1</v>
      </c>
      <c r="U701" s="121">
        <f>Tabel6[[#This Row],[Afschrijvings-
kost  ]]*Tabel6[[#This Row],[Bezetting tijdens opleidingsproject (%)  ]]</f>
        <v>0</v>
      </c>
      <c r="V701" s="123">
        <f>Tabel6[[#This Row],[Factuurnummer]]</f>
        <v>0</v>
      </c>
      <c r="W701" s="124"/>
      <c r="X701" s="123"/>
    </row>
    <row r="702" spans="1:24" hidden="1" outlineLevel="1" x14ac:dyDescent="0.3">
      <c r="A702" s="135"/>
      <c r="B702" s="136">
        <v>0</v>
      </c>
      <c r="C702" s="137">
        <v>1</v>
      </c>
      <c r="D702" s="138">
        <f>Tabel6[[#This Row],[Bedrag excl. Btw]]/Tabel6[[#This Row],[Afschrijvings-
termijn ]]</f>
        <v>0</v>
      </c>
      <c r="E702" s="139">
        <v>1</v>
      </c>
      <c r="F702" s="141">
        <f>Tabel6[[#This Row],[Afschrijvings-
kost]]*Tabel6[[#This Row],[Bezetting tijdens opleidingsproject (%)]]</f>
        <v>0</v>
      </c>
      <c r="G702" s="151"/>
      <c r="H702" s="152"/>
      <c r="I702" s="153"/>
      <c r="J702" s="151"/>
      <c r="K702" s="151"/>
      <c r="L702" s="96">
        <v>0</v>
      </c>
      <c r="M702" s="154">
        <v>1</v>
      </c>
      <c r="N702" s="155">
        <f>Tabel6[[#This Row],[Bedrag 
excl. Btw  ]]/Tabel6[[#This Row],[Afschrijvings-
termijn]]</f>
        <v>0</v>
      </c>
      <c r="O702" s="156">
        <v>1</v>
      </c>
      <c r="P702" s="155">
        <f>Tabel6[[#This Row],[Afschrijvings-
kost ]]*Tabel6[[#This Row],[Bezetting tijdens opleidingsproject (%) ]]</f>
        <v>0</v>
      </c>
      <c r="Q702" s="143">
        <v>0</v>
      </c>
      <c r="R702" s="120">
        <v>1</v>
      </c>
      <c r="S702" s="121">
        <f>Tabel6[[#This Row],[Aanvaarde kosten]]/Tabel6[[#This Row],[Afschrijvings-
termijn  ]]</f>
        <v>0</v>
      </c>
      <c r="T702" s="122">
        <v>1</v>
      </c>
      <c r="U702" s="121">
        <f>Tabel6[[#This Row],[Afschrijvings-
kost  ]]*Tabel6[[#This Row],[Bezetting tijdens opleidingsproject (%)  ]]</f>
        <v>0</v>
      </c>
      <c r="V702" s="123">
        <f>Tabel6[[#This Row],[Factuurnummer]]</f>
        <v>0</v>
      </c>
      <c r="W702" s="124"/>
      <c r="X702" s="123"/>
    </row>
    <row r="703" spans="1:24" hidden="1" outlineLevel="1" x14ac:dyDescent="0.3">
      <c r="A703" s="135"/>
      <c r="B703" s="136">
        <v>0</v>
      </c>
      <c r="C703" s="137">
        <v>1</v>
      </c>
      <c r="D703" s="138">
        <f>Tabel6[[#This Row],[Bedrag excl. Btw]]/Tabel6[[#This Row],[Afschrijvings-
termijn ]]</f>
        <v>0</v>
      </c>
      <c r="E703" s="139">
        <v>1</v>
      </c>
      <c r="F703" s="141">
        <f>Tabel6[[#This Row],[Afschrijvings-
kost]]*Tabel6[[#This Row],[Bezetting tijdens opleidingsproject (%)]]</f>
        <v>0</v>
      </c>
      <c r="G703" s="151"/>
      <c r="H703" s="152"/>
      <c r="I703" s="153"/>
      <c r="J703" s="151"/>
      <c r="K703" s="151"/>
      <c r="L703" s="96">
        <v>0</v>
      </c>
      <c r="M703" s="154">
        <v>1</v>
      </c>
      <c r="N703" s="155">
        <f>Tabel6[[#This Row],[Bedrag 
excl. Btw  ]]/Tabel6[[#This Row],[Afschrijvings-
termijn]]</f>
        <v>0</v>
      </c>
      <c r="O703" s="156">
        <v>1</v>
      </c>
      <c r="P703" s="155">
        <f>Tabel6[[#This Row],[Afschrijvings-
kost ]]*Tabel6[[#This Row],[Bezetting tijdens opleidingsproject (%) ]]</f>
        <v>0</v>
      </c>
      <c r="Q703" s="143">
        <v>0</v>
      </c>
      <c r="R703" s="120">
        <v>1</v>
      </c>
      <c r="S703" s="121">
        <f>Tabel6[[#This Row],[Aanvaarde kosten]]/Tabel6[[#This Row],[Afschrijvings-
termijn  ]]</f>
        <v>0</v>
      </c>
      <c r="T703" s="122">
        <v>1</v>
      </c>
      <c r="U703" s="121">
        <f>Tabel6[[#This Row],[Afschrijvings-
kost  ]]*Tabel6[[#This Row],[Bezetting tijdens opleidingsproject (%)  ]]</f>
        <v>0</v>
      </c>
      <c r="V703" s="123">
        <f>Tabel6[[#This Row],[Factuurnummer]]</f>
        <v>0</v>
      </c>
      <c r="W703" s="124"/>
      <c r="X703" s="123"/>
    </row>
    <row r="704" spans="1:24" hidden="1" outlineLevel="1" x14ac:dyDescent="0.3">
      <c r="A704" s="135"/>
      <c r="B704" s="136">
        <v>0</v>
      </c>
      <c r="C704" s="137">
        <v>1</v>
      </c>
      <c r="D704" s="138">
        <f>Tabel6[[#This Row],[Bedrag excl. Btw]]/Tabel6[[#This Row],[Afschrijvings-
termijn ]]</f>
        <v>0</v>
      </c>
      <c r="E704" s="139">
        <v>1</v>
      </c>
      <c r="F704" s="141">
        <f>Tabel6[[#This Row],[Afschrijvings-
kost]]*Tabel6[[#This Row],[Bezetting tijdens opleidingsproject (%)]]</f>
        <v>0</v>
      </c>
      <c r="G704" s="151"/>
      <c r="H704" s="152"/>
      <c r="I704" s="153"/>
      <c r="J704" s="151"/>
      <c r="K704" s="151"/>
      <c r="L704" s="96">
        <v>0</v>
      </c>
      <c r="M704" s="154">
        <v>1</v>
      </c>
      <c r="N704" s="155">
        <f>Tabel6[[#This Row],[Bedrag 
excl. Btw  ]]/Tabel6[[#This Row],[Afschrijvings-
termijn]]</f>
        <v>0</v>
      </c>
      <c r="O704" s="156">
        <v>1</v>
      </c>
      <c r="P704" s="155">
        <f>Tabel6[[#This Row],[Afschrijvings-
kost ]]*Tabel6[[#This Row],[Bezetting tijdens opleidingsproject (%) ]]</f>
        <v>0</v>
      </c>
      <c r="Q704" s="143">
        <v>0</v>
      </c>
      <c r="R704" s="120">
        <v>1</v>
      </c>
      <c r="S704" s="121">
        <f>Tabel6[[#This Row],[Aanvaarde kosten]]/Tabel6[[#This Row],[Afschrijvings-
termijn  ]]</f>
        <v>0</v>
      </c>
      <c r="T704" s="122">
        <v>1</v>
      </c>
      <c r="U704" s="121">
        <f>Tabel6[[#This Row],[Afschrijvings-
kost  ]]*Tabel6[[#This Row],[Bezetting tijdens opleidingsproject (%)  ]]</f>
        <v>0</v>
      </c>
      <c r="V704" s="123">
        <f>Tabel6[[#This Row],[Factuurnummer]]</f>
        <v>0</v>
      </c>
      <c r="W704" s="124"/>
      <c r="X704" s="123"/>
    </row>
    <row r="705" spans="1:24" hidden="1" outlineLevel="1" x14ac:dyDescent="0.3">
      <c r="A705" s="135"/>
      <c r="B705" s="136">
        <v>0</v>
      </c>
      <c r="C705" s="137">
        <v>1</v>
      </c>
      <c r="D705" s="138">
        <f>Tabel6[[#This Row],[Bedrag excl. Btw]]/Tabel6[[#This Row],[Afschrijvings-
termijn ]]</f>
        <v>0</v>
      </c>
      <c r="E705" s="139">
        <v>1</v>
      </c>
      <c r="F705" s="141">
        <f>Tabel6[[#This Row],[Afschrijvings-
kost]]*Tabel6[[#This Row],[Bezetting tijdens opleidingsproject (%)]]</f>
        <v>0</v>
      </c>
      <c r="G705" s="151"/>
      <c r="H705" s="152"/>
      <c r="I705" s="153"/>
      <c r="J705" s="151"/>
      <c r="K705" s="151"/>
      <c r="L705" s="96">
        <v>0</v>
      </c>
      <c r="M705" s="154">
        <v>1</v>
      </c>
      <c r="N705" s="155">
        <f>Tabel6[[#This Row],[Bedrag 
excl. Btw  ]]/Tabel6[[#This Row],[Afschrijvings-
termijn]]</f>
        <v>0</v>
      </c>
      <c r="O705" s="156">
        <v>1</v>
      </c>
      <c r="P705" s="155">
        <f>Tabel6[[#This Row],[Afschrijvings-
kost ]]*Tabel6[[#This Row],[Bezetting tijdens opleidingsproject (%) ]]</f>
        <v>0</v>
      </c>
      <c r="Q705" s="143">
        <v>0</v>
      </c>
      <c r="R705" s="120">
        <v>1</v>
      </c>
      <c r="S705" s="121">
        <f>Tabel6[[#This Row],[Aanvaarde kosten]]/Tabel6[[#This Row],[Afschrijvings-
termijn  ]]</f>
        <v>0</v>
      </c>
      <c r="T705" s="122">
        <v>1</v>
      </c>
      <c r="U705" s="121">
        <f>Tabel6[[#This Row],[Afschrijvings-
kost  ]]*Tabel6[[#This Row],[Bezetting tijdens opleidingsproject (%)  ]]</f>
        <v>0</v>
      </c>
      <c r="V705" s="123">
        <f>Tabel6[[#This Row],[Factuurnummer]]</f>
        <v>0</v>
      </c>
      <c r="W705" s="124"/>
      <c r="X705" s="123"/>
    </row>
    <row r="706" spans="1:24" hidden="1" outlineLevel="1" x14ac:dyDescent="0.3">
      <c r="A706" s="135"/>
      <c r="B706" s="136">
        <v>0</v>
      </c>
      <c r="C706" s="137">
        <v>1</v>
      </c>
      <c r="D706" s="138">
        <f>Tabel6[[#This Row],[Bedrag excl. Btw]]/Tabel6[[#This Row],[Afschrijvings-
termijn ]]</f>
        <v>0</v>
      </c>
      <c r="E706" s="139">
        <v>1</v>
      </c>
      <c r="F706" s="141">
        <f>Tabel6[[#This Row],[Afschrijvings-
kost]]*Tabel6[[#This Row],[Bezetting tijdens opleidingsproject (%)]]</f>
        <v>0</v>
      </c>
      <c r="G706" s="151"/>
      <c r="H706" s="152"/>
      <c r="I706" s="153"/>
      <c r="J706" s="151"/>
      <c r="K706" s="151"/>
      <c r="L706" s="96">
        <v>0</v>
      </c>
      <c r="M706" s="154">
        <v>1</v>
      </c>
      <c r="N706" s="155">
        <f>Tabel6[[#This Row],[Bedrag 
excl. Btw  ]]/Tabel6[[#This Row],[Afschrijvings-
termijn]]</f>
        <v>0</v>
      </c>
      <c r="O706" s="156">
        <v>1</v>
      </c>
      <c r="P706" s="155">
        <f>Tabel6[[#This Row],[Afschrijvings-
kost ]]*Tabel6[[#This Row],[Bezetting tijdens opleidingsproject (%) ]]</f>
        <v>0</v>
      </c>
      <c r="Q706" s="143">
        <v>0</v>
      </c>
      <c r="R706" s="120">
        <v>1</v>
      </c>
      <c r="S706" s="121">
        <f>Tabel6[[#This Row],[Aanvaarde kosten]]/Tabel6[[#This Row],[Afschrijvings-
termijn  ]]</f>
        <v>0</v>
      </c>
      <c r="T706" s="122">
        <v>1</v>
      </c>
      <c r="U706" s="121">
        <f>Tabel6[[#This Row],[Afschrijvings-
kost  ]]*Tabel6[[#This Row],[Bezetting tijdens opleidingsproject (%)  ]]</f>
        <v>0</v>
      </c>
      <c r="V706" s="123">
        <f>Tabel6[[#This Row],[Factuurnummer]]</f>
        <v>0</v>
      </c>
      <c r="W706" s="124"/>
      <c r="X706" s="123"/>
    </row>
    <row r="707" spans="1:24" hidden="1" outlineLevel="1" x14ac:dyDescent="0.3">
      <c r="A707" s="135"/>
      <c r="B707" s="136">
        <v>0</v>
      </c>
      <c r="C707" s="137">
        <v>1</v>
      </c>
      <c r="D707" s="138">
        <f>Tabel6[[#This Row],[Bedrag excl. Btw]]/Tabel6[[#This Row],[Afschrijvings-
termijn ]]</f>
        <v>0</v>
      </c>
      <c r="E707" s="139">
        <v>1</v>
      </c>
      <c r="F707" s="141">
        <f>Tabel6[[#This Row],[Afschrijvings-
kost]]*Tabel6[[#This Row],[Bezetting tijdens opleidingsproject (%)]]</f>
        <v>0</v>
      </c>
      <c r="G707" s="151"/>
      <c r="H707" s="152"/>
      <c r="I707" s="153"/>
      <c r="J707" s="151"/>
      <c r="K707" s="151"/>
      <c r="L707" s="96">
        <v>0</v>
      </c>
      <c r="M707" s="154">
        <v>1</v>
      </c>
      <c r="N707" s="155">
        <f>Tabel6[[#This Row],[Bedrag 
excl. Btw  ]]/Tabel6[[#This Row],[Afschrijvings-
termijn]]</f>
        <v>0</v>
      </c>
      <c r="O707" s="156">
        <v>1</v>
      </c>
      <c r="P707" s="155">
        <f>Tabel6[[#This Row],[Afschrijvings-
kost ]]*Tabel6[[#This Row],[Bezetting tijdens opleidingsproject (%) ]]</f>
        <v>0</v>
      </c>
      <c r="Q707" s="143">
        <v>0</v>
      </c>
      <c r="R707" s="120">
        <v>1</v>
      </c>
      <c r="S707" s="121">
        <f>Tabel6[[#This Row],[Aanvaarde kosten]]/Tabel6[[#This Row],[Afschrijvings-
termijn  ]]</f>
        <v>0</v>
      </c>
      <c r="T707" s="122">
        <v>1</v>
      </c>
      <c r="U707" s="121">
        <f>Tabel6[[#This Row],[Afschrijvings-
kost  ]]*Tabel6[[#This Row],[Bezetting tijdens opleidingsproject (%)  ]]</f>
        <v>0</v>
      </c>
      <c r="V707" s="123">
        <f>Tabel6[[#This Row],[Factuurnummer]]</f>
        <v>0</v>
      </c>
      <c r="W707" s="124"/>
      <c r="X707" s="123"/>
    </row>
    <row r="708" spans="1:24" hidden="1" outlineLevel="1" x14ac:dyDescent="0.3">
      <c r="A708" s="135"/>
      <c r="B708" s="136">
        <v>0</v>
      </c>
      <c r="C708" s="137">
        <v>1</v>
      </c>
      <c r="D708" s="138">
        <f>Tabel6[[#This Row],[Bedrag excl. Btw]]/Tabel6[[#This Row],[Afschrijvings-
termijn ]]</f>
        <v>0</v>
      </c>
      <c r="E708" s="139">
        <v>1</v>
      </c>
      <c r="F708" s="141">
        <f>Tabel6[[#This Row],[Afschrijvings-
kost]]*Tabel6[[#This Row],[Bezetting tijdens opleidingsproject (%)]]</f>
        <v>0</v>
      </c>
      <c r="G708" s="151"/>
      <c r="H708" s="152"/>
      <c r="I708" s="153"/>
      <c r="J708" s="151"/>
      <c r="K708" s="151"/>
      <c r="L708" s="96">
        <v>0</v>
      </c>
      <c r="M708" s="154">
        <v>1</v>
      </c>
      <c r="N708" s="155">
        <f>Tabel6[[#This Row],[Bedrag 
excl. Btw  ]]/Tabel6[[#This Row],[Afschrijvings-
termijn]]</f>
        <v>0</v>
      </c>
      <c r="O708" s="156">
        <v>1</v>
      </c>
      <c r="P708" s="155">
        <f>Tabel6[[#This Row],[Afschrijvings-
kost ]]*Tabel6[[#This Row],[Bezetting tijdens opleidingsproject (%) ]]</f>
        <v>0</v>
      </c>
      <c r="Q708" s="143">
        <v>0</v>
      </c>
      <c r="R708" s="120">
        <v>1</v>
      </c>
      <c r="S708" s="121">
        <f>Tabel6[[#This Row],[Aanvaarde kosten]]/Tabel6[[#This Row],[Afschrijvings-
termijn  ]]</f>
        <v>0</v>
      </c>
      <c r="T708" s="122">
        <v>1</v>
      </c>
      <c r="U708" s="121">
        <f>Tabel6[[#This Row],[Afschrijvings-
kost  ]]*Tabel6[[#This Row],[Bezetting tijdens opleidingsproject (%)  ]]</f>
        <v>0</v>
      </c>
      <c r="V708" s="123">
        <f>Tabel6[[#This Row],[Factuurnummer]]</f>
        <v>0</v>
      </c>
      <c r="W708" s="124"/>
      <c r="X708" s="123"/>
    </row>
    <row r="709" spans="1:24" hidden="1" outlineLevel="1" x14ac:dyDescent="0.3">
      <c r="A709" s="135"/>
      <c r="B709" s="136">
        <v>0</v>
      </c>
      <c r="C709" s="137">
        <v>1</v>
      </c>
      <c r="D709" s="138">
        <f>Tabel6[[#This Row],[Bedrag excl. Btw]]/Tabel6[[#This Row],[Afschrijvings-
termijn ]]</f>
        <v>0</v>
      </c>
      <c r="E709" s="139">
        <v>1</v>
      </c>
      <c r="F709" s="141">
        <f>Tabel6[[#This Row],[Afschrijvings-
kost]]*Tabel6[[#This Row],[Bezetting tijdens opleidingsproject (%)]]</f>
        <v>0</v>
      </c>
      <c r="G709" s="151"/>
      <c r="H709" s="152"/>
      <c r="I709" s="153"/>
      <c r="J709" s="151"/>
      <c r="K709" s="151"/>
      <c r="L709" s="96">
        <v>0</v>
      </c>
      <c r="M709" s="154">
        <v>1</v>
      </c>
      <c r="N709" s="155">
        <f>Tabel6[[#This Row],[Bedrag 
excl. Btw  ]]/Tabel6[[#This Row],[Afschrijvings-
termijn]]</f>
        <v>0</v>
      </c>
      <c r="O709" s="156">
        <v>1</v>
      </c>
      <c r="P709" s="155">
        <f>Tabel6[[#This Row],[Afschrijvings-
kost ]]*Tabel6[[#This Row],[Bezetting tijdens opleidingsproject (%) ]]</f>
        <v>0</v>
      </c>
      <c r="Q709" s="143">
        <v>0</v>
      </c>
      <c r="R709" s="120">
        <v>1</v>
      </c>
      <c r="S709" s="121">
        <f>Tabel6[[#This Row],[Aanvaarde kosten]]/Tabel6[[#This Row],[Afschrijvings-
termijn  ]]</f>
        <v>0</v>
      </c>
      <c r="T709" s="122">
        <v>1</v>
      </c>
      <c r="U709" s="121">
        <f>Tabel6[[#This Row],[Afschrijvings-
kost  ]]*Tabel6[[#This Row],[Bezetting tijdens opleidingsproject (%)  ]]</f>
        <v>0</v>
      </c>
      <c r="V709" s="123">
        <f>Tabel6[[#This Row],[Factuurnummer]]</f>
        <v>0</v>
      </c>
      <c r="W709" s="124"/>
      <c r="X709" s="123"/>
    </row>
    <row r="710" spans="1:24" x14ac:dyDescent="0.3">
      <c r="A710" s="70" t="s">
        <v>27</v>
      </c>
      <c r="B710" s="71">
        <f>B3+B104+B205+B306+B407+B508+B609</f>
        <v>0</v>
      </c>
      <c r="C710" s="72"/>
      <c r="D710" s="71">
        <f t="shared" ref="D710" si="5">D3+D104+D205+D306+D407+D508+D609</f>
        <v>0</v>
      </c>
      <c r="E710" s="71"/>
      <c r="F710" s="71">
        <f>F3+F104+F205+F306+F407+F508+F609</f>
        <v>0</v>
      </c>
      <c r="G710" s="73"/>
      <c r="H710" s="73"/>
      <c r="I710" s="73"/>
      <c r="J710" s="73"/>
      <c r="K710" s="73"/>
      <c r="L710" s="74">
        <f>L3+L104+L205+L306+L407+L508+L609</f>
        <v>0</v>
      </c>
      <c r="M710" s="75"/>
      <c r="N710" s="74">
        <f>N3+N104+N205+N306+N407+N508+N609</f>
        <v>0</v>
      </c>
      <c r="O710" s="74"/>
      <c r="P710" s="74">
        <f>P3+P104+P205+P306+P407+P508+P609</f>
        <v>0</v>
      </c>
      <c r="Q710" s="76">
        <f>Q3+Q104+Q205+Q306+Q407+Q508+Q609</f>
        <v>0</v>
      </c>
      <c r="R710" s="77"/>
      <c r="S710" s="76">
        <f>S3+S104+S205+S306+S407+S508+S609</f>
        <v>0</v>
      </c>
      <c r="T710" s="78"/>
      <c r="U710" s="76">
        <f>U3+U104+U205+U306+U407+U508+U609</f>
        <v>0</v>
      </c>
      <c r="V710" s="79"/>
      <c r="W710" s="80"/>
      <c r="X710" s="79"/>
    </row>
    <row r="713" spans="1:24" x14ac:dyDescent="0.3">
      <c r="A713" s="236" t="s">
        <v>35</v>
      </c>
      <c r="B713" s="237"/>
      <c r="C713" s="237"/>
      <c r="D713" s="237"/>
      <c r="E713" s="237"/>
      <c r="F713" s="237"/>
      <c r="G713" s="237"/>
      <c r="H713" s="237"/>
      <c r="I713" s="237"/>
      <c r="J713" s="237"/>
      <c r="K713" s="237"/>
      <c r="L713" s="237"/>
      <c r="M713" s="237"/>
      <c r="N713" s="237"/>
      <c r="O713" s="237"/>
      <c r="P713" s="238"/>
    </row>
    <row r="714" spans="1:24" x14ac:dyDescent="0.3">
      <c r="A714" s="233" t="s">
        <v>34</v>
      </c>
      <c r="B714" s="234"/>
      <c r="C714" s="234"/>
      <c r="D714" s="234"/>
      <c r="E714" s="234"/>
      <c r="F714" s="234"/>
      <c r="G714" s="234"/>
      <c r="H714" s="234"/>
      <c r="I714" s="234"/>
      <c r="J714" s="234"/>
      <c r="K714" s="234"/>
      <c r="L714" s="234"/>
      <c r="M714" s="234"/>
      <c r="N714" s="234"/>
      <c r="O714" s="234"/>
      <c r="P714" s="235"/>
    </row>
    <row r="715" spans="1:24" x14ac:dyDescent="0.3">
      <c r="A715" s="232"/>
      <c r="B715" s="218"/>
      <c r="C715" s="218"/>
      <c r="D715" s="218"/>
      <c r="E715" s="218"/>
      <c r="F715" s="218"/>
      <c r="G715" s="218"/>
      <c r="H715" s="218"/>
      <c r="I715" s="218"/>
      <c r="J715" s="218"/>
      <c r="K715" s="218"/>
      <c r="L715" s="218"/>
      <c r="M715" s="218"/>
      <c r="N715" s="218"/>
      <c r="O715" s="218"/>
      <c r="P715" s="219"/>
    </row>
    <row r="716" spans="1:24" x14ac:dyDescent="0.3">
      <c r="A716" s="220"/>
      <c r="B716" s="221"/>
      <c r="C716" s="221"/>
      <c r="D716" s="221"/>
      <c r="E716" s="221"/>
      <c r="F716" s="221"/>
      <c r="G716" s="221"/>
      <c r="H716" s="221"/>
      <c r="I716" s="221"/>
      <c r="J716" s="221"/>
      <c r="K716" s="221"/>
      <c r="L716" s="221"/>
      <c r="M716" s="221"/>
      <c r="N716" s="221"/>
      <c r="O716" s="221"/>
      <c r="P716" s="222"/>
    </row>
    <row r="717" spans="1:24" x14ac:dyDescent="0.3">
      <c r="A717" s="220"/>
      <c r="B717" s="221"/>
      <c r="C717" s="221"/>
      <c r="D717" s="221"/>
      <c r="E717" s="221"/>
      <c r="F717" s="221"/>
      <c r="G717" s="221"/>
      <c r="H717" s="221"/>
      <c r="I717" s="221"/>
      <c r="J717" s="221"/>
      <c r="K717" s="221"/>
      <c r="L717" s="221"/>
      <c r="M717" s="221"/>
      <c r="N717" s="221"/>
      <c r="O717" s="221"/>
      <c r="P717" s="222"/>
    </row>
    <row r="718" spans="1:24" x14ac:dyDescent="0.3">
      <c r="A718" s="220"/>
      <c r="B718" s="221"/>
      <c r="C718" s="221"/>
      <c r="D718" s="221"/>
      <c r="E718" s="221"/>
      <c r="F718" s="221"/>
      <c r="G718" s="221"/>
      <c r="H718" s="221"/>
      <c r="I718" s="221"/>
      <c r="J718" s="221"/>
      <c r="K718" s="221"/>
      <c r="L718" s="221"/>
      <c r="M718" s="221"/>
      <c r="N718" s="221"/>
      <c r="O718" s="221"/>
      <c r="P718" s="222"/>
    </row>
    <row r="719" spans="1:24" x14ac:dyDescent="0.3">
      <c r="A719" s="220"/>
      <c r="B719" s="221"/>
      <c r="C719" s="221"/>
      <c r="D719" s="221"/>
      <c r="E719" s="221"/>
      <c r="F719" s="221"/>
      <c r="G719" s="221"/>
      <c r="H719" s="221"/>
      <c r="I719" s="221"/>
      <c r="J719" s="221"/>
      <c r="K719" s="221"/>
      <c r="L719" s="221"/>
      <c r="M719" s="221"/>
      <c r="N719" s="221"/>
      <c r="O719" s="221"/>
      <c r="P719" s="222"/>
    </row>
    <row r="720" spans="1:24" x14ac:dyDescent="0.3">
      <c r="A720" s="220"/>
      <c r="B720" s="221"/>
      <c r="C720" s="221"/>
      <c r="D720" s="221"/>
      <c r="E720" s="221"/>
      <c r="F720" s="221"/>
      <c r="G720" s="221"/>
      <c r="H720" s="221"/>
      <c r="I720" s="221"/>
      <c r="J720" s="221"/>
      <c r="K720" s="221"/>
      <c r="L720" s="221"/>
      <c r="M720" s="221"/>
      <c r="N720" s="221"/>
      <c r="O720" s="221"/>
      <c r="P720" s="222"/>
    </row>
    <row r="721" spans="1:16" x14ac:dyDescent="0.3">
      <c r="A721" s="220"/>
      <c r="B721" s="221"/>
      <c r="C721" s="221"/>
      <c r="D721" s="221"/>
      <c r="E721" s="221"/>
      <c r="F721" s="221"/>
      <c r="G721" s="221"/>
      <c r="H721" s="221"/>
      <c r="I721" s="221"/>
      <c r="J721" s="221"/>
      <c r="K721" s="221"/>
      <c r="L721" s="221"/>
      <c r="M721" s="221"/>
      <c r="N721" s="221"/>
      <c r="O721" s="221"/>
      <c r="P721" s="222"/>
    </row>
    <row r="722" spans="1:16" x14ac:dyDescent="0.3">
      <c r="A722" s="220"/>
      <c r="B722" s="221"/>
      <c r="C722" s="221"/>
      <c r="D722" s="221"/>
      <c r="E722" s="221"/>
      <c r="F722" s="221"/>
      <c r="G722" s="221"/>
      <c r="H722" s="221"/>
      <c r="I722" s="221"/>
      <c r="J722" s="221"/>
      <c r="K722" s="221"/>
      <c r="L722" s="221"/>
      <c r="M722" s="221"/>
      <c r="N722" s="221"/>
      <c r="O722" s="221"/>
      <c r="P722" s="222"/>
    </row>
    <row r="723" spans="1:16" x14ac:dyDescent="0.3">
      <c r="A723" s="220"/>
      <c r="B723" s="221"/>
      <c r="C723" s="221"/>
      <c r="D723" s="221"/>
      <c r="E723" s="221"/>
      <c r="F723" s="221"/>
      <c r="G723" s="221"/>
      <c r="H723" s="221"/>
      <c r="I723" s="221"/>
      <c r="J723" s="221"/>
      <c r="K723" s="221"/>
      <c r="L723" s="221"/>
      <c r="M723" s="221"/>
      <c r="N723" s="221"/>
      <c r="O723" s="221"/>
      <c r="P723" s="222"/>
    </row>
    <row r="724" spans="1:16" x14ac:dyDescent="0.3">
      <c r="A724" s="220"/>
      <c r="B724" s="221"/>
      <c r="C724" s="221"/>
      <c r="D724" s="221"/>
      <c r="E724" s="221"/>
      <c r="F724" s="221"/>
      <c r="G724" s="221"/>
      <c r="H724" s="221"/>
      <c r="I724" s="221"/>
      <c r="J724" s="221"/>
      <c r="K724" s="221"/>
      <c r="L724" s="221"/>
      <c r="M724" s="221"/>
      <c r="N724" s="221"/>
      <c r="O724" s="221"/>
      <c r="P724" s="222"/>
    </row>
    <row r="725" spans="1:16" x14ac:dyDescent="0.3">
      <c r="A725" s="220"/>
      <c r="B725" s="221"/>
      <c r="C725" s="221"/>
      <c r="D725" s="221"/>
      <c r="E725" s="221"/>
      <c r="F725" s="221"/>
      <c r="G725" s="221"/>
      <c r="H725" s="221"/>
      <c r="I725" s="221"/>
      <c r="J725" s="221"/>
      <c r="K725" s="221"/>
      <c r="L725" s="221"/>
      <c r="M725" s="221"/>
      <c r="N725" s="221"/>
      <c r="O725" s="221"/>
      <c r="P725" s="222"/>
    </row>
    <row r="726" spans="1:16" x14ac:dyDescent="0.3">
      <c r="A726" s="223"/>
      <c r="B726" s="224"/>
      <c r="C726" s="224"/>
      <c r="D726" s="224"/>
      <c r="E726" s="224"/>
      <c r="F726" s="224"/>
      <c r="G726" s="224"/>
      <c r="H726" s="224"/>
      <c r="I726" s="224"/>
      <c r="J726" s="224"/>
      <c r="K726" s="224"/>
      <c r="L726" s="224"/>
      <c r="M726" s="224"/>
      <c r="N726" s="224"/>
      <c r="O726" s="224"/>
      <c r="P726" s="225"/>
    </row>
  </sheetData>
  <sheetProtection algorithmName="SHA-512" hashValue="WiE3m1OHxecOPWvrdDtsR+w3QJd6jtgPv8WGUV+09qIiaRuBGBnYI1+5GNJQvrcZQv1etPsvmBaz3j6NuhllyQ==" saltValue="KbsMHkO501QTDZ8YjlxhMw==" spinCount="100000" sheet="1" formatRows="0"/>
  <mergeCells count="6">
    <mergeCell ref="Q1:X1"/>
    <mergeCell ref="A715:P726"/>
    <mergeCell ref="A714:P714"/>
    <mergeCell ref="A713:P713"/>
    <mergeCell ref="A1:F1"/>
    <mergeCell ref="G1:P1"/>
  </mergeCells>
  <phoneticPr fontId="10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443F0-29FA-48B3-8FB0-B8A581B6D4A1}">
  <dimension ref="A1:U258"/>
  <sheetViews>
    <sheetView workbookViewId="0">
      <selection activeCell="A4" sqref="A4"/>
    </sheetView>
  </sheetViews>
  <sheetFormatPr defaultColWidth="8.88671875" defaultRowHeight="14.4" x14ac:dyDescent="0.3"/>
  <cols>
    <col min="1" max="1" width="43.6640625" style="1" customWidth="1"/>
    <col min="2" max="2" width="15.109375" style="1" bestFit="1" customWidth="1"/>
    <col min="3" max="3" width="29.6640625" style="1" customWidth="1"/>
    <col min="4" max="4" width="9.109375" style="1" customWidth="1"/>
    <col min="5" max="5" width="10.6640625" style="1" bestFit="1" customWidth="1"/>
    <col min="6" max="6" width="11.44140625" style="1" bestFit="1" customWidth="1"/>
    <col min="7" max="10" width="8" style="1" bestFit="1" customWidth="1"/>
    <col min="11" max="11" width="11.44140625" style="1" bestFit="1" customWidth="1"/>
    <col min="12" max="13" width="16.6640625" style="1" bestFit="1" customWidth="1"/>
    <col min="14" max="14" width="18.77734375" style="1" hidden="1" customWidth="1"/>
    <col min="15" max="15" width="0" style="1" hidden="1" customWidth="1"/>
    <col min="16" max="16" width="28.21875" style="1" hidden="1" customWidth="1"/>
    <col min="17" max="19" width="16.21875" style="1" hidden="1" customWidth="1"/>
    <col min="20" max="16384" width="8.88671875" style="1"/>
  </cols>
  <sheetData>
    <row r="1" spans="1:21" ht="21" x14ac:dyDescent="0.3">
      <c r="A1" s="239" t="s">
        <v>83</v>
      </c>
      <c r="B1" s="239"/>
      <c r="C1" s="240" t="s">
        <v>90</v>
      </c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1" t="s">
        <v>71</v>
      </c>
      <c r="O1" s="241"/>
      <c r="P1" s="241"/>
      <c r="Q1" s="241"/>
      <c r="R1" s="241"/>
      <c r="S1" s="241"/>
    </row>
    <row r="2" spans="1:21" ht="21" x14ac:dyDescent="0.3">
      <c r="A2" s="83"/>
      <c r="B2" s="84"/>
      <c r="C2" s="85"/>
      <c r="D2" s="85"/>
      <c r="E2" s="86"/>
      <c r="F2" s="242" t="s">
        <v>98</v>
      </c>
      <c r="G2" s="243"/>
      <c r="H2" s="243"/>
      <c r="I2" s="244" t="s">
        <v>108</v>
      </c>
      <c r="J2" s="245"/>
      <c r="K2" s="246"/>
      <c r="L2" s="86"/>
      <c r="M2" s="87"/>
      <c r="N2" s="88"/>
      <c r="O2" s="81"/>
    </row>
    <row r="3" spans="1:21" ht="28.8" x14ac:dyDescent="0.3">
      <c r="A3" s="89" t="s">
        <v>28</v>
      </c>
      <c r="B3" s="90" t="s">
        <v>96</v>
      </c>
      <c r="C3" s="98" t="s">
        <v>29</v>
      </c>
      <c r="D3" s="91" t="s">
        <v>70</v>
      </c>
      <c r="E3" s="99" t="s">
        <v>102</v>
      </c>
      <c r="F3" s="92" t="s">
        <v>97</v>
      </c>
      <c r="G3" s="93" t="s">
        <v>99</v>
      </c>
      <c r="H3" s="95" t="s">
        <v>100</v>
      </c>
      <c r="I3" s="92" t="s">
        <v>109</v>
      </c>
      <c r="J3" s="93" t="s">
        <v>110</v>
      </c>
      <c r="K3" s="93" t="s">
        <v>111</v>
      </c>
      <c r="L3" s="102" t="s">
        <v>31</v>
      </c>
      <c r="M3" s="102" t="s">
        <v>101</v>
      </c>
      <c r="N3" s="94" t="s">
        <v>91</v>
      </c>
      <c r="P3" s="107" t="s">
        <v>72</v>
      </c>
      <c r="Q3" s="107" t="s">
        <v>75</v>
      </c>
      <c r="R3" s="107" t="s">
        <v>75</v>
      </c>
      <c r="S3" s="107" t="s">
        <v>75</v>
      </c>
    </row>
    <row r="4" spans="1:21" x14ac:dyDescent="0.3">
      <c r="A4" s="105"/>
      <c r="B4" s="106">
        <v>0</v>
      </c>
      <c r="C4" s="104"/>
      <c r="D4" s="100"/>
      <c r="E4" s="101">
        <v>1</v>
      </c>
      <c r="F4" s="96">
        <v>0</v>
      </c>
      <c r="G4" s="96">
        <v>0</v>
      </c>
      <c r="H4" s="96">
        <v>0</v>
      </c>
      <c r="I4" s="97">
        <v>0</v>
      </c>
      <c r="J4" s="97">
        <v>0</v>
      </c>
      <c r="K4" s="97">
        <v>0</v>
      </c>
      <c r="L4" s="103">
        <f t="shared" ref="L4:L15" si="0">(F4*1.2*I4)+(G4*1.2*J4)+(H4*1.2*K4)</f>
        <v>0</v>
      </c>
      <c r="M4" s="103">
        <f>Tabel2[[#This Row],[Totale 
loonkost (*)]]*Tabel2[[#This Row],[% trans-
formatie]]</f>
        <v>0</v>
      </c>
      <c r="N4" s="204">
        <v>0</v>
      </c>
      <c r="P4" s="108" t="s">
        <v>73</v>
      </c>
      <c r="Q4" s="109"/>
      <c r="R4" s="109"/>
      <c r="S4" s="109"/>
      <c r="U4" s="51"/>
    </row>
    <row r="5" spans="1:21" x14ac:dyDescent="0.3">
      <c r="A5" s="105"/>
      <c r="B5" s="106">
        <v>0</v>
      </c>
      <c r="C5" s="104"/>
      <c r="D5" s="100"/>
      <c r="E5" s="101">
        <v>1</v>
      </c>
      <c r="F5" s="96">
        <v>0</v>
      </c>
      <c r="G5" s="96">
        <v>0</v>
      </c>
      <c r="H5" s="96">
        <v>0</v>
      </c>
      <c r="I5" s="97">
        <v>0</v>
      </c>
      <c r="J5" s="97">
        <v>0</v>
      </c>
      <c r="K5" s="97">
        <v>0</v>
      </c>
      <c r="L5" s="103">
        <f t="shared" si="0"/>
        <v>0</v>
      </c>
      <c r="M5" s="103">
        <f>Tabel2[[#This Row],[Totale 
loonkost (*)]]*Tabel2[[#This Row],[% trans-
formatie]]</f>
        <v>0</v>
      </c>
      <c r="N5" s="204">
        <v>0</v>
      </c>
      <c r="P5" s="108" t="s">
        <v>74</v>
      </c>
      <c r="Q5" s="110"/>
      <c r="R5" s="110"/>
      <c r="S5" s="110"/>
      <c r="U5" s="51"/>
    </row>
    <row r="6" spans="1:21" x14ac:dyDescent="0.3">
      <c r="A6" s="105"/>
      <c r="B6" s="106">
        <v>0</v>
      </c>
      <c r="C6" s="104"/>
      <c r="D6" s="100"/>
      <c r="E6" s="101">
        <v>1</v>
      </c>
      <c r="F6" s="96">
        <v>0</v>
      </c>
      <c r="G6" s="96">
        <v>0</v>
      </c>
      <c r="H6" s="96">
        <v>0</v>
      </c>
      <c r="I6" s="97">
        <v>0</v>
      </c>
      <c r="J6" s="97">
        <v>0</v>
      </c>
      <c r="K6" s="97">
        <v>0</v>
      </c>
      <c r="L6" s="103">
        <f t="shared" si="0"/>
        <v>0</v>
      </c>
      <c r="M6" s="103">
        <f>Tabel2[[#This Row],[Totale 
loonkost (*)]]*Tabel2[[#This Row],[% trans-
formatie]]</f>
        <v>0</v>
      </c>
      <c r="N6" s="204">
        <v>0</v>
      </c>
      <c r="P6" s="108" t="s">
        <v>76</v>
      </c>
      <c r="Q6" s="111" t="e">
        <f>Q5/Q4</f>
        <v>#DIV/0!</v>
      </c>
      <c r="R6" s="112" t="e">
        <f t="shared" ref="R6:S6" si="1">R5/R4</f>
        <v>#DIV/0!</v>
      </c>
      <c r="S6" s="112" t="e">
        <f t="shared" si="1"/>
        <v>#DIV/0!</v>
      </c>
      <c r="U6" s="51"/>
    </row>
    <row r="7" spans="1:21" x14ac:dyDescent="0.3">
      <c r="A7" s="105"/>
      <c r="B7" s="106">
        <v>0</v>
      </c>
      <c r="C7" s="104"/>
      <c r="D7" s="100"/>
      <c r="E7" s="101">
        <v>1</v>
      </c>
      <c r="F7" s="96">
        <v>0</v>
      </c>
      <c r="G7" s="96">
        <v>0</v>
      </c>
      <c r="H7" s="96">
        <v>0</v>
      </c>
      <c r="I7" s="97">
        <v>0</v>
      </c>
      <c r="J7" s="97">
        <v>0</v>
      </c>
      <c r="K7" s="97">
        <v>0</v>
      </c>
      <c r="L7" s="103">
        <f t="shared" si="0"/>
        <v>0</v>
      </c>
      <c r="M7" s="103">
        <f>Tabel2[[#This Row],[Totale 
loonkost (*)]]*Tabel2[[#This Row],[% trans-
formatie]]</f>
        <v>0</v>
      </c>
      <c r="N7" s="204">
        <v>0</v>
      </c>
      <c r="U7" s="51"/>
    </row>
    <row r="8" spans="1:21" x14ac:dyDescent="0.3">
      <c r="A8" s="105"/>
      <c r="B8" s="106">
        <v>0</v>
      </c>
      <c r="C8" s="104"/>
      <c r="D8" s="100"/>
      <c r="E8" s="101">
        <v>1</v>
      </c>
      <c r="F8" s="96">
        <v>0</v>
      </c>
      <c r="G8" s="96">
        <v>0</v>
      </c>
      <c r="H8" s="96">
        <v>0</v>
      </c>
      <c r="I8" s="97">
        <v>0</v>
      </c>
      <c r="J8" s="97">
        <v>0</v>
      </c>
      <c r="K8" s="97">
        <v>0</v>
      </c>
      <c r="L8" s="103">
        <f t="shared" si="0"/>
        <v>0</v>
      </c>
      <c r="M8" s="103">
        <f>Tabel2[[#This Row],[Totale 
loonkost (*)]]*Tabel2[[#This Row],[% trans-
formatie]]</f>
        <v>0</v>
      </c>
      <c r="N8" s="204">
        <f>Tabel2[[#This Row],[Totale loonkost 
transformatie]]</f>
        <v>0</v>
      </c>
    </row>
    <row r="9" spans="1:21" x14ac:dyDescent="0.3">
      <c r="A9" s="105"/>
      <c r="B9" s="106">
        <v>0</v>
      </c>
      <c r="C9" s="104"/>
      <c r="D9" s="100"/>
      <c r="E9" s="101">
        <v>1</v>
      </c>
      <c r="F9" s="96">
        <v>0</v>
      </c>
      <c r="G9" s="96">
        <v>0</v>
      </c>
      <c r="H9" s="96">
        <v>0</v>
      </c>
      <c r="I9" s="97">
        <v>0</v>
      </c>
      <c r="J9" s="97">
        <v>0</v>
      </c>
      <c r="K9" s="97">
        <v>0</v>
      </c>
      <c r="L9" s="103">
        <f t="shared" si="0"/>
        <v>0</v>
      </c>
      <c r="M9" s="103">
        <f>Tabel2[[#This Row],[Totale 
loonkost (*)]]*Tabel2[[#This Row],[% trans-
formatie]]</f>
        <v>0</v>
      </c>
      <c r="N9" s="204">
        <f>Tabel2[[#This Row],[Totale loonkost 
transformatie]]</f>
        <v>0</v>
      </c>
      <c r="U9" s="51"/>
    </row>
    <row r="10" spans="1:21" x14ac:dyDescent="0.3">
      <c r="A10" s="105"/>
      <c r="B10" s="106">
        <v>0</v>
      </c>
      <c r="C10" s="104"/>
      <c r="D10" s="100"/>
      <c r="E10" s="101">
        <v>1</v>
      </c>
      <c r="F10" s="96">
        <v>0</v>
      </c>
      <c r="G10" s="96">
        <v>0</v>
      </c>
      <c r="H10" s="96">
        <v>0</v>
      </c>
      <c r="I10" s="97">
        <v>0</v>
      </c>
      <c r="J10" s="97">
        <v>0</v>
      </c>
      <c r="K10" s="97">
        <v>0</v>
      </c>
      <c r="L10" s="103">
        <f t="shared" si="0"/>
        <v>0</v>
      </c>
      <c r="M10" s="103">
        <f>Tabel2[[#This Row],[Totale 
loonkost (*)]]*Tabel2[[#This Row],[% trans-
formatie]]</f>
        <v>0</v>
      </c>
      <c r="N10" s="204">
        <f>Tabel2[[#This Row],[Totale loonkost 
transformatie]]</f>
        <v>0</v>
      </c>
      <c r="U10" s="51"/>
    </row>
    <row r="11" spans="1:21" x14ac:dyDescent="0.3">
      <c r="A11" s="105"/>
      <c r="B11" s="106">
        <v>0</v>
      </c>
      <c r="C11" s="104"/>
      <c r="D11" s="100"/>
      <c r="E11" s="101">
        <v>1</v>
      </c>
      <c r="F11" s="96">
        <v>0</v>
      </c>
      <c r="G11" s="96">
        <v>0</v>
      </c>
      <c r="H11" s="96">
        <v>0</v>
      </c>
      <c r="I11" s="97">
        <v>0</v>
      </c>
      <c r="J11" s="97">
        <v>0</v>
      </c>
      <c r="K11" s="97">
        <v>0</v>
      </c>
      <c r="L11" s="103">
        <f t="shared" si="0"/>
        <v>0</v>
      </c>
      <c r="M11" s="103">
        <f>Tabel2[[#This Row],[Totale 
loonkost (*)]]*Tabel2[[#This Row],[% trans-
formatie]]</f>
        <v>0</v>
      </c>
      <c r="N11" s="204">
        <f>Tabel2[[#This Row],[Totale loonkost 
transformatie]]</f>
        <v>0</v>
      </c>
      <c r="U11" s="51"/>
    </row>
    <row r="12" spans="1:21" x14ac:dyDescent="0.3">
      <c r="A12" s="105"/>
      <c r="B12" s="106">
        <v>0</v>
      </c>
      <c r="C12" s="104"/>
      <c r="D12" s="100"/>
      <c r="E12" s="101">
        <v>1</v>
      </c>
      <c r="F12" s="96">
        <v>0</v>
      </c>
      <c r="G12" s="96">
        <v>0</v>
      </c>
      <c r="H12" s="96">
        <v>0</v>
      </c>
      <c r="I12" s="97">
        <v>0</v>
      </c>
      <c r="J12" s="97">
        <v>0</v>
      </c>
      <c r="K12" s="97">
        <v>0</v>
      </c>
      <c r="L12" s="103">
        <f t="shared" si="0"/>
        <v>0</v>
      </c>
      <c r="M12" s="103">
        <f>Tabel2[[#This Row],[Totale 
loonkost (*)]]*Tabel2[[#This Row],[% trans-
formatie]]</f>
        <v>0</v>
      </c>
      <c r="N12" s="204">
        <f>Tabel2[[#This Row],[Totale loonkost 
transformatie]]</f>
        <v>0</v>
      </c>
    </row>
    <row r="13" spans="1:21" x14ac:dyDescent="0.3">
      <c r="A13" s="105"/>
      <c r="B13" s="106">
        <v>0</v>
      </c>
      <c r="C13" s="104"/>
      <c r="D13" s="100"/>
      <c r="E13" s="101">
        <v>1</v>
      </c>
      <c r="F13" s="96">
        <v>0</v>
      </c>
      <c r="G13" s="96">
        <v>0</v>
      </c>
      <c r="H13" s="96">
        <v>0</v>
      </c>
      <c r="I13" s="97">
        <v>0</v>
      </c>
      <c r="J13" s="97">
        <v>0</v>
      </c>
      <c r="K13" s="97">
        <v>0</v>
      </c>
      <c r="L13" s="103">
        <f t="shared" si="0"/>
        <v>0</v>
      </c>
      <c r="M13" s="103">
        <f>Tabel2[[#This Row],[Totale 
loonkost (*)]]*Tabel2[[#This Row],[% trans-
formatie]]</f>
        <v>0</v>
      </c>
      <c r="N13" s="204">
        <f>Tabel2[[#This Row],[Totale loonkost 
transformatie]]</f>
        <v>0</v>
      </c>
    </row>
    <row r="14" spans="1:21" x14ac:dyDescent="0.3">
      <c r="A14" s="105"/>
      <c r="B14" s="106">
        <v>0</v>
      </c>
      <c r="C14" s="104"/>
      <c r="D14" s="100"/>
      <c r="E14" s="101">
        <v>1</v>
      </c>
      <c r="F14" s="96">
        <v>0</v>
      </c>
      <c r="G14" s="96">
        <v>0</v>
      </c>
      <c r="H14" s="96">
        <v>0</v>
      </c>
      <c r="I14" s="97">
        <v>0</v>
      </c>
      <c r="J14" s="97">
        <v>0</v>
      </c>
      <c r="K14" s="97">
        <v>0</v>
      </c>
      <c r="L14" s="103">
        <f t="shared" si="0"/>
        <v>0</v>
      </c>
      <c r="M14" s="103">
        <f>Tabel2[[#This Row],[Totale 
loonkost (*)]]*Tabel2[[#This Row],[% trans-
formatie]]</f>
        <v>0</v>
      </c>
      <c r="N14" s="204">
        <f>Tabel2[[#This Row],[Totale loonkost 
transformatie]]</f>
        <v>0</v>
      </c>
    </row>
    <row r="15" spans="1:21" x14ac:dyDescent="0.3">
      <c r="A15" s="105"/>
      <c r="B15" s="106">
        <v>0</v>
      </c>
      <c r="C15" s="104"/>
      <c r="D15" s="100"/>
      <c r="E15" s="101">
        <v>1</v>
      </c>
      <c r="F15" s="96">
        <v>0</v>
      </c>
      <c r="G15" s="96">
        <v>0</v>
      </c>
      <c r="H15" s="96">
        <v>0</v>
      </c>
      <c r="I15" s="97">
        <v>0</v>
      </c>
      <c r="J15" s="97">
        <v>0</v>
      </c>
      <c r="K15" s="97">
        <v>0</v>
      </c>
      <c r="L15" s="103">
        <f t="shared" si="0"/>
        <v>0</v>
      </c>
      <c r="M15" s="103">
        <f>Tabel2[[#This Row],[Totale 
loonkost (*)]]*Tabel2[[#This Row],[% trans-
formatie]]</f>
        <v>0</v>
      </c>
      <c r="N15" s="204">
        <f>Tabel2[[#This Row],[Totale loonkost 
transformatie]]</f>
        <v>0</v>
      </c>
    </row>
    <row r="16" spans="1:21" x14ac:dyDescent="0.3">
      <c r="A16" s="105"/>
      <c r="B16" s="106">
        <v>0</v>
      </c>
      <c r="C16" s="104"/>
      <c r="D16" s="100"/>
      <c r="E16" s="101">
        <v>1</v>
      </c>
      <c r="F16" s="96">
        <v>0</v>
      </c>
      <c r="G16" s="96">
        <v>0</v>
      </c>
      <c r="H16" s="96">
        <v>0</v>
      </c>
      <c r="I16" s="97">
        <v>0</v>
      </c>
      <c r="J16" s="97">
        <v>0</v>
      </c>
      <c r="K16" s="97">
        <v>0</v>
      </c>
      <c r="L16" s="103">
        <f t="shared" ref="L16:L45" si="2">(F16*1.2*I16)+(G16*1.2*J16)+(H16*1.2*K16)</f>
        <v>0</v>
      </c>
      <c r="M16" s="103">
        <f>Tabel2[[#This Row],[Totale 
loonkost (*)]]*Tabel2[[#This Row],[% trans-
formatie]]</f>
        <v>0</v>
      </c>
      <c r="N16" s="204">
        <v>0</v>
      </c>
    </row>
    <row r="17" spans="1:14" x14ac:dyDescent="0.3">
      <c r="A17" s="105"/>
      <c r="B17" s="106">
        <v>0</v>
      </c>
      <c r="C17" s="104"/>
      <c r="D17" s="100"/>
      <c r="E17" s="101">
        <v>1</v>
      </c>
      <c r="F17" s="96">
        <v>0</v>
      </c>
      <c r="G17" s="96">
        <v>0</v>
      </c>
      <c r="H17" s="96">
        <v>0</v>
      </c>
      <c r="I17" s="97">
        <v>0</v>
      </c>
      <c r="J17" s="97">
        <v>0</v>
      </c>
      <c r="K17" s="97">
        <v>0</v>
      </c>
      <c r="L17" s="103">
        <f t="shared" si="2"/>
        <v>0</v>
      </c>
      <c r="M17" s="103">
        <f>Tabel2[[#This Row],[Totale 
loonkost (*)]]*Tabel2[[#This Row],[% trans-
formatie]]</f>
        <v>0</v>
      </c>
      <c r="N17" s="204">
        <v>0</v>
      </c>
    </row>
    <row r="18" spans="1:14" x14ac:dyDescent="0.3">
      <c r="A18" s="105"/>
      <c r="B18" s="106">
        <v>0</v>
      </c>
      <c r="C18" s="104"/>
      <c r="D18" s="100"/>
      <c r="E18" s="101">
        <v>1</v>
      </c>
      <c r="F18" s="96">
        <v>0</v>
      </c>
      <c r="G18" s="96">
        <v>0</v>
      </c>
      <c r="H18" s="96">
        <v>0</v>
      </c>
      <c r="I18" s="97">
        <v>0</v>
      </c>
      <c r="J18" s="97">
        <v>0</v>
      </c>
      <c r="K18" s="97">
        <v>0</v>
      </c>
      <c r="L18" s="103">
        <f t="shared" si="2"/>
        <v>0</v>
      </c>
      <c r="M18" s="103">
        <f>Tabel2[[#This Row],[Totale 
loonkost (*)]]*Tabel2[[#This Row],[% trans-
formatie]]</f>
        <v>0</v>
      </c>
      <c r="N18" s="204">
        <v>0</v>
      </c>
    </row>
    <row r="19" spans="1:14" x14ac:dyDescent="0.3">
      <c r="A19" s="105"/>
      <c r="B19" s="106">
        <v>0</v>
      </c>
      <c r="C19" s="104"/>
      <c r="D19" s="100"/>
      <c r="E19" s="101">
        <v>1</v>
      </c>
      <c r="F19" s="96">
        <v>0</v>
      </c>
      <c r="G19" s="96">
        <v>0</v>
      </c>
      <c r="H19" s="96">
        <v>0</v>
      </c>
      <c r="I19" s="97">
        <v>0</v>
      </c>
      <c r="J19" s="97">
        <v>0</v>
      </c>
      <c r="K19" s="97">
        <v>0</v>
      </c>
      <c r="L19" s="103">
        <f t="shared" si="2"/>
        <v>0</v>
      </c>
      <c r="M19" s="103">
        <f>Tabel2[[#This Row],[Totale 
loonkost (*)]]*Tabel2[[#This Row],[% trans-
formatie]]</f>
        <v>0</v>
      </c>
      <c r="N19" s="204">
        <v>0</v>
      </c>
    </row>
    <row r="20" spans="1:14" x14ac:dyDescent="0.3">
      <c r="A20" s="105"/>
      <c r="B20" s="106">
        <v>0</v>
      </c>
      <c r="C20" s="104"/>
      <c r="D20" s="100"/>
      <c r="E20" s="101">
        <v>1</v>
      </c>
      <c r="F20" s="96">
        <v>0</v>
      </c>
      <c r="G20" s="96">
        <v>0</v>
      </c>
      <c r="H20" s="96">
        <v>0</v>
      </c>
      <c r="I20" s="97">
        <v>0</v>
      </c>
      <c r="J20" s="97">
        <v>0</v>
      </c>
      <c r="K20" s="97">
        <v>0</v>
      </c>
      <c r="L20" s="103">
        <f t="shared" si="2"/>
        <v>0</v>
      </c>
      <c r="M20" s="103">
        <f>Tabel2[[#This Row],[Totale 
loonkost (*)]]*Tabel2[[#This Row],[% trans-
formatie]]</f>
        <v>0</v>
      </c>
      <c r="N20" s="204">
        <v>0</v>
      </c>
    </row>
    <row r="21" spans="1:14" x14ac:dyDescent="0.3">
      <c r="A21" s="105"/>
      <c r="B21" s="106">
        <v>0</v>
      </c>
      <c r="C21" s="104"/>
      <c r="D21" s="100"/>
      <c r="E21" s="101">
        <v>1</v>
      </c>
      <c r="F21" s="96">
        <v>0</v>
      </c>
      <c r="G21" s="96">
        <v>0</v>
      </c>
      <c r="H21" s="96">
        <v>0</v>
      </c>
      <c r="I21" s="97">
        <v>0</v>
      </c>
      <c r="J21" s="97">
        <v>0</v>
      </c>
      <c r="K21" s="97">
        <v>0</v>
      </c>
      <c r="L21" s="103">
        <f t="shared" si="2"/>
        <v>0</v>
      </c>
      <c r="M21" s="103">
        <f>Tabel2[[#This Row],[Totale 
loonkost (*)]]*Tabel2[[#This Row],[% trans-
formatie]]</f>
        <v>0</v>
      </c>
      <c r="N21" s="204">
        <v>0</v>
      </c>
    </row>
    <row r="22" spans="1:14" x14ac:dyDescent="0.3">
      <c r="A22" s="105"/>
      <c r="B22" s="106">
        <v>0</v>
      </c>
      <c r="C22" s="104"/>
      <c r="D22" s="100"/>
      <c r="E22" s="101">
        <v>1</v>
      </c>
      <c r="F22" s="96">
        <v>0</v>
      </c>
      <c r="G22" s="96">
        <v>0</v>
      </c>
      <c r="H22" s="96">
        <v>0</v>
      </c>
      <c r="I22" s="97">
        <v>0</v>
      </c>
      <c r="J22" s="97">
        <v>0</v>
      </c>
      <c r="K22" s="97">
        <v>0</v>
      </c>
      <c r="L22" s="103">
        <f t="shared" si="2"/>
        <v>0</v>
      </c>
      <c r="M22" s="103">
        <f>Tabel2[[#This Row],[Totale 
loonkost (*)]]*Tabel2[[#This Row],[% trans-
formatie]]</f>
        <v>0</v>
      </c>
      <c r="N22" s="204">
        <v>0</v>
      </c>
    </row>
    <row r="23" spans="1:14" x14ac:dyDescent="0.3">
      <c r="A23" s="105"/>
      <c r="B23" s="106">
        <v>0</v>
      </c>
      <c r="C23" s="104"/>
      <c r="D23" s="100"/>
      <c r="E23" s="101">
        <v>1</v>
      </c>
      <c r="F23" s="96">
        <v>0</v>
      </c>
      <c r="G23" s="96">
        <v>0</v>
      </c>
      <c r="H23" s="96">
        <v>0</v>
      </c>
      <c r="I23" s="97">
        <v>0</v>
      </c>
      <c r="J23" s="97">
        <v>0</v>
      </c>
      <c r="K23" s="97">
        <v>0</v>
      </c>
      <c r="L23" s="103">
        <f t="shared" si="2"/>
        <v>0</v>
      </c>
      <c r="M23" s="103">
        <f>Tabel2[[#This Row],[Totale 
loonkost (*)]]*Tabel2[[#This Row],[% trans-
formatie]]</f>
        <v>0</v>
      </c>
      <c r="N23" s="204">
        <v>0</v>
      </c>
    </row>
    <row r="24" spans="1:14" hidden="1" x14ac:dyDescent="0.3">
      <c r="A24" s="105"/>
      <c r="B24" s="106">
        <v>0</v>
      </c>
      <c r="C24" s="104"/>
      <c r="D24" s="100"/>
      <c r="E24" s="101">
        <v>1</v>
      </c>
      <c r="F24" s="96">
        <v>0</v>
      </c>
      <c r="G24" s="96">
        <v>0</v>
      </c>
      <c r="H24" s="96">
        <v>0</v>
      </c>
      <c r="I24" s="97">
        <v>0</v>
      </c>
      <c r="J24" s="97">
        <v>0</v>
      </c>
      <c r="K24" s="97">
        <v>0</v>
      </c>
      <c r="L24" s="103">
        <f t="shared" si="2"/>
        <v>0</v>
      </c>
      <c r="M24" s="103">
        <f>Tabel2[[#This Row],[Totale 
loonkost (*)]]*Tabel2[[#This Row],[% trans-
formatie]]</f>
        <v>0</v>
      </c>
      <c r="N24" s="204">
        <v>0</v>
      </c>
    </row>
    <row r="25" spans="1:14" hidden="1" x14ac:dyDescent="0.3">
      <c r="A25" s="105"/>
      <c r="B25" s="106">
        <v>0</v>
      </c>
      <c r="C25" s="104"/>
      <c r="D25" s="100"/>
      <c r="E25" s="101">
        <v>1</v>
      </c>
      <c r="F25" s="96">
        <v>0</v>
      </c>
      <c r="G25" s="96">
        <v>0</v>
      </c>
      <c r="H25" s="96">
        <v>0</v>
      </c>
      <c r="I25" s="97">
        <v>0</v>
      </c>
      <c r="J25" s="97">
        <v>0</v>
      </c>
      <c r="K25" s="97">
        <v>0</v>
      </c>
      <c r="L25" s="103">
        <f t="shared" si="2"/>
        <v>0</v>
      </c>
      <c r="M25" s="103">
        <f>Tabel2[[#This Row],[Totale 
loonkost (*)]]*Tabel2[[#This Row],[% trans-
formatie]]</f>
        <v>0</v>
      </c>
      <c r="N25" s="204">
        <v>0</v>
      </c>
    </row>
    <row r="26" spans="1:14" hidden="1" x14ac:dyDescent="0.3">
      <c r="A26" s="105"/>
      <c r="B26" s="106">
        <v>0</v>
      </c>
      <c r="C26" s="104"/>
      <c r="D26" s="100"/>
      <c r="E26" s="101">
        <v>1</v>
      </c>
      <c r="F26" s="96">
        <v>0</v>
      </c>
      <c r="G26" s="96">
        <v>0</v>
      </c>
      <c r="H26" s="96">
        <v>0</v>
      </c>
      <c r="I26" s="97">
        <v>0</v>
      </c>
      <c r="J26" s="97">
        <v>0</v>
      </c>
      <c r="K26" s="97">
        <v>0</v>
      </c>
      <c r="L26" s="103">
        <f t="shared" si="2"/>
        <v>0</v>
      </c>
      <c r="M26" s="103">
        <f>Tabel2[[#This Row],[Totale 
loonkost (*)]]*Tabel2[[#This Row],[% trans-
formatie]]</f>
        <v>0</v>
      </c>
      <c r="N26" s="204">
        <v>0</v>
      </c>
    </row>
    <row r="27" spans="1:14" hidden="1" x14ac:dyDescent="0.3">
      <c r="A27" s="105"/>
      <c r="B27" s="106">
        <v>0</v>
      </c>
      <c r="C27" s="104"/>
      <c r="D27" s="100"/>
      <c r="E27" s="101">
        <v>1</v>
      </c>
      <c r="F27" s="96">
        <v>0</v>
      </c>
      <c r="G27" s="96">
        <v>0</v>
      </c>
      <c r="H27" s="96">
        <v>0</v>
      </c>
      <c r="I27" s="97">
        <v>0</v>
      </c>
      <c r="J27" s="97">
        <v>0</v>
      </c>
      <c r="K27" s="97">
        <v>0</v>
      </c>
      <c r="L27" s="103">
        <f t="shared" si="2"/>
        <v>0</v>
      </c>
      <c r="M27" s="103">
        <f>Tabel2[[#This Row],[Totale 
loonkost (*)]]*Tabel2[[#This Row],[% trans-
formatie]]</f>
        <v>0</v>
      </c>
      <c r="N27" s="204">
        <v>0</v>
      </c>
    </row>
    <row r="28" spans="1:14" hidden="1" x14ac:dyDescent="0.3">
      <c r="A28" s="105"/>
      <c r="B28" s="106">
        <v>0</v>
      </c>
      <c r="C28" s="104"/>
      <c r="D28" s="100"/>
      <c r="E28" s="101">
        <v>1</v>
      </c>
      <c r="F28" s="96">
        <v>0</v>
      </c>
      <c r="G28" s="96">
        <v>0</v>
      </c>
      <c r="H28" s="96">
        <v>0</v>
      </c>
      <c r="I28" s="97">
        <v>0</v>
      </c>
      <c r="J28" s="97">
        <v>0</v>
      </c>
      <c r="K28" s="97">
        <v>0</v>
      </c>
      <c r="L28" s="103">
        <f t="shared" si="2"/>
        <v>0</v>
      </c>
      <c r="M28" s="103">
        <f>Tabel2[[#This Row],[Totale 
loonkost (*)]]*Tabel2[[#This Row],[% trans-
formatie]]</f>
        <v>0</v>
      </c>
      <c r="N28" s="204">
        <v>0</v>
      </c>
    </row>
    <row r="29" spans="1:14" hidden="1" x14ac:dyDescent="0.3">
      <c r="A29" s="105"/>
      <c r="B29" s="106">
        <v>0</v>
      </c>
      <c r="C29" s="104"/>
      <c r="D29" s="100"/>
      <c r="E29" s="101">
        <v>1</v>
      </c>
      <c r="F29" s="96">
        <v>0</v>
      </c>
      <c r="G29" s="96">
        <v>0</v>
      </c>
      <c r="H29" s="96">
        <v>0</v>
      </c>
      <c r="I29" s="97">
        <v>0</v>
      </c>
      <c r="J29" s="97">
        <v>0</v>
      </c>
      <c r="K29" s="97">
        <v>0</v>
      </c>
      <c r="L29" s="103">
        <f t="shared" si="2"/>
        <v>0</v>
      </c>
      <c r="M29" s="103">
        <f>Tabel2[[#This Row],[Totale 
loonkost (*)]]*Tabel2[[#This Row],[% trans-
formatie]]</f>
        <v>0</v>
      </c>
      <c r="N29" s="204">
        <v>0</v>
      </c>
    </row>
    <row r="30" spans="1:14" hidden="1" x14ac:dyDescent="0.3">
      <c r="A30" s="105"/>
      <c r="B30" s="106">
        <v>0</v>
      </c>
      <c r="C30" s="104"/>
      <c r="D30" s="100"/>
      <c r="E30" s="101">
        <v>1</v>
      </c>
      <c r="F30" s="96">
        <v>0</v>
      </c>
      <c r="G30" s="96">
        <v>0</v>
      </c>
      <c r="H30" s="96">
        <v>0</v>
      </c>
      <c r="I30" s="97">
        <v>0</v>
      </c>
      <c r="J30" s="97">
        <v>0</v>
      </c>
      <c r="K30" s="97">
        <v>0</v>
      </c>
      <c r="L30" s="103">
        <f t="shared" si="2"/>
        <v>0</v>
      </c>
      <c r="M30" s="103">
        <f>Tabel2[[#This Row],[Totale 
loonkost (*)]]*Tabel2[[#This Row],[% trans-
formatie]]</f>
        <v>0</v>
      </c>
      <c r="N30" s="204">
        <v>0</v>
      </c>
    </row>
    <row r="31" spans="1:14" hidden="1" x14ac:dyDescent="0.3">
      <c r="A31" s="105"/>
      <c r="B31" s="106">
        <v>0</v>
      </c>
      <c r="C31" s="104"/>
      <c r="D31" s="100"/>
      <c r="E31" s="101">
        <v>1</v>
      </c>
      <c r="F31" s="96">
        <v>0</v>
      </c>
      <c r="G31" s="96">
        <v>0</v>
      </c>
      <c r="H31" s="96">
        <v>0</v>
      </c>
      <c r="I31" s="97">
        <v>0</v>
      </c>
      <c r="J31" s="97">
        <v>0</v>
      </c>
      <c r="K31" s="97">
        <v>0</v>
      </c>
      <c r="L31" s="103">
        <f>(F31*1.2*I31)+(G31*1.2*J31)+(H31*1.2*K31)</f>
        <v>0</v>
      </c>
      <c r="M31" s="103">
        <f>Tabel2[[#This Row],[Totale 
loonkost (*)]]*Tabel2[[#This Row],[% trans-
formatie]]</f>
        <v>0</v>
      </c>
      <c r="N31" s="204">
        <v>0</v>
      </c>
    </row>
    <row r="32" spans="1:14" hidden="1" x14ac:dyDescent="0.3">
      <c r="A32" s="105"/>
      <c r="B32" s="106">
        <v>0</v>
      </c>
      <c r="C32" s="104"/>
      <c r="D32" s="100"/>
      <c r="E32" s="101">
        <v>1</v>
      </c>
      <c r="F32" s="96">
        <v>0</v>
      </c>
      <c r="G32" s="96">
        <v>0</v>
      </c>
      <c r="H32" s="96">
        <v>0</v>
      </c>
      <c r="I32" s="97">
        <v>0</v>
      </c>
      <c r="J32" s="97">
        <v>0</v>
      </c>
      <c r="K32" s="97">
        <v>0</v>
      </c>
      <c r="L32" s="103">
        <f t="shared" si="2"/>
        <v>0</v>
      </c>
      <c r="M32" s="103">
        <f>Tabel2[[#This Row],[Totale 
loonkost (*)]]*Tabel2[[#This Row],[% trans-
formatie]]</f>
        <v>0</v>
      </c>
      <c r="N32" s="204">
        <v>0</v>
      </c>
    </row>
    <row r="33" spans="1:14" hidden="1" x14ac:dyDescent="0.3">
      <c r="A33" s="105"/>
      <c r="B33" s="106">
        <v>0</v>
      </c>
      <c r="C33" s="104"/>
      <c r="D33" s="100"/>
      <c r="E33" s="101">
        <v>1</v>
      </c>
      <c r="F33" s="96">
        <v>0</v>
      </c>
      <c r="G33" s="96">
        <v>0</v>
      </c>
      <c r="H33" s="96">
        <v>0</v>
      </c>
      <c r="I33" s="97">
        <v>0</v>
      </c>
      <c r="J33" s="97">
        <v>0</v>
      </c>
      <c r="K33" s="97">
        <v>0</v>
      </c>
      <c r="L33" s="103">
        <f t="shared" si="2"/>
        <v>0</v>
      </c>
      <c r="M33" s="103">
        <f>Tabel2[[#This Row],[Totale 
loonkost (*)]]*Tabel2[[#This Row],[% trans-
formatie]]</f>
        <v>0</v>
      </c>
      <c r="N33" s="204">
        <v>0</v>
      </c>
    </row>
    <row r="34" spans="1:14" hidden="1" x14ac:dyDescent="0.3">
      <c r="A34" s="105"/>
      <c r="B34" s="106">
        <v>0</v>
      </c>
      <c r="C34" s="104"/>
      <c r="D34" s="100"/>
      <c r="E34" s="101">
        <v>1</v>
      </c>
      <c r="F34" s="96">
        <v>0</v>
      </c>
      <c r="G34" s="96">
        <v>0</v>
      </c>
      <c r="H34" s="96">
        <v>0</v>
      </c>
      <c r="I34" s="97">
        <v>0</v>
      </c>
      <c r="J34" s="97">
        <v>0</v>
      </c>
      <c r="K34" s="97">
        <v>0</v>
      </c>
      <c r="L34" s="103">
        <f t="shared" si="2"/>
        <v>0</v>
      </c>
      <c r="M34" s="103">
        <f>Tabel2[[#This Row],[Totale 
loonkost (*)]]*Tabel2[[#This Row],[% trans-
formatie]]</f>
        <v>0</v>
      </c>
      <c r="N34" s="204">
        <v>0</v>
      </c>
    </row>
    <row r="35" spans="1:14" hidden="1" x14ac:dyDescent="0.3">
      <c r="A35" s="105"/>
      <c r="B35" s="106">
        <v>0</v>
      </c>
      <c r="C35" s="104"/>
      <c r="D35" s="100"/>
      <c r="E35" s="101">
        <v>1</v>
      </c>
      <c r="F35" s="96">
        <v>0</v>
      </c>
      <c r="G35" s="96">
        <v>0</v>
      </c>
      <c r="H35" s="96">
        <v>0</v>
      </c>
      <c r="I35" s="97">
        <v>0</v>
      </c>
      <c r="J35" s="97">
        <v>0</v>
      </c>
      <c r="K35" s="97">
        <v>0</v>
      </c>
      <c r="L35" s="103">
        <f t="shared" si="2"/>
        <v>0</v>
      </c>
      <c r="M35" s="103">
        <f>Tabel2[[#This Row],[Totale 
loonkost (*)]]*Tabel2[[#This Row],[% trans-
formatie]]</f>
        <v>0</v>
      </c>
      <c r="N35" s="204">
        <v>0</v>
      </c>
    </row>
    <row r="36" spans="1:14" hidden="1" x14ac:dyDescent="0.3">
      <c r="A36" s="105"/>
      <c r="B36" s="106">
        <v>0</v>
      </c>
      <c r="C36" s="104"/>
      <c r="D36" s="100"/>
      <c r="E36" s="101">
        <v>1</v>
      </c>
      <c r="F36" s="96">
        <v>0</v>
      </c>
      <c r="G36" s="96">
        <v>0</v>
      </c>
      <c r="H36" s="96">
        <v>0</v>
      </c>
      <c r="I36" s="97">
        <v>0</v>
      </c>
      <c r="J36" s="97">
        <v>0</v>
      </c>
      <c r="K36" s="97">
        <v>0</v>
      </c>
      <c r="L36" s="103">
        <f t="shared" si="2"/>
        <v>0</v>
      </c>
      <c r="M36" s="103">
        <f>Tabel2[[#This Row],[Totale 
loonkost (*)]]*Tabel2[[#This Row],[% trans-
formatie]]</f>
        <v>0</v>
      </c>
      <c r="N36" s="204">
        <v>0</v>
      </c>
    </row>
    <row r="37" spans="1:14" hidden="1" x14ac:dyDescent="0.3">
      <c r="A37" s="105"/>
      <c r="B37" s="106">
        <v>0</v>
      </c>
      <c r="C37" s="104"/>
      <c r="D37" s="100"/>
      <c r="E37" s="101">
        <v>1</v>
      </c>
      <c r="F37" s="96">
        <v>0</v>
      </c>
      <c r="G37" s="96">
        <v>0</v>
      </c>
      <c r="H37" s="96">
        <v>0</v>
      </c>
      <c r="I37" s="97">
        <v>0</v>
      </c>
      <c r="J37" s="97">
        <v>0</v>
      </c>
      <c r="K37" s="97">
        <v>0</v>
      </c>
      <c r="L37" s="103">
        <f t="shared" si="2"/>
        <v>0</v>
      </c>
      <c r="M37" s="103">
        <f>Tabel2[[#This Row],[Totale 
loonkost (*)]]*Tabel2[[#This Row],[% trans-
formatie]]</f>
        <v>0</v>
      </c>
      <c r="N37" s="204">
        <v>0</v>
      </c>
    </row>
    <row r="38" spans="1:14" hidden="1" x14ac:dyDescent="0.3">
      <c r="A38" s="105"/>
      <c r="B38" s="106">
        <v>0</v>
      </c>
      <c r="C38" s="104"/>
      <c r="D38" s="100"/>
      <c r="E38" s="101">
        <v>1</v>
      </c>
      <c r="F38" s="96">
        <v>0</v>
      </c>
      <c r="G38" s="96">
        <v>0</v>
      </c>
      <c r="H38" s="96">
        <v>0</v>
      </c>
      <c r="I38" s="97">
        <v>0</v>
      </c>
      <c r="J38" s="97">
        <v>0</v>
      </c>
      <c r="K38" s="97">
        <v>0</v>
      </c>
      <c r="L38" s="103">
        <f t="shared" si="2"/>
        <v>0</v>
      </c>
      <c r="M38" s="103">
        <f>Tabel2[[#This Row],[Totale 
loonkost (*)]]*Tabel2[[#This Row],[% trans-
formatie]]</f>
        <v>0</v>
      </c>
      <c r="N38" s="204">
        <v>0</v>
      </c>
    </row>
    <row r="39" spans="1:14" hidden="1" x14ac:dyDescent="0.3">
      <c r="A39" s="105"/>
      <c r="B39" s="106">
        <v>0</v>
      </c>
      <c r="C39" s="104"/>
      <c r="D39" s="100"/>
      <c r="E39" s="101">
        <v>1</v>
      </c>
      <c r="F39" s="96">
        <v>0</v>
      </c>
      <c r="G39" s="96">
        <v>0</v>
      </c>
      <c r="H39" s="96">
        <v>0</v>
      </c>
      <c r="I39" s="97">
        <v>0</v>
      </c>
      <c r="J39" s="97">
        <v>0</v>
      </c>
      <c r="K39" s="97">
        <v>0</v>
      </c>
      <c r="L39" s="103">
        <f t="shared" si="2"/>
        <v>0</v>
      </c>
      <c r="M39" s="103">
        <f>Tabel2[[#This Row],[Totale 
loonkost (*)]]*Tabel2[[#This Row],[% trans-
formatie]]</f>
        <v>0</v>
      </c>
      <c r="N39" s="204">
        <v>0</v>
      </c>
    </row>
    <row r="40" spans="1:14" hidden="1" x14ac:dyDescent="0.3">
      <c r="A40" s="105"/>
      <c r="B40" s="106">
        <v>0</v>
      </c>
      <c r="C40" s="104"/>
      <c r="D40" s="100"/>
      <c r="E40" s="101">
        <v>1</v>
      </c>
      <c r="F40" s="96">
        <v>0</v>
      </c>
      <c r="G40" s="96">
        <v>0</v>
      </c>
      <c r="H40" s="96">
        <v>0</v>
      </c>
      <c r="I40" s="97">
        <v>0</v>
      </c>
      <c r="J40" s="97">
        <v>0</v>
      </c>
      <c r="K40" s="97">
        <v>0</v>
      </c>
      <c r="L40" s="103">
        <f t="shared" si="2"/>
        <v>0</v>
      </c>
      <c r="M40" s="103">
        <f>Tabel2[[#This Row],[Totale 
loonkost (*)]]*Tabel2[[#This Row],[% trans-
formatie]]</f>
        <v>0</v>
      </c>
      <c r="N40" s="204">
        <v>0</v>
      </c>
    </row>
    <row r="41" spans="1:14" hidden="1" x14ac:dyDescent="0.3">
      <c r="A41" s="105"/>
      <c r="B41" s="106">
        <v>0</v>
      </c>
      <c r="C41" s="104"/>
      <c r="D41" s="100"/>
      <c r="E41" s="101">
        <v>1</v>
      </c>
      <c r="F41" s="96">
        <v>0</v>
      </c>
      <c r="G41" s="96">
        <v>0</v>
      </c>
      <c r="H41" s="96">
        <v>0</v>
      </c>
      <c r="I41" s="97">
        <v>0</v>
      </c>
      <c r="J41" s="97">
        <v>0</v>
      </c>
      <c r="K41" s="97">
        <v>0</v>
      </c>
      <c r="L41" s="103">
        <f t="shared" si="2"/>
        <v>0</v>
      </c>
      <c r="M41" s="103">
        <f>Tabel2[[#This Row],[Totale 
loonkost (*)]]*Tabel2[[#This Row],[% trans-
formatie]]</f>
        <v>0</v>
      </c>
      <c r="N41" s="204">
        <v>0</v>
      </c>
    </row>
    <row r="42" spans="1:14" hidden="1" x14ac:dyDescent="0.3">
      <c r="A42" s="105"/>
      <c r="B42" s="106">
        <v>0</v>
      </c>
      <c r="C42" s="104"/>
      <c r="D42" s="100"/>
      <c r="E42" s="101">
        <v>1</v>
      </c>
      <c r="F42" s="96">
        <v>0</v>
      </c>
      <c r="G42" s="96">
        <v>0</v>
      </c>
      <c r="H42" s="96">
        <v>0</v>
      </c>
      <c r="I42" s="97">
        <v>0</v>
      </c>
      <c r="J42" s="97">
        <v>0</v>
      </c>
      <c r="K42" s="97">
        <v>0</v>
      </c>
      <c r="L42" s="103">
        <f t="shared" si="2"/>
        <v>0</v>
      </c>
      <c r="M42" s="103">
        <f>Tabel2[[#This Row],[Totale 
loonkost (*)]]*Tabel2[[#This Row],[% trans-
formatie]]</f>
        <v>0</v>
      </c>
      <c r="N42" s="204">
        <v>0</v>
      </c>
    </row>
    <row r="43" spans="1:14" hidden="1" x14ac:dyDescent="0.3">
      <c r="A43" s="105"/>
      <c r="B43" s="106">
        <v>0</v>
      </c>
      <c r="C43" s="104"/>
      <c r="D43" s="100"/>
      <c r="E43" s="101">
        <v>1</v>
      </c>
      <c r="F43" s="96">
        <v>0</v>
      </c>
      <c r="G43" s="96">
        <v>0</v>
      </c>
      <c r="H43" s="96">
        <v>0</v>
      </c>
      <c r="I43" s="97">
        <v>0</v>
      </c>
      <c r="J43" s="97">
        <v>0</v>
      </c>
      <c r="K43" s="97">
        <v>0</v>
      </c>
      <c r="L43" s="103">
        <f t="shared" si="2"/>
        <v>0</v>
      </c>
      <c r="M43" s="103">
        <f>Tabel2[[#This Row],[Totale 
loonkost (*)]]*Tabel2[[#This Row],[% trans-
formatie]]</f>
        <v>0</v>
      </c>
      <c r="N43" s="204">
        <v>0</v>
      </c>
    </row>
    <row r="44" spans="1:14" hidden="1" x14ac:dyDescent="0.3">
      <c r="A44" s="105"/>
      <c r="B44" s="106">
        <v>0</v>
      </c>
      <c r="C44" s="104"/>
      <c r="D44" s="100"/>
      <c r="E44" s="101">
        <v>1</v>
      </c>
      <c r="F44" s="96">
        <v>0</v>
      </c>
      <c r="G44" s="96">
        <v>0</v>
      </c>
      <c r="H44" s="96">
        <v>0</v>
      </c>
      <c r="I44" s="97">
        <v>0</v>
      </c>
      <c r="J44" s="97">
        <v>0</v>
      </c>
      <c r="K44" s="97">
        <v>0</v>
      </c>
      <c r="L44" s="103">
        <f t="shared" si="2"/>
        <v>0</v>
      </c>
      <c r="M44" s="103">
        <f>Tabel2[[#This Row],[Totale 
loonkost (*)]]*Tabel2[[#This Row],[% trans-
formatie]]</f>
        <v>0</v>
      </c>
      <c r="N44" s="204">
        <v>0</v>
      </c>
    </row>
    <row r="45" spans="1:14" hidden="1" x14ac:dyDescent="0.3">
      <c r="A45" s="105"/>
      <c r="B45" s="106">
        <v>0</v>
      </c>
      <c r="C45" s="104"/>
      <c r="D45" s="100"/>
      <c r="E45" s="101">
        <v>1</v>
      </c>
      <c r="F45" s="96">
        <v>0</v>
      </c>
      <c r="G45" s="96">
        <v>0</v>
      </c>
      <c r="H45" s="96">
        <v>0</v>
      </c>
      <c r="I45" s="97">
        <v>0</v>
      </c>
      <c r="J45" s="97">
        <v>0</v>
      </c>
      <c r="K45" s="97">
        <v>0</v>
      </c>
      <c r="L45" s="103">
        <f t="shared" si="2"/>
        <v>0</v>
      </c>
      <c r="M45" s="103">
        <f>Tabel2[[#This Row],[Totale 
loonkost (*)]]*Tabel2[[#This Row],[% trans-
formatie]]</f>
        <v>0</v>
      </c>
      <c r="N45" s="204">
        <v>0</v>
      </c>
    </row>
    <row r="46" spans="1:14" hidden="1" x14ac:dyDescent="0.3">
      <c r="A46" s="105"/>
      <c r="B46" s="106">
        <v>0</v>
      </c>
      <c r="C46" s="104"/>
      <c r="D46" s="100"/>
      <c r="E46" s="101">
        <v>1</v>
      </c>
      <c r="F46" s="96">
        <v>0</v>
      </c>
      <c r="G46" s="96">
        <v>0</v>
      </c>
      <c r="H46" s="96">
        <v>0</v>
      </c>
      <c r="I46" s="97">
        <v>0</v>
      </c>
      <c r="J46" s="97">
        <v>0</v>
      </c>
      <c r="K46" s="97">
        <v>0</v>
      </c>
      <c r="L46" s="103">
        <f t="shared" ref="L46:L75" si="3">(F46*1.2*I46)+(G46*1.2*J46)+(H46*1.2*K46)</f>
        <v>0</v>
      </c>
      <c r="M46" s="103">
        <f>Tabel2[[#This Row],[Totale 
loonkost (*)]]*Tabel2[[#This Row],[% trans-
formatie]]</f>
        <v>0</v>
      </c>
      <c r="N46" s="204">
        <v>0</v>
      </c>
    </row>
    <row r="47" spans="1:14" hidden="1" x14ac:dyDescent="0.3">
      <c r="A47" s="105"/>
      <c r="B47" s="106">
        <v>0</v>
      </c>
      <c r="C47" s="104"/>
      <c r="D47" s="100"/>
      <c r="E47" s="101">
        <v>1</v>
      </c>
      <c r="F47" s="96">
        <v>0</v>
      </c>
      <c r="G47" s="96">
        <v>0</v>
      </c>
      <c r="H47" s="96">
        <v>0</v>
      </c>
      <c r="I47" s="97">
        <v>0</v>
      </c>
      <c r="J47" s="97">
        <v>0</v>
      </c>
      <c r="K47" s="97">
        <v>0</v>
      </c>
      <c r="L47" s="103">
        <f t="shared" si="3"/>
        <v>0</v>
      </c>
      <c r="M47" s="103">
        <f>Tabel2[[#This Row],[Totale 
loonkost (*)]]*Tabel2[[#This Row],[% trans-
formatie]]</f>
        <v>0</v>
      </c>
      <c r="N47" s="204">
        <v>0</v>
      </c>
    </row>
    <row r="48" spans="1:14" hidden="1" x14ac:dyDescent="0.3">
      <c r="A48" s="105"/>
      <c r="B48" s="106">
        <v>0</v>
      </c>
      <c r="C48" s="104"/>
      <c r="D48" s="100"/>
      <c r="E48" s="101">
        <v>1</v>
      </c>
      <c r="F48" s="96">
        <v>0</v>
      </c>
      <c r="G48" s="96">
        <v>0</v>
      </c>
      <c r="H48" s="96">
        <v>0</v>
      </c>
      <c r="I48" s="97">
        <v>0</v>
      </c>
      <c r="J48" s="97">
        <v>0</v>
      </c>
      <c r="K48" s="97">
        <v>0</v>
      </c>
      <c r="L48" s="103">
        <f t="shared" si="3"/>
        <v>0</v>
      </c>
      <c r="M48" s="103">
        <f>Tabel2[[#This Row],[Totale 
loonkost (*)]]*Tabel2[[#This Row],[% trans-
formatie]]</f>
        <v>0</v>
      </c>
      <c r="N48" s="204">
        <v>0</v>
      </c>
    </row>
    <row r="49" spans="1:14" hidden="1" x14ac:dyDescent="0.3">
      <c r="A49" s="105"/>
      <c r="B49" s="106">
        <v>0</v>
      </c>
      <c r="C49" s="104"/>
      <c r="D49" s="100"/>
      <c r="E49" s="101">
        <v>1</v>
      </c>
      <c r="F49" s="96">
        <v>0</v>
      </c>
      <c r="G49" s="96">
        <v>0</v>
      </c>
      <c r="H49" s="96">
        <v>0</v>
      </c>
      <c r="I49" s="97">
        <v>0</v>
      </c>
      <c r="J49" s="97">
        <v>0</v>
      </c>
      <c r="K49" s="97">
        <v>0</v>
      </c>
      <c r="L49" s="103">
        <f t="shared" si="3"/>
        <v>0</v>
      </c>
      <c r="M49" s="103">
        <f>Tabel2[[#This Row],[Totale 
loonkost (*)]]*Tabel2[[#This Row],[% trans-
formatie]]</f>
        <v>0</v>
      </c>
      <c r="N49" s="204">
        <v>0</v>
      </c>
    </row>
    <row r="50" spans="1:14" hidden="1" x14ac:dyDescent="0.3">
      <c r="A50" s="105"/>
      <c r="B50" s="106">
        <v>0</v>
      </c>
      <c r="C50" s="104"/>
      <c r="D50" s="100"/>
      <c r="E50" s="101">
        <v>1</v>
      </c>
      <c r="F50" s="96">
        <v>0</v>
      </c>
      <c r="G50" s="96">
        <v>0</v>
      </c>
      <c r="H50" s="96">
        <v>0</v>
      </c>
      <c r="I50" s="97">
        <v>0</v>
      </c>
      <c r="J50" s="97">
        <v>0</v>
      </c>
      <c r="K50" s="97">
        <v>0</v>
      </c>
      <c r="L50" s="103">
        <f t="shared" si="3"/>
        <v>0</v>
      </c>
      <c r="M50" s="103">
        <f>Tabel2[[#This Row],[Totale 
loonkost (*)]]*Tabel2[[#This Row],[% trans-
formatie]]</f>
        <v>0</v>
      </c>
      <c r="N50" s="204">
        <v>0</v>
      </c>
    </row>
    <row r="51" spans="1:14" hidden="1" x14ac:dyDescent="0.3">
      <c r="A51" s="105"/>
      <c r="B51" s="106">
        <v>0</v>
      </c>
      <c r="C51" s="104"/>
      <c r="D51" s="100"/>
      <c r="E51" s="101">
        <v>1</v>
      </c>
      <c r="F51" s="96">
        <v>0</v>
      </c>
      <c r="G51" s="96">
        <v>0</v>
      </c>
      <c r="H51" s="96">
        <v>0</v>
      </c>
      <c r="I51" s="97">
        <v>0</v>
      </c>
      <c r="J51" s="97">
        <v>0</v>
      </c>
      <c r="K51" s="97">
        <v>0</v>
      </c>
      <c r="L51" s="103">
        <f t="shared" si="3"/>
        <v>0</v>
      </c>
      <c r="M51" s="103">
        <f>Tabel2[[#This Row],[Totale 
loonkost (*)]]*Tabel2[[#This Row],[% trans-
formatie]]</f>
        <v>0</v>
      </c>
      <c r="N51" s="204">
        <v>0</v>
      </c>
    </row>
    <row r="52" spans="1:14" hidden="1" x14ac:dyDescent="0.3">
      <c r="A52" s="105"/>
      <c r="B52" s="106">
        <v>0</v>
      </c>
      <c r="C52" s="104"/>
      <c r="D52" s="100"/>
      <c r="E52" s="101">
        <v>1</v>
      </c>
      <c r="F52" s="96">
        <v>0</v>
      </c>
      <c r="G52" s="96">
        <v>0</v>
      </c>
      <c r="H52" s="96">
        <v>0</v>
      </c>
      <c r="I52" s="97">
        <v>0</v>
      </c>
      <c r="J52" s="97">
        <v>0</v>
      </c>
      <c r="K52" s="97">
        <v>0</v>
      </c>
      <c r="L52" s="103">
        <f t="shared" si="3"/>
        <v>0</v>
      </c>
      <c r="M52" s="103">
        <f>Tabel2[[#This Row],[Totale 
loonkost (*)]]*Tabel2[[#This Row],[% trans-
formatie]]</f>
        <v>0</v>
      </c>
      <c r="N52" s="204">
        <v>0</v>
      </c>
    </row>
    <row r="53" spans="1:14" hidden="1" x14ac:dyDescent="0.3">
      <c r="A53" s="105"/>
      <c r="B53" s="106">
        <v>0</v>
      </c>
      <c r="C53" s="104"/>
      <c r="D53" s="100"/>
      <c r="E53" s="101">
        <v>1</v>
      </c>
      <c r="F53" s="96">
        <v>0</v>
      </c>
      <c r="G53" s="96">
        <v>0</v>
      </c>
      <c r="H53" s="96">
        <v>0</v>
      </c>
      <c r="I53" s="97">
        <v>0</v>
      </c>
      <c r="J53" s="97">
        <v>0</v>
      </c>
      <c r="K53" s="97">
        <v>0</v>
      </c>
      <c r="L53" s="103">
        <f t="shared" si="3"/>
        <v>0</v>
      </c>
      <c r="M53" s="103">
        <f>Tabel2[[#This Row],[Totale 
loonkost (*)]]*Tabel2[[#This Row],[% trans-
formatie]]</f>
        <v>0</v>
      </c>
      <c r="N53" s="204">
        <v>0</v>
      </c>
    </row>
    <row r="54" spans="1:14" hidden="1" x14ac:dyDescent="0.3">
      <c r="A54" s="105"/>
      <c r="B54" s="106">
        <v>0</v>
      </c>
      <c r="C54" s="104"/>
      <c r="D54" s="100"/>
      <c r="E54" s="101">
        <v>1</v>
      </c>
      <c r="F54" s="96">
        <v>0</v>
      </c>
      <c r="G54" s="96">
        <v>0</v>
      </c>
      <c r="H54" s="96">
        <v>0</v>
      </c>
      <c r="I54" s="97">
        <v>0</v>
      </c>
      <c r="J54" s="97">
        <v>0</v>
      </c>
      <c r="K54" s="97">
        <v>0</v>
      </c>
      <c r="L54" s="103">
        <f t="shared" si="3"/>
        <v>0</v>
      </c>
      <c r="M54" s="103">
        <f>Tabel2[[#This Row],[Totale 
loonkost (*)]]*Tabel2[[#This Row],[% trans-
formatie]]</f>
        <v>0</v>
      </c>
      <c r="N54" s="204">
        <v>0</v>
      </c>
    </row>
    <row r="55" spans="1:14" hidden="1" x14ac:dyDescent="0.3">
      <c r="A55" s="105"/>
      <c r="B55" s="106">
        <v>0</v>
      </c>
      <c r="C55" s="104"/>
      <c r="D55" s="100"/>
      <c r="E55" s="101">
        <v>1</v>
      </c>
      <c r="F55" s="96">
        <v>0</v>
      </c>
      <c r="G55" s="96">
        <v>0</v>
      </c>
      <c r="H55" s="96">
        <v>0</v>
      </c>
      <c r="I55" s="97">
        <v>0</v>
      </c>
      <c r="J55" s="97">
        <v>0</v>
      </c>
      <c r="K55" s="97">
        <v>0</v>
      </c>
      <c r="L55" s="103">
        <f t="shared" si="3"/>
        <v>0</v>
      </c>
      <c r="M55" s="103">
        <f>Tabel2[[#This Row],[Totale 
loonkost (*)]]*Tabel2[[#This Row],[% trans-
formatie]]</f>
        <v>0</v>
      </c>
      <c r="N55" s="204">
        <v>0</v>
      </c>
    </row>
    <row r="56" spans="1:14" hidden="1" x14ac:dyDescent="0.3">
      <c r="A56" s="105"/>
      <c r="B56" s="106">
        <v>0</v>
      </c>
      <c r="C56" s="104"/>
      <c r="D56" s="100"/>
      <c r="E56" s="101">
        <v>1</v>
      </c>
      <c r="F56" s="96">
        <v>0</v>
      </c>
      <c r="G56" s="96">
        <v>0</v>
      </c>
      <c r="H56" s="96">
        <v>0</v>
      </c>
      <c r="I56" s="97">
        <v>0</v>
      </c>
      <c r="J56" s="97">
        <v>0</v>
      </c>
      <c r="K56" s="97">
        <v>0</v>
      </c>
      <c r="L56" s="103">
        <f t="shared" si="3"/>
        <v>0</v>
      </c>
      <c r="M56" s="103">
        <f>Tabel2[[#This Row],[Totale 
loonkost (*)]]*Tabel2[[#This Row],[% trans-
formatie]]</f>
        <v>0</v>
      </c>
      <c r="N56" s="204">
        <v>0</v>
      </c>
    </row>
    <row r="57" spans="1:14" hidden="1" x14ac:dyDescent="0.3">
      <c r="A57" s="105"/>
      <c r="B57" s="106">
        <v>0</v>
      </c>
      <c r="C57" s="104"/>
      <c r="D57" s="100"/>
      <c r="E57" s="101">
        <v>1</v>
      </c>
      <c r="F57" s="96">
        <v>0</v>
      </c>
      <c r="G57" s="96">
        <v>0</v>
      </c>
      <c r="H57" s="96">
        <v>0</v>
      </c>
      <c r="I57" s="97">
        <v>0</v>
      </c>
      <c r="J57" s="97">
        <v>0</v>
      </c>
      <c r="K57" s="97">
        <v>0</v>
      </c>
      <c r="L57" s="103">
        <f t="shared" si="3"/>
        <v>0</v>
      </c>
      <c r="M57" s="103">
        <f>Tabel2[[#This Row],[Totale 
loonkost (*)]]*Tabel2[[#This Row],[% trans-
formatie]]</f>
        <v>0</v>
      </c>
      <c r="N57" s="204">
        <v>0</v>
      </c>
    </row>
    <row r="58" spans="1:14" hidden="1" x14ac:dyDescent="0.3">
      <c r="A58" s="105"/>
      <c r="B58" s="106">
        <v>0</v>
      </c>
      <c r="C58" s="104"/>
      <c r="D58" s="100"/>
      <c r="E58" s="101">
        <v>1</v>
      </c>
      <c r="F58" s="96">
        <v>0</v>
      </c>
      <c r="G58" s="96">
        <v>0</v>
      </c>
      <c r="H58" s="96">
        <v>0</v>
      </c>
      <c r="I58" s="97">
        <v>0</v>
      </c>
      <c r="J58" s="97">
        <v>0</v>
      </c>
      <c r="K58" s="97">
        <v>0</v>
      </c>
      <c r="L58" s="103">
        <f t="shared" si="3"/>
        <v>0</v>
      </c>
      <c r="M58" s="103">
        <f>Tabel2[[#This Row],[Totale 
loonkost (*)]]*Tabel2[[#This Row],[% trans-
formatie]]</f>
        <v>0</v>
      </c>
      <c r="N58" s="204">
        <v>0</v>
      </c>
    </row>
    <row r="59" spans="1:14" hidden="1" x14ac:dyDescent="0.3">
      <c r="A59" s="105"/>
      <c r="B59" s="106">
        <v>0</v>
      </c>
      <c r="C59" s="104"/>
      <c r="D59" s="100"/>
      <c r="E59" s="101">
        <v>1</v>
      </c>
      <c r="F59" s="96">
        <v>0</v>
      </c>
      <c r="G59" s="96">
        <v>0</v>
      </c>
      <c r="H59" s="96">
        <v>0</v>
      </c>
      <c r="I59" s="97">
        <v>0</v>
      </c>
      <c r="J59" s="97">
        <v>0</v>
      </c>
      <c r="K59" s="97">
        <v>0</v>
      </c>
      <c r="L59" s="103">
        <f t="shared" si="3"/>
        <v>0</v>
      </c>
      <c r="M59" s="103">
        <f>Tabel2[[#This Row],[Totale 
loonkost (*)]]*Tabel2[[#This Row],[% trans-
formatie]]</f>
        <v>0</v>
      </c>
      <c r="N59" s="204">
        <v>0</v>
      </c>
    </row>
    <row r="60" spans="1:14" hidden="1" x14ac:dyDescent="0.3">
      <c r="A60" s="105"/>
      <c r="B60" s="106">
        <v>0</v>
      </c>
      <c r="C60" s="104"/>
      <c r="D60" s="100"/>
      <c r="E60" s="101">
        <v>1</v>
      </c>
      <c r="F60" s="96">
        <v>0</v>
      </c>
      <c r="G60" s="96">
        <v>0</v>
      </c>
      <c r="H60" s="96">
        <v>0</v>
      </c>
      <c r="I60" s="97">
        <v>0</v>
      </c>
      <c r="J60" s="97">
        <v>0</v>
      </c>
      <c r="K60" s="97">
        <v>0</v>
      </c>
      <c r="L60" s="103">
        <f t="shared" si="3"/>
        <v>0</v>
      </c>
      <c r="M60" s="103">
        <f>Tabel2[[#This Row],[Totale 
loonkost (*)]]*Tabel2[[#This Row],[% trans-
formatie]]</f>
        <v>0</v>
      </c>
      <c r="N60" s="204">
        <v>0</v>
      </c>
    </row>
    <row r="61" spans="1:14" hidden="1" x14ac:dyDescent="0.3">
      <c r="A61" s="105"/>
      <c r="B61" s="106">
        <v>0</v>
      </c>
      <c r="C61" s="104"/>
      <c r="D61" s="100"/>
      <c r="E61" s="101">
        <v>1</v>
      </c>
      <c r="F61" s="96">
        <v>0</v>
      </c>
      <c r="G61" s="96">
        <v>0</v>
      </c>
      <c r="H61" s="96">
        <v>0</v>
      </c>
      <c r="I61" s="97">
        <v>0</v>
      </c>
      <c r="J61" s="97">
        <v>0</v>
      </c>
      <c r="K61" s="97">
        <v>0</v>
      </c>
      <c r="L61" s="103">
        <f t="shared" si="3"/>
        <v>0</v>
      </c>
      <c r="M61" s="103">
        <f>Tabel2[[#This Row],[Totale 
loonkost (*)]]*Tabel2[[#This Row],[% trans-
formatie]]</f>
        <v>0</v>
      </c>
      <c r="N61" s="204">
        <v>0</v>
      </c>
    </row>
    <row r="62" spans="1:14" hidden="1" x14ac:dyDescent="0.3">
      <c r="A62" s="105"/>
      <c r="B62" s="106">
        <v>0</v>
      </c>
      <c r="C62" s="104"/>
      <c r="D62" s="100"/>
      <c r="E62" s="101">
        <v>1</v>
      </c>
      <c r="F62" s="96">
        <v>0</v>
      </c>
      <c r="G62" s="96">
        <v>0</v>
      </c>
      <c r="H62" s="96">
        <v>0</v>
      </c>
      <c r="I62" s="97">
        <v>0</v>
      </c>
      <c r="J62" s="97">
        <v>0</v>
      </c>
      <c r="K62" s="97">
        <v>0</v>
      </c>
      <c r="L62" s="103">
        <f t="shared" si="3"/>
        <v>0</v>
      </c>
      <c r="M62" s="103">
        <f>Tabel2[[#This Row],[Totale 
loonkost (*)]]*Tabel2[[#This Row],[% trans-
formatie]]</f>
        <v>0</v>
      </c>
      <c r="N62" s="204">
        <v>0</v>
      </c>
    </row>
    <row r="63" spans="1:14" hidden="1" x14ac:dyDescent="0.3">
      <c r="A63" s="105"/>
      <c r="B63" s="106">
        <v>0</v>
      </c>
      <c r="C63" s="104"/>
      <c r="D63" s="100"/>
      <c r="E63" s="101">
        <v>1</v>
      </c>
      <c r="F63" s="96">
        <v>0</v>
      </c>
      <c r="G63" s="96">
        <v>0</v>
      </c>
      <c r="H63" s="96">
        <v>0</v>
      </c>
      <c r="I63" s="97">
        <v>0</v>
      </c>
      <c r="J63" s="97">
        <v>0</v>
      </c>
      <c r="K63" s="97">
        <v>0</v>
      </c>
      <c r="L63" s="103">
        <f t="shared" si="3"/>
        <v>0</v>
      </c>
      <c r="M63" s="103">
        <f>Tabel2[[#This Row],[Totale 
loonkost (*)]]*Tabel2[[#This Row],[% trans-
formatie]]</f>
        <v>0</v>
      </c>
      <c r="N63" s="204">
        <v>0</v>
      </c>
    </row>
    <row r="64" spans="1:14" hidden="1" x14ac:dyDescent="0.3">
      <c r="A64" s="105"/>
      <c r="B64" s="106">
        <v>0</v>
      </c>
      <c r="C64" s="104"/>
      <c r="D64" s="100"/>
      <c r="E64" s="101">
        <v>1</v>
      </c>
      <c r="F64" s="96">
        <v>0</v>
      </c>
      <c r="G64" s="96">
        <v>0</v>
      </c>
      <c r="H64" s="96">
        <v>0</v>
      </c>
      <c r="I64" s="97">
        <v>0</v>
      </c>
      <c r="J64" s="97">
        <v>0</v>
      </c>
      <c r="K64" s="97">
        <v>0</v>
      </c>
      <c r="L64" s="103">
        <f t="shared" si="3"/>
        <v>0</v>
      </c>
      <c r="M64" s="103">
        <f>Tabel2[[#This Row],[Totale 
loonkost (*)]]*Tabel2[[#This Row],[% trans-
formatie]]</f>
        <v>0</v>
      </c>
      <c r="N64" s="204">
        <v>0</v>
      </c>
    </row>
    <row r="65" spans="1:14" hidden="1" x14ac:dyDescent="0.3">
      <c r="A65" s="105"/>
      <c r="B65" s="106">
        <v>0</v>
      </c>
      <c r="C65" s="104"/>
      <c r="D65" s="100"/>
      <c r="E65" s="101">
        <v>1</v>
      </c>
      <c r="F65" s="96">
        <v>0</v>
      </c>
      <c r="G65" s="96">
        <v>0</v>
      </c>
      <c r="H65" s="96">
        <v>0</v>
      </c>
      <c r="I65" s="97">
        <v>0</v>
      </c>
      <c r="J65" s="97">
        <v>0</v>
      </c>
      <c r="K65" s="97">
        <v>0</v>
      </c>
      <c r="L65" s="103">
        <f t="shared" si="3"/>
        <v>0</v>
      </c>
      <c r="M65" s="103">
        <f>Tabel2[[#This Row],[Totale 
loonkost (*)]]*Tabel2[[#This Row],[% trans-
formatie]]</f>
        <v>0</v>
      </c>
      <c r="N65" s="204">
        <v>0</v>
      </c>
    </row>
    <row r="66" spans="1:14" hidden="1" x14ac:dyDescent="0.3">
      <c r="A66" s="105"/>
      <c r="B66" s="106">
        <v>0</v>
      </c>
      <c r="C66" s="104"/>
      <c r="D66" s="100"/>
      <c r="E66" s="101">
        <v>1</v>
      </c>
      <c r="F66" s="96">
        <v>0</v>
      </c>
      <c r="G66" s="96">
        <v>0</v>
      </c>
      <c r="H66" s="96">
        <v>0</v>
      </c>
      <c r="I66" s="97">
        <v>0</v>
      </c>
      <c r="J66" s="97">
        <v>0</v>
      </c>
      <c r="K66" s="97">
        <v>0</v>
      </c>
      <c r="L66" s="103">
        <f t="shared" si="3"/>
        <v>0</v>
      </c>
      <c r="M66" s="103">
        <f>Tabel2[[#This Row],[Totale 
loonkost (*)]]*Tabel2[[#This Row],[% trans-
formatie]]</f>
        <v>0</v>
      </c>
      <c r="N66" s="204">
        <v>0</v>
      </c>
    </row>
    <row r="67" spans="1:14" hidden="1" x14ac:dyDescent="0.3">
      <c r="A67" s="105"/>
      <c r="B67" s="106">
        <v>0</v>
      </c>
      <c r="C67" s="104"/>
      <c r="D67" s="100"/>
      <c r="E67" s="101">
        <v>1</v>
      </c>
      <c r="F67" s="96">
        <v>0</v>
      </c>
      <c r="G67" s="96">
        <v>0</v>
      </c>
      <c r="H67" s="96">
        <v>0</v>
      </c>
      <c r="I67" s="97">
        <v>0</v>
      </c>
      <c r="J67" s="97">
        <v>0</v>
      </c>
      <c r="K67" s="97">
        <v>0</v>
      </c>
      <c r="L67" s="103">
        <f t="shared" si="3"/>
        <v>0</v>
      </c>
      <c r="M67" s="103">
        <f>Tabel2[[#This Row],[Totale 
loonkost (*)]]*Tabel2[[#This Row],[% trans-
formatie]]</f>
        <v>0</v>
      </c>
      <c r="N67" s="204">
        <v>0</v>
      </c>
    </row>
    <row r="68" spans="1:14" hidden="1" x14ac:dyDescent="0.3">
      <c r="A68" s="105"/>
      <c r="B68" s="106">
        <v>0</v>
      </c>
      <c r="C68" s="104"/>
      <c r="D68" s="100"/>
      <c r="E68" s="101">
        <v>1</v>
      </c>
      <c r="F68" s="96">
        <v>0</v>
      </c>
      <c r="G68" s="96">
        <v>0</v>
      </c>
      <c r="H68" s="96">
        <v>0</v>
      </c>
      <c r="I68" s="97">
        <v>0</v>
      </c>
      <c r="J68" s="97">
        <v>0</v>
      </c>
      <c r="K68" s="97">
        <v>0</v>
      </c>
      <c r="L68" s="103">
        <f t="shared" si="3"/>
        <v>0</v>
      </c>
      <c r="M68" s="103">
        <f>Tabel2[[#This Row],[Totale 
loonkost (*)]]*Tabel2[[#This Row],[% trans-
formatie]]</f>
        <v>0</v>
      </c>
      <c r="N68" s="204">
        <v>0</v>
      </c>
    </row>
    <row r="69" spans="1:14" hidden="1" x14ac:dyDescent="0.3">
      <c r="A69" s="105"/>
      <c r="B69" s="106">
        <v>0</v>
      </c>
      <c r="C69" s="104"/>
      <c r="D69" s="100"/>
      <c r="E69" s="101">
        <v>1</v>
      </c>
      <c r="F69" s="96">
        <v>0</v>
      </c>
      <c r="G69" s="96">
        <v>0</v>
      </c>
      <c r="H69" s="96">
        <v>0</v>
      </c>
      <c r="I69" s="97">
        <v>0</v>
      </c>
      <c r="J69" s="97">
        <v>0</v>
      </c>
      <c r="K69" s="97">
        <v>0</v>
      </c>
      <c r="L69" s="103">
        <f t="shared" si="3"/>
        <v>0</v>
      </c>
      <c r="M69" s="103">
        <f>Tabel2[[#This Row],[Totale 
loonkost (*)]]*Tabel2[[#This Row],[% trans-
formatie]]</f>
        <v>0</v>
      </c>
      <c r="N69" s="204">
        <v>0</v>
      </c>
    </row>
    <row r="70" spans="1:14" hidden="1" x14ac:dyDescent="0.3">
      <c r="A70" s="105"/>
      <c r="B70" s="106">
        <v>0</v>
      </c>
      <c r="C70" s="104"/>
      <c r="D70" s="100"/>
      <c r="E70" s="101">
        <v>1</v>
      </c>
      <c r="F70" s="96">
        <v>0</v>
      </c>
      <c r="G70" s="96">
        <v>0</v>
      </c>
      <c r="H70" s="96">
        <v>0</v>
      </c>
      <c r="I70" s="97">
        <v>0</v>
      </c>
      <c r="J70" s="97">
        <v>0</v>
      </c>
      <c r="K70" s="97">
        <v>0</v>
      </c>
      <c r="L70" s="103">
        <f t="shared" si="3"/>
        <v>0</v>
      </c>
      <c r="M70" s="103">
        <f>Tabel2[[#This Row],[Totale 
loonkost (*)]]*Tabel2[[#This Row],[% trans-
formatie]]</f>
        <v>0</v>
      </c>
      <c r="N70" s="204">
        <v>0</v>
      </c>
    </row>
    <row r="71" spans="1:14" hidden="1" x14ac:dyDescent="0.3">
      <c r="A71" s="105"/>
      <c r="B71" s="106">
        <v>0</v>
      </c>
      <c r="C71" s="104"/>
      <c r="D71" s="100"/>
      <c r="E71" s="101">
        <v>1</v>
      </c>
      <c r="F71" s="96">
        <v>0</v>
      </c>
      <c r="G71" s="96">
        <v>0</v>
      </c>
      <c r="H71" s="96">
        <v>0</v>
      </c>
      <c r="I71" s="97">
        <v>0</v>
      </c>
      <c r="J71" s="97">
        <v>0</v>
      </c>
      <c r="K71" s="97">
        <v>0</v>
      </c>
      <c r="L71" s="103">
        <f t="shared" si="3"/>
        <v>0</v>
      </c>
      <c r="M71" s="103">
        <f>Tabel2[[#This Row],[Totale 
loonkost (*)]]*Tabel2[[#This Row],[% trans-
formatie]]</f>
        <v>0</v>
      </c>
      <c r="N71" s="204">
        <v>0</v>
      </c>
    </row>
    <row r="72" spans="1:14" hidden="1" x14ac:dyDescent="0.3">
      <c r="A72" s="105"/>
      <c r="B72" s="106">
        <v>0</v>
      </c>
      <c r="C72" s="104"/>
      <c r="D72" s="100"/>
      <c r="E72" s="101">
        <v>1</v>
      </c>
      <c r="F72" s="96">
        <v>0</v>
      </c>
      <c r="G72" s="96">
        <v>0</v>
      </c>
      <c r="H72" s="96">
        <v>0</v>
      </c>
      <c r="I72" s="97">
        <v>0</v>
      </c>
      <c r="J72" s="97">
        <v>0</v>
      </c>
      <c r="K72" s="97">
        <v>0</v>
      </c>
      <c r="L72" s="103">
        <f t="shared" si="3"/>
        <v>0</v>
      </c>
      <c r="M72" s="103">
        <f>Tabel2[[#This Row],[Totale 
loonkost (*)]]*Tabel2[[#This Row],[% trans-
formatie]]</f>
        <v>0</v>
      </c>
      <c r="N72" s="204">
        <v>0</v>
      </c>
    </row>
    <row r="73" spans="1:14" hidden="1" x14ac:dyDescent="0.3">
      <c r="A73" s="105"/>
      <c r="B73" s="106">
        <v>0</v>
      </c>
      <c r="C73" s="104"/>
      <c r="D73" s="100"/>
      <c r="E73" s="101">
        <v>1</v>
      </c>
      <c r="F73" s="96">
        <v>0</v>
      </c>
      <c r="G73" s="96">
        <v>0</v>
      </c>
      <c r="H73" s="96">
        <v>0</v>
      </c>
      <c r="I73" s="97">
        <v>0</v>
      </c>
      <c r="J73" s="97">
        <v>0</v>
      </c>
      <c r="K73" s="97">
        <v>0</v>
      </c>
      <c r="L73" s="103">
        <f t="shared" si="3"/>
        <v>0</v>
      </c>
      <c r="M73" s="103">
        <f>Tabel2[[#This Row],[Totale 
loonkost (*)]]*Tabel2[[#This Row],[% trans-
formatie]]</f>
        <v>0</v>
      </c>
      <c r="N73" s="204">
        <v>0</v>
      </c>
    </row>
    <row r="74" spans="1:14" hidden="1" x14ac:dyDescent="0.3">
      <c r="A74" s="105"/>
      <c r="B74" s="106">
        <v>0</v>
      </c>
      <c r="C74" s="104"/>
      <c r="D74" s="100"/>
      <c r="E74" s="101">
        <v>1</v>
      </c>
      <c r="F74" s="96">
        <v>0</v>
      </c>
      <c r="G74" s="96">
        <v>0</v>
      </c>
      <c r="H74" s="96">
        <v>0</v>
      </c>
      <c r="I74" s="97">
        <v>0</v>
      </c>
      <c r="J74" s="97">
        <v>0</v>
      </c>
      <c r="K74" s="97">
        <v>0</v>
      </c>
      <c r="L74" s="103">
        <f t="shared" si="3"/>
        <v>0</v>
      </c>
      <c r="M74" s="103">
        <f>Tabel2[[#This Row],[Totale 
loonkost (*)]]*Tabel2[[#This Row],[% trans-
formatie]]</f>
        <v>0</v>
      </c>
      <c r="N74" s="204">
        <v>0</v>
      </c>
    </row>
    <row r="75" spans="1:14" hidden="1" x14ac:dyDescent="0.3">
      <c r="A75" s="105"/>
      <c r="B75" s="106">
        <v>0</v>
      </c>
      <c r="C75" s="104"/>
      <c r="D75" s="100"/>
      <c r="E75" s="101">
        <v>1</v>
      </c>
      <c r="F75" s="96">
        <v>0</v>
      </c>
      <c r="G75" s="96">
        <v>0</v>
      </c>
      <c r="H75" s="96">
        <v>0</v>
      </c>
      <c r="I75" s="97">
        <v>0</v>
      </c>
      <c r="J75" s="97">
        <v>0</v>
      </c>
      <c r="K75" s="97">
        <v>0</v>
      </c>
      <c r="L75" s="103">
        <f t="shared" si="3"/>
        <v>0</v>
      </c>
      <c r="M75" s="103">
        <f>Tabel2[[#This Row],[Totale 
loonkost (*)]]*Tabel2[[#This Row],[% trans-
formatie]]</f>
        <v>0</v>
      </c>
      <c r="N75" s="204">
        <v>0</v>
      </c>
    </row>
    <row r="76" spans="1:14" hidden="1" x14ac:dyDescent="0.3">
      <c r="A76" s="105"/>
      <c r="B76" s="106">
        <v>0</v>
      </c>
      <c r="C76" s="104"/>
      <c r="D76" s="100"/>
      <c r="E76" s="101">
        <v>1</v>
      </c>
      <c r="F76" s="96">
        <v>0</v>
      </c>
      <c r="G76" s="96">
        <v>0</v>
      </c>
      <c r="H76" s="96">
        <v>0</v>
      </c>
      <c r="I76" s="97">
        <v>0</v>
      </c>
      <c r="J76" s="97">
        <v>0</v>
      </c>
      <c r="K76" s="97">
        <v>0</v>
      </c>
      <c r="L76" s="103">
        <f t="shared" ref="L76:L90" si="4">(F76*1.2*I76)+(G76*1.2*J76)+(H76*1.2*K76)</f>
        <v>0</v>
      </c>
      <c r="M76" s="103">
        <f>Tabel2[[#This Row],[Totale 
loonkost (*)]]*Tabel2[[#This Row],[% trans-
formatie]]</f>
        <v>0</v>
      </c>
      <c r="N76" s="204">
        <v>0</v>
      </c>
    </row>
    <row r="77" spans="1:14" hidden="1" x14ac:dyDescent="0.3">
      <c r="A77" s="105"/>
      <c r="B77" s="106">
        <v>0</v>
      </c>
      <c r="C77" s="104"/>
      <c r="D77" s="100"/>
      <c r="E77" s="101">
        <v>1</v>
      </c>
      <c r="F77" s="96">
        <v>0</v>
      </c>
      <c r="G77" s="96">
        <v>0</v>
      </c>
      <c r="H77" s="96">
        <v>0</v>
      </c>
      <c r="I77" s="97">
        <v>0</v>
      </c>
      <c r="J77" s="97">
        <v>0</v>
      </c>
      <c r="K77" s="97">
        <v>0</v>
      </c>
      <c r="L77" s="103">
        <f t="shared" si="4"/>
        <v>0</v>
      </c>
      <c r="M77" s="103">
        <f>Tabel2[[#This Row],[Totale 
loonkost (*)]]*Tabel2[[#This Row],[% trans-
formatie]]</f>
        <v>0</v>
      </c>
      <c r="N77" s="204">
        <v>0</v>
      </c>
    </row>
    <row r="78" spans="1:14" hidden="1" x14ac:dyDescent="0.3">
      <c r="A78" s="105"/>
      <c r="B78" s="106">
        <v>0</v>
      </c>
      <c r="C78" s="104"/>
      <c r="D78" s="100"/>
      <c r="E78" s="101">
        <v>1</v>
      </c>
      <c r="F78" s="96">
        <v>0</v>
      </c>
      <c r="G78" s="96">
        <v>0</v>
      </c>
      <c r="H78" s="96">
        <v>0</v>
      </c>
      <c r="I78" s="97">
        <v>0</v>
      </c>
      <c r="J78" s="97">
        <v>0</v>
      </c>
      <c r="K78" s="97">
        <v>0</v>
      </c>
      <c r="L78" s="103">
        <f t="shared" si="4"/>
        <v>0</v>
      </c>
      <c r="M78" s="103">
        <f>Tabel2[[#This Row],[Totale 
loonkost (*)]]*Tabel2[[#This Row],[% trans-
formatie]]</f>
        <v>0</v>
      </c>
      <c r="N78" s="204">
        <v>0</v>
      </c>
    </row>
    <row r="79" spans="1:14" hidden="1" x14ac:dyDescent="0.3">
      <c r="A79" s="105"/>
      <c r="B79" s="106">
        <v>0</v>
      </c>
      <c r="C79" s="104"/>
      <c r="D79" s="100"/>
      <c r="E79" s="101">
        <v>1</v>
      </c>
      <c r="F79" s="96">
        <v>0</v>
      </c>
      <c r="G79" s="96">
        <v>0</v>
      </c>
      <c r="H79" s="96">
        <v>0</v>
      </c>
      <c r="I79" s="97">
        <v>0</v>
      </c>
      <c r="J79" s="97">
        <v>0</v>
      </c>
      <c r="K79" s="97">
        <v>0</v>
      </c>
      <c r="L79" s="103">
        <f t="shared" si="4"/>
        <v>0</v>
      </c>
      <c r="M79" s="103">
        <f>Tabel2[[#This Row],[Totale 
loonkost (*)]]*Tabel2[[#This Row],[% trans-
formatie]]</f>
        <v>0</v>
      </c>
      <c r="N79" s="204">
        <v>0</v>
      </c>
    </row>
    <row r="80" spans="1:14" hidden="1" x14ac:dyDescent="0.3">
      <c r="A80" s="105"/>
      <c r="B80" s="106">
        <v>0</v>
      </c>
      <c r="C80" s="104"/>
      <c r="D80" s="100"/>
      <c r="E80" s="101">
        <v>1</v>
      </c>
      <c r="F80" s="96">
        <v>0</v>
      </c>
      <c r="G80" s="96">
        <v>0</v>
      </c>
      <c r="H80" s="96">
        <v>0</v>
      </c>
      <c r="I80" s="97">
        <v>0</v>
      </c>
      <c r="J80" s="97">
        <v>0</v>
      </c>
      <c r="K80" s="97">
        <v>0</v>
      </c>
      <c r="L80" s="103">
        <f t="shared" si="4"/>
        <v>0</v>
      </c>
      <c r="M80" s="103">
        <f>Tabel2[[#This Row],[Totale 
loonkost (*)]]*Tabel2[[#This Row],[% trans-
formatie]]</f>
        <v>0</v>
      </c>
      <c r="N80" s="204">
        <v>0</v>
      </c>
    </row>
    <row r="81" spans="1:14" hidden="1" x14ac:dyDescent="0.3">
      <c r="A81" s="105"/>
      <c r="B81" s="106">
        <v>0</v>
      </c>
      <c r="C81" s="104"/>
      <c r="D81" s="100"/>
      <c r="E81" s="101">
        <v>1</v>
      </c>
      <c r="F81" s="96">
        <v>0</v>
      </c>
      <c r="G81" s="96">
        <v>0</v>
      </c>
      <c r="H81" s="96">
        <v>0</v>
      </c>
      <c r="I81" s="97">
        <v>0</v>
      </c>
      <c r="J81" s="97">
        <v>0</v>
      </c>
      <c r="K81" s="97">
        <v>0</v>
      </c>
      <c r="L81" s="103">
        <f t="shared" si="4"/>
        <v>0</v>
      </c>
      <c r="M81" s="103">
        <f>Tabel2[[#This Row],[Totale 
loonkost (*)]]*Tabel2[[#This Row],[% trans-
formatie]]</f>
        <v>0</v>
      </c>
      <c r="N81" s="204">
        <v>0</v>
      </c>
    </row>
    <row r="82" spans="1:14" hidden="1" x14ac:dyDescent="0.3">
      <c r="A82" s="105"/>
      <c r="B82" s="106">
        <v>0</v>
      </c>
      <c r="C82" s="104"/>
      <c r="D82" s="100"/>
      <c r="E82" s="101">
        <v>1</v>
      </c>
      <c r="F82" s="96">
        <v>0</v>
      </c>
      <c r="G82" s="96">
        <v>0</v>
      </c>
      <c r="H82" s="96">
        <v>0</v>
      </c>
      <c r="I82" s="97">
        <v>0</v>
      </c>
      <c r="J82" s="97">
        <v>0</v>
      </c>
      <c r="K82" s="97">
        <v>0</v>
      </c>
      <c r="L82" s="103">
        <f t="shared" si="4"/>
        <v>0</v>
      </c>
      <c r="M82" s="103">
        <f>Tabel2[[#This Row],[Totale 
loonkost (*)]]*Tabel2[[#This Row],[% trans-
formatie]]</f>
        <v>0</v>
      </c>
      <c r="N82" s="204">
        <v>0</v>
      </c>
    </row>
    <row r="83" spans="1:14" hidden="1" x14ac:dyDescent="0.3">
      <c r="A83" s="105"/>
      <c r="B83" s="106">
        <v>0</v>
      </c>
      <c r="C83" s="104"/>
      <c r="D83" s="100"/>
      <c r="E83" s="101">
        <v>1</v>
      </c>
      <c r="F83" s="96">
        <v>0</v>
      </c>
      <c r="G83" s="96">
        <v>0</v>
      </c>
      <c r="H83" s="96">
        <v>0</v>
      </c>
      <c r="I83" s="97">
        <v>0</v>
      </c>
      <c r="J83" s="97">
        <v>0</v>
      </c>
      <c r="K83" s="97">
        <v>0</v>
      </c>
      <c r="L83" s="103">
        <f t="shared" si="4"/>
        <v>0</v>
      </c>
      <c r="M83" s="103">
        <f>Tabel2[[#This Row],[Totale 
loonkost (*)]]*Tabel2[[#This Row],[% trans-
formatie]]</f>
        <v>0</v>
      </c>
      <c r="N83" s="204">
        <v>0</v>
      </c>
    </row>
    <row r="84" spans="1:14" hidden="1" x14ac:dyDescent="0.3">
      <c r="A84" s="105"/>
      <c r="B84" s="106">
        <v>0</v>
      </c>
      <c r="C84" s="104"/>
      <c r="D84" s="100"/>
      <c r="E84" s="101">
        <v>1</v>
      </c>
      <c r="F84" s="96">
        <v>0</v>
      </c>
      <c r="G84" s="96">
        <v>0</v>
      </c>
      <c r="H84" s="96">
        <v>0</v>
      </c>
      <c r="I84" s="97">
        <v>0</v>
      </c>
      <c r="J84" s="97">
        <v>0</v>
      </c>
      <c r="K84" s="97">
        <v>0</v>
      </c>
      <c r="L84" s="103">
        <f t="shared" si="4"/>
        <v>0</v>
      </c>
      <c r="M84" s="103">
        <f>Tabel2[[#This Row],[Totale 
loonkost (*)]]*Tabel2[[#This Row],[% trans-
formatie]]</f>
        <v>0</v>
      </c>
      <c r="N84" s="204">
        <v>0</v>
      </c>
    </row>
    <row r="85" spans="1:14" hidden="1" x14ac:dyDescent="0.3">
      <c r="A85" s="105"/>
      <c r="B85" s="106">
        <v>0</v>
      </c>
      <c r="C85" s="104"/>
      <c r="D85" s="100"/>
      <c r="E85" s="101">
        <v>1</v>
      </c>
      <c r="F85" s="96">
        <v>0</v>
      </c>
      <c r="G85" s="96">
        <v>0</v>
      </c>
      <c r="H85" s="96">
        <v>0</v>
      </c>
      <c r="I85" s="97">
        <v>0</v>
      </c>
      <c r="J85" s="97">
        <v>0</v>
      </c>
      <c r="K85" s="97">
        <v>0</v>
      </c>
      <c r="L85" s="103">
        <f t="shared" si="4"/>
        <v>0</v>
      </c>
      <c r="M85" s="103">
        <f>Tabel2[[#This Row],[Totale 
loonkost (*)]]*Tabel2[[#This Row],[% trans-
formatie]]</f>
        <v>0</v>
      </c>
      <c r="N85" s="204">
        <v>0</v>
      </c>
    </row>
    <row r="86" spans="1:14" hidden="1" x14ac:dyDescent="0.3">
      <c r="A86" s="105"/>
      <c r="B86" s="106">
        <v>0</v>
      </c>
      <c r="C86" s="104"/>
      <c r="D86" s="100"/>
      <c r="E86" s="101">
        <v>1</v>
      </c>
      <c r="F86" s="96">
        <v>0</v>
      </c>
      <c r="G86" s="96">
        <v>0</v>
      </c>
      <c r="H86" s="96">
        <v>0</v>
      </c>
      <c r="I86" s="97">
        <v>0</v>
      </c>
      <c r="J86" s="97">
        <v>0</v>
      </c>
      <c r="K86" s="97">
        <v>0</v>
      </c>
      <c r="L86" s="103">
        <f t="shared" si="4"/>
        <v>0</v>
      </c>
      <c r="M86" s="103">
        <f>Tabel2[[#This Row],[Totale 
loonkost (*)]]*Tabel2[[#This Row],[% trans-
formatie]]</f>
        <v>0</v>
      </c>
      <c r="N86" s="204">
        <v>0</v>
      </c>
    </row>
    <row r="87" spans="1:14" hidden="1" x14ac:dyDescent="0.3">
      <c r="A87" s="105"/>
      <c r="B87" s="106">
        <v>0</v>
      </c>
      <c r="C87" s="104"/>
      <c r="D87" s="100"/>
      <c r="E87" s="101">
        <v>1</v>
      </c>
      <c r="F87" s="96">
        <v>0</v>
      </c>
      <c r="G87" s="96">
        <v>0</v>
      </c>
      <c r="H87" s="96">
        <v>0</v>
      </c>
      <c r="I87" s="97">
        <v>0</v>
      </c>
      <c r="J87" s="97">
        <v>0</v>
      </c>
      <c r="K87" s="97">
        <v>0</v>
      </c>
      <c r="L87" s="103">
        <f t="shared" si="4"/>
        <v>0</v>
      </c>
      <c r="M87" s="103">
        <f>Tabel2[[#This Row],[Totale 
loonkost (*)]]*Tabel2[[#This Row],[% trans-
formatie]]</f>
        <v>0</v>
      </c>
      <c r="N87" s="204">
        <v>0</v>
      </c>
    </row>
    <row r="88" spans="1:14" hidden="1" x14ac:dyDescent="0.3">
      <c r="A88" s="105"/>
      <c r="B88" s="106">
        <v>0</v>
      </c>
      <c r="C88" s="104"/>
      <c r="D88" s="100"/>
      <c r="E88" s="101">
        <v>1</v>
      </c>
      <c r="F88" s="96">
        <v>0</v>
      </c>
      <c r="G88" s="96">
        <v>0</v>
      </c>
      <c r="H88" s="96">
        <v>0</v>
      </c>
      <c r="I88" s="97">
        <v>0</v>
      </c>
      <c r="J88" s="97">
        <v>0</v>
      </c>
      <c r="K88" s="97">
        <v>0</v>
      </c>
      <c r="L88" s="103">
        <f t="shared" si="4"/>
        <v>0</v>
      </c>
      <c r="M88" s="103">
        <f>Tabel2[[#This Row],[Totale 
loonkost (*)]]*Tabel2[[#This Row],[% trans-
formatie]]</f>
        <v>0</v>
      </c>
      <c r="N88" s="204">
        <v>0</v>
      </c>
    </row>
    <row r="89" spans="1:14" hidden="1" x14ac:dyDescent="0.3">
      <c r="A89" s="105"/>
      <c r="B89" s="106">
        <v>0</v>
      </c>
      <c r="C89" s="104"/>
      <c r="D89" s="100"/>
      <c r="E89" s="101">
        <v>1</v>
      </c>
      <c r="F89" s="96">
        <v>0</v>
      </c>
      <c r="G89" s="96">
        <v>0</v>
      </c>
      <c r="H89" s="96">
        <v>0</v>
      </c>
      <c r="I89" s="97">
        <v>0</v>
      </c>
      <c r="J89" s="97">
        <v>0</v>
      </c>
      <c r="K89" s="97">
        <v>0</v>
      </c>
      <c r="L89" s="103">
        <f t="shared" si="4"/>
        <v>0</v>
      </c>
      <c r="M89" s="103">
        <f>Tabel2[[#This Row],[Totale 
loonkost (*)]]*Tabel2[[#This Row],[% trans-
formatie]]</f>
        <v>0</v>
      </c>
      <c r="N89" s="204">
        <v>0</v>
      </c>
    </row>
    <row r="90" spans="1:14" hidden="1" x14ac:dyDescent="0.3">
      <c r="A90" s="105"/>
      <c r="B90" s="106">
        <v>0</v>
      </c>
      <c r="C90" s="104"/>
      <c r="D90" s="100"/>
      <c r="E90" s="101">
        <v>1</v>
      </c>
      <c r="F90" s="96">
        <v>0</v>
      </c>
      <c r="G90" s="96">
        <v>0</v>
      </c>
      <c r="H90" s="96">
        <v>0</v>
      </c>
      <c r="I90" s="97">
        <v>0</v>
      </c>
      <c r="J90" s="97">
        <v>0</v>
      </c>
      <c r="K90" s="97">
        <v>0</v>
      </c>
      <c r="L90" s="103">
        <f t="shared" si="4"/>
        <v>0</v>
      </c>
      <c r="M90" s="103">
        <f>Tabel2[[#This Row],[Totale 
loonkost (*)]]*Tabel2[[#This Row],[% trans-
formatie]]</f>
        <v>0</v>
      </c>
      <c r="N90" s="204">
        <v>0</v>
      </c>
    </row>
    <row r="91" spans="1:14" hidden="1" x14ac:dyDescent="0.3">
      <c r="A91" s="105"/>
      <c r="B91" s="106">
        <v>0</v>
      </c>
      <c r="C91" s="104"/>
      <c r="D91" s="100"/>
      <c r="E91" s="101">
        <v>1</v>
      </c>
      <c r="F91" s="96">
        <v>0</v>
      </c>
      <c r="G91" s="96">
        <v>0</v>
      </c>
      <c r="H91" s="96">
        <v>0</v>
      </c>
      <c r="I91" s="97">
        <v>0</v>
      </c>
      <c r="J91" s="97">
        <v>0</v>
      </c>
      <c r="K91" s="97">
        <v>0</v>
      </c>
      <c r="L91" s="103">
        <f t="shared" ref="L91:L104" si="5">(F91*1.2*I91)+(G91*1.2*J91)+(H91*1.2*K91)</f>
        <v>0</v>
      </c>
      <c r="M91" s="103">
        <f>Tabel2[[#This Row],[Totale 
loonkost (*)]]*Tabel2[[#This Row],[% trans-
formatie]]</f>
        <v>0</v>
      </c>
      <c r="N91" s="204">
        <v>0</v>
      </c>
    </row>
    <row r="92" spans="1:14" hidden="1" x14ac:dyDescent="0.3">
      <c r="A92" s="105"/>
      <c r="B92" s="106">
        <v>0</v>
      </c>
      <c r="C92" s="104"/>
      <c r="D92" s="100"/>
      <c r="E92" s="101">
        <v>1</v>
      </c>
      <c r="F92" s="96">
        <v>0</v>
      </c>
      <c r="G92" s="96">
        <v>0</v>
      </c>
      <c r="H92" s="96">
        <v>0</v>
      </c>
      <c r="I92" s="97">
        <v>0</v>
      </c>
      <c r="J92" s="97">
        <v>0</v>
      </c>
      <c r="K92" s="97">
        <v>0</v>
      </c>
      <c r="L92" s="103">
        <f t="shared" si="5"/>
        <v>0</v>
      </c>
      <c r="M92" s="103">
        <f>Tabel2[[#This Row],[Totale 
loonkost (*)]]*Tabel2[[#This Row],[% trans-
formatie]]</f>
        <v>0</v>
      </c>
      <c r="N92" s="204">
        <v>0</v>
      </c>
    </row>
    <row r="93" spans="1:14" hidden="1" x14ac:dyDescent="0.3">
      <c r="A93" s="105"/>
      <c r="B93" s="106">
        <v>0</v>
      </c>
      <c r="C93" s="104"/>
      <c r="D93" s="100"/>
      <c r="E93" s="101">
        <v>1</v>
      </c>
      <c r="F93" s="96">
        <v>0</v>
      </c>
      <c r="G93" s="96">
        <v>0</v>
      </c>
      <c r="H93" s="96">
        <v>0</v>
      </c>
      <c r="I93" s="97">
        <v>0</v>
      </c>
      <c r="J93" s="97">
        <v>0</v>
      </c>
      <c r="K93" s="97">
        <v>0</v>
      </c>
      <c r="L93" s="103">
        <f t="shared" si="5"/>
        <v>0</v>
      </c>
      <c r="M93" s="103">
        <f>Tabel2[[#This Row],[Totale 
loonkost (*)]]*Tabel2[[#This Row],[% trans-
formatie]]</f>
        <v>0</v>
      </c>
      <c r="N93" s="204">
        <v>0</v>
      </c>
    </row>
    <row r="94" spans="1:14" hidden="1" x14ac:dyDescent="0.3">
      <c r="A94" s="105"/>
      <c r="B94" s="106">
        <v>0</v>
      </c>
      <c r="C94" s="104"/>
      <c r="D94" s="100"/>
      <c r="E94" s="101">
        <v>1</v>
      </c>
      <c r="F94" s="96">
        <v>0</v>
      </c>
      <c r="G94" s="96">
        <v>0</v>
      </c>
      <c r="H94" s="96">
        <v>0</v>
      </c>
      <c r="I94" s="97">
        <v>0</v>
      </c>
      <c r="J94" s="97">
        <v>0</v>
      </c>
      <c r="K94" s="97">
        <v>0</v>
      </c>
      <c r="L94" s="103">
        <f t="shared" si="5"/>
        <v>0</v>
      </c>
      <c r="M94" s="103">
        <f>Tabel2[[#This Row],[Totale 
loonkost (*)]]*Tabel2[[#This Row],[% trans-
formatie]]</f>
        <v>0</v>
      </c>
      <c r="N94" s="204">
        <v>0</v>
      </c>
    </row>
    <row r="95" spans="1:14" hidden="1" x14ac:dyDescent="0.3">
      <c r="A95" s="105"/>
      <c r="B95" s="106">
        <v>0</v>
      </c>
      <c r="C95" s="104"/>
      <c r="D95" s="100"/>
      <c r="E95" s="101">
        <v>1</v>
      </c>
      <c r="F95" s="96">
        <v>0</v>
      </c>
      <c r="G95" s="96">
        <v>0</v>
      </c>
      <c r="H95" s="96">
        <v>0</v>
      </c>
      <c r="I95" s="97">
        <v>0</v>
      </c>
      <c r="J95" s="97">
        <v>0</v>
      </c>
      <c r="K95" s="97">
        <v>0</v>
      </c>
      <c r="L95" s="103">
        <f t="shared" si="5"/>
        <v>0</v>
      </c>
      <c r="M95" s="103">
        <f>Tabel2[[#This Row],[Totale 
loonkost (*)]]*Tabel2[[#This Row],[% trans-
formatie]]</f>
        <v>0</v>
      </c>
      <c r="N95" s="204">
        <v>0</v>
      </c>
    </row>
    <row r="96" spans="1:14" hidden="1" x14ac:dyDescent="0.3">
      <c r="A96" s="105"/>
      <c r="B96" s="106">
        <v>0</v>
      </c>
      <c r="C96" s="104"/>
      <c r="D96" s="100"/>
      <c r="E96" s="101">
        <v>1</v>
      </c>
      <c r="F96" s="96">
        <v>0</v>
      </c>
      <c r="G96" s="96">
        <v>0</v>
      </c>
      <c r="H96" s="96">
        <v>0</v>
      </c>
      <c r="I96" s="97">
        <v>0</v>
      </c>
      <c r="J96" s="97">
        <v>0</v>
      </c>
      <c r="K96" s="97">
        <v>0</v>
      </c>
      <c r="L96" s="103">
        <f t="shared" si="5"/>
        <v>0</v>
      </c>
      <c r="M96" s="103">
        <f>Tabel2[[#This Row],[Totale 
loonkost (*)]]*Tabel2[[#This Row],[% trans-
formatie]]</f>
        <v>0</v>
      </c>
      <c r="N96" s="204">
        <v>0</v>
      </c>
    </row>
    <row r="97" spans="1:14" hidden="1" x14ac:dyDescent="0.3">
      <c r="A97" s="105"/>
      <c r="B97" s="106">
        <v>0</v>
      </c>
      <c r="C97" s="104"/>
      <c r="D97" s="100"/>
      <c r="E97" s="101">
        <v>1</v>
      </c>
      <c r="F97" s="96">
        <v>0</v>
      </c>
      <c r="G97" s="96">
        <v>0</v>
      </c>
      <c r="H97" s="96">
        <v>0</v>
      </c>
      <c r="I97" s="97">
        <v>0</v>
      </c>
      <c r="J97" s="97">
        <v>0</v>
      </c>
      <c r="K97" s="97">
        <v>0</v>
      </c>
      <c r="L97" s="103">
        <f t="shared" si="5"/>
        <v>0</v>
      </c>
      <c r="M97" s="103">
        <f>Tabel2[[#This Row],[Totale 
loonkost (*)]]*Tabel2[[#This Row],[% trans-
formatie]]</f>
        <v>0</v>
      </c>
      <c r="N97" s="204">
        <v>0</v>
      </c>
    </row>
    <row r="98" spans="1:14" hidden="1" x14ac:dyDescent="0.3">
      <c r="A98" s="105"/>
      <c r="B98" s="106">
        <v>0</v>
      </c>
      <c r="C98" s="104"/>
      <c r="D98" s="100"/>
      <c r="E98" s="101">
        <v>1</v>
      </c>
      <c r="F98" s="96">
        <v>0</v>
      </c>
      <c r="G98" s="96">
        <v>0</v>
      </c>
      <c r="H98" s="96">
        <v>0</v>
      </c>
      <c r="I98" s="97">
        <v>0</v>
      </c>
      <c r="J98" s="97">
        <v>0</v>
      </c>
      <c r="K98" s="97">
        <v>0</v>
      </c>
      <c r="L98" s="103">
        <f t="shared" si="5"/>
        <v>0</v>
      </c>
      <c r="M98" s="103">
        <f>Tabel2[[#This Row],[Totale 
loonkost (*)]]*Tabel2[[#This Row],[% trans-
formatie]]</f>
        <v>0</v>
      </c>
      <c r="N98" s="204">
        <v>0</v>
      </c>
    </row>
    <row r="99" spans="1:14" hidden="1" x14ac:dyDescent="0.3">
      <c r="A99" s="105"/>
      <c r="B99" s="106">
        <v>0</v>
      </c>
      <c r="C99" s="104"/>
      <c r="D99" s="100"/>
      <c r="E99" s="101">
        <v>1</v>
      </c>
      <c r="F99" s="96">
        <v>0</v>
      </c>
      <c r="G99" s="96">
        <v>0</v>
      </c>
      <c r="H99" s="96">
        <v>0</v>
      </c>
      <c r="I99" s="97">
        <v>0</v>
      </c>
      <c r="J99" s="97">
        <v>0</v>
      </c>
      <c r="K99" s="97">
        <v>0</v>
      </c>
      <c r="L99" s="103">
        <f t="shared" si="5"/>
        <v>0</v>
      </c>
      <c r="M99" s="103">
        <f>Tabel2[[#This Row],[Totale 
loonkost (*)]]*Tabel2[[#This Row],[% trans-
formatie]]</f>
        <v>0</v>
      </c>
      <c r="N99" s="204">
        <v>0</v>
      </c>
    </row>
    <row r="100" spans="1:14" hidden="1" x14ac:dyDescent="0.3">
      <c r="A100" s="105"/>
      <c r="B100" s="106">
        <v>0</v>
      </c>
      <c r="C100" s="104"/>
      <c r="D100" s="100"/>
      <c r="E100" s="101">
        <v>1</v>
      </c>
      <c r="F100" s="96">
        <v>0</v>
      </c>
      <c r="G100" s="96">
        <v>0</v>
      </c>
      <c r="H100" s="96">
        <v>0</v>
      </c>
      <c r="I100" s="97">
        <v>0</v>
      </c>
      <c r="J100" s="97">
        <v>0</v>
      </c>
      <c r="K100" s="97">
        <v>0</v>
      </c>
      <c r="L100" s="103">
        <f t="shared" si="5"/>
        <v>0</v>
      </c>
      <c r="M100" s="103">
        <f>Tabel2[[#This Row],[Totale 
loonkost (*)]]*Tabel2[[#This Row],[% trans-
formatie]]</f>
        <v>0</v>
      </c>
      <c r="N100" s="204">
        <v>0</v>
      </c>
    </row>
    <row r="101" spans="1:14" hidden="1" x14ac:dyDescent="0.3">
      <c r="A101" s="105"/>
      <c r="B101" s="106">
        <v>0</v>
      </c>
      <c r="C101" s="104"/>
      <c r="D101" s="100"/>
      <c r="E101" s="101">
        <v>1</v>
      </c>
      <c r="F101" s="96">
        <v>0</v>
      </c>
      <c r="G101" s="96">
        <v>0</v>
      </c>
      <c r="H101" s="96">
        <v>0</v>
      </c>
      <c r="I101" s="97">
        <v>0</v>
      </c>
      <c r="J101" s="97">
        <v>0</v>
      </c>
      <c r="K101" s="97">
        <v>0</v>
      </c>
      <c r="L101" s="103">
        <f t="shared" si="5"/>
        <v>0</v>
      </c>
      <c r="M101" s="103">
        <f>Tabel2[[#This Row],[Totale 
loonkost (*)]]*Tabel2[[#This Row],[% trans-
formatie]]</f>
        <v>0</v>
      </c>
      <c r="N101" s="204">
        <v>0</v>
      </c>
    </row>
    <row r="102" spans="1:14" hidden="1" x14ac:dyDescent="0.3">
      <c r="A102" s="105"/>
      <c r="B102" s="106">
        <v>0</v>
      </c>
      <c r="C102" s="104"/>
      <c r="D102" s="100"/>
      <c r="E102" s="101">
        <v>1</v>
      </c>
      <c r="F102" s="96">
        <v>0</v>
      </c>
      <c r="G102" s="96">
        <v>0</v>
      </c>
      <c r="H102" s="96">
        <v>0</v>
      </c>
      <c r="I102" s="97">
        <v>0</v>
      </c>
      <c r="J102" s="97">
        <v>0</v>
      </c>
      <c r="K102" s="97">
        <v>0</v>
      </c>
      <c r="L102" s="103">
        <f t="shared" si="5"/>
        <v>0</v>
      </c>
      <c r="M102" s="103">
        <f>Tabel2[[#This Row],[Totale 
loonkost (*)]]*Tabel2[[#This Row],[% trans-
formatie]]</f>
        <v>0</v>
      </c>
      <c r="N102" s="204">
        <v>0</v>
      </c>
    </row>
    <row r="103" spans="1:14" hidden="1" x14ac:dyDescent="0.3">
      <c r="A103" s="105"/>
      <c r="B103" s="106">
        <v>0</v>
      </c>
      <c r="C103" s="104"/>
      <c r="D103" s="100"/>
      <c r="E103" s="101">
        <v>1</v>
      </c>
      <c r="F103" s="96">
        <v>0</v>
      </c>
      <c r="G103" s="96">
        <v>0</v>
      </c>
      <c r="H103" s="96">
        <v>0</v>
      </c>
      <c r="I103" s="97">
        <v>0</v>
      </c>
      <c r="J103" s="97">
        <v>0</v>
      </c>
      <c r="K103" s="97">
        <v>0</v>
      </c>
      <c r="L103" s="103">
        <f t="shared" si="5"/>
        <v>0</v>
      </c>
      <c r="M103" s="103">
        <f>Tabel2[[#This Row],[Totale 
loonkost (*)]]*Tabel2[[#This Row],[% trans-
formatie]]</f>
        <v>0</v>
      </c>
      <c r="N103" s="204">
        <v>0</v>
      </c>
    </row>
    <row r="104" spans="1:14" hidden="1" x14ac:dyDescent="0.3">
      <c r="A104" s="105"/>
      <c r="B104" s="106">
        <v>0</v>
      </c>
      <c r="C104" s="104"/>
      <c r="D104" s="100"/>
      <c r="E104" s="101">
        <v>1</v>
      </c>
      <c r="F104" s="96">
        <v>0</v>
      </c>
      <c r="G104" s="96">
        <v>0</v>
      </c>
      <c r="H104" s="96">
        <v>0</v>
      </c>
      <c r="I104" s="97">
        <v>0</v>
      </c>
      <c r="J104" s="97">
        <v>0</v>
      </c>
      <c r="K104" s="97">
        <v>0</v>
      </c>
      <c r="L104" s="103">
        <f t="shared" si="5"/>
        <v>0</v>
      </c>
      <c r="M104" s="103">
        <f>Tabel2[[#This Row],[Totale 
loonkost (*)]]*Tabel2[[#This Row],[% trans-
formatie]]</f>
        <v>0</v>
      </c>
      <c r="N104" s="204">
        <v>0</v>
      </c>
    </row>
    <row r="105" spans="1:14" x14ac:dyDescent="0.3">
      <c r="A105" s="176" t="s">
        <v>27</v>
      </c>
      <c r="B105" s="179">
        <f>SUM(B4:B104)</f>
        <v>0</v>
      </c>
      <c r="C105" s="177"/>
      <c r="D105" s="177"/>
      <c r="E105" s="177"/>
      <c r="F105" s="177"/>
      <c r="G105" s="177"/>
      <c r="H105" s="177"/>
      <c r="I105" s="177"/>
      <c r="J105" s="177"/>
      <c r="K105" s="180"/>
      <c r="L105" s="180">
        <f>SUM(L4:L104)</f>
        <v>0</v>
      </c>
      <c r="M105" s="180">
        <f>SUM(M4:M104)</f>
        <v>0</v>
      </c>
      <c r="N105" s="181">
        <f>SUM(N4:N104)</f>
        <v>0</v>
      </c>
    </row>
    <row r="106" spans="1:14" ht="43.95" customHeight="1" x14ac:dyDescent="0.3">
      <c r="A106" s="247" t="s">
        <v>30</v>
      </c>
      <c r="B106" s="247"/>
      <c r="C106" s="247"/>
      <c r="D106" s="247"/>
      <c r="E106" s="247"/>
      <c r="F106" s="247"/>
      <c r="G106" s="247"/>
      <c r="H106" s="247"/>
      <c r="I106" s="247"/>
      <c r="J106" s="247"/>
      <c r="K106" s="247"/>
      <c r="L106" s="247"/>
      <c r="M106" s="247"/>
    </row>
    <row r="109" spans="1:14" x14ac:dyDescent="0.3">
      <c r="A109" s="254" t="s">
        <v>36</v>
      </c>
      <c r="B109" s="255"/>
      <c r="C109" s="255"/>
      <c r="D109" s="255"/>
      <c r="E109" s="255"/>
      <c r="F109" s="255"/>
      <c r="G109" s="255"/>
      <c r="H109" s="255"/>
      <c r="I109" s="255"/>
      <c r="J109" s="255"/>
      <c r="K109" s="255"/>
      <c r="L109" s="255"/>
      <c r="M109" s="256"/>
    </row>
    <row r="110" spans="1:14" x14ac:dyDescent="0.3">
      <c r="A110" s="257" t="s">
        <v>37</v>
      </c>
      <c r="B110" s="258"/>
      <c r="C110" s="258"/>
      <c r="D110" s="258"/>
      <c r="E110" s="258"/>
      <c r="F110" s="258"/>
      <c r="G110" s="258"/>
      <c r="H110" s="258"/>
      <c r="I110" s="258"/>
      <c r="J110" s="258"/>
      <c r="K110" s="258"/>
      <c r="L110" s="258"/>
      <c r="M110" s="259"/>
    </row>
    <row r="111" spans="1:14" x14ac:dyDescent="0.3">
      <c r="A111" s="260"/>
      <c r="B111" s="260"/>
      <c r="C111" s="260"/>
      <c r="D111" s="260"/>
      <c r="E111" s="260"/>
      <c r="F111" s="260"/>
      <c r="G111" s="260"/>
      <c r="H111" s="260"/>
      <c r="I111" s="260"/>
      <c r="J111" s="260"/>
      <c r="K111" s="260"/>
      <c r="L111" s="260"/>
      <c r="M111" s="260"/>
    </row>
    <row r="112" spans="1:14" x14ac:dyDescent="0.3">
      <c r="A112" s="260"/>
      <c r="B112" s="260"/>
      <c r="C112" s="260"/>
      <c r="D112" s="260"/>
      <c r="E112" s="260"/>
      <c r="F112" s="260"/>
      <c r="G112" s="260"/>
      <c r="H112" s="260"/>
      <c r="I112" s="260"/>
      <c r="J112" s="260"/>
      <c r="K112" s="260"/>
      <c r="L112" s="260"/>
      <c r="M112" s="260"/>
    </row>
    <row r="113" spans="1:13" x14ac:dyDescent="0.3">
      <c r="A113" s="260"/>
      <c r="B113" s="260"/>
      <c r="C113" s="260"/>
      <c r="D113" s="260"/>
      <c r="E113" s="260"/>
      <c r="F113" s="260"/>
      <c r="G113" s="260"/>
      <c r="H113" s="260"/>
      <c r="I113" s="260"/>
      <c r="J113" s="260"/>
      <c r="K113" s="260"/>
      <c r="L113" s="260"/>
      <c r="M113" s="260"/>
    </row>
    <row r="114" spans="1:13" x14ac:dyDescent="0.3">
      <c r="A114" s="260"/>
      <c r="B114" s="260"/>
      <c r="C114" s="260"/>
      <c r="D114" s="260"/>
      <c r="E114" s="260"/>
      <c r="F114" s="260"/>
      <c r="G114" s="260"/>
      <c r="H114" s="260"/>
      <c r="I114" s="260"/>
      <c r="J114" s="260"/>
      <c r="K114" s="260"/>
      <c r="L114" s="260"/>
      <c r="M114" s="260"/>
    </row>
    <row r="115" spans="1:13" x14ac:dyDescent="0.3">
      <c r="A115" s="260"/>
      <c r="B115" s="260"/>
      <c r="C115" s="260"/>
      <c r="D115" s="260"/>
      <c r="E115" s="260"/>
      <c r="F115" s="260"/>
      <c r="G115" s="260"/>
      <c r="H115" s="260"/>
      <c r="I115" s="260"/>
      <c r="J115" s="260"/>
      <c r="K115" s="260"/>
      <c r="L115" s="260"/>
      <c r="M115" s="260"/>
    </row>
    <row r="116" spans="1:13" x14ac:dyDescent="0.3">
      <c r="A116" s="260"/>
      <c r="B116" s="260"/>
      <c r="C116" s="260"/>
      <c r="D116" s="260"/>
      <c r="E116" s="260"/>
      <c r="F116" s="260"/>
      <c r="G116" s="260"/>
      <c r="H116" s="260"/>
      <c r="I116" s="260"/>
      <c r="J116" s="260"/>
      <c r="K116" s="260"/>
      <c r="L116" s="260"/>
      <c r="M116" s="260"/>
    </row>
    <row r="117" spans="1:13" x14ac:dyDescent="0.3">
      <c r="A117" s="260"/>
      <c r="B117" s="260"/>
      <c r="C117" s="260"/>
      <c r="D117" s="260"/>
      <c r="E117" s="260"/>
      <c r="F117" s="260"/>
      <c r="G117" s="260"/>
      <c r="H117" s="260"/>
      <c r="I117" s="260"/>
      <c r="J117" s="260"/>
      <c r="K117" s="260"/>
      <c r="L117" s="260"/>
      <c r="M117" s="260"/>
    </row>
    <row r="118" spans="1:13" x14ac:dyDescent="0.3">
      <c r="A118" s="260"/>
      <c r="B118" s="260"/>
      <c r="C118" s="260"/>
      <c r="D118" s="260"/>
      <c r="E118" s="260"/>
      <c r="F118" s="260"/>
      <c r="G118" s="260"/>
      <c r="H118" s="260"/>
      <c r="I118" s="260"/>
      <c r="J118" s="260"/>
      <c r="K118" s="260"/>
      <c r="L118" s="260"/>
      <c r="M118" s="260"/>
    </row>
    <row r="119" spans="1:13" x14ac:dyDescent="0.3">
      <c r="A119" s="260"/>
      <c r="B119" s="260"/>
      <c r="C119" s="260"/>
      <c r="D119" s="260"/>
      <c r="E119" s="260"/>
      <c r="F119" s="260"/>
      <c r="G119" s="260"/>
      <c r="H119" s="260"/>
      <c r="I119" s="260"/>
      <c r="J119" s="260"/>
      <c r="K119" s="260"/>
      <c r="L119" s="260"/>
      <c r="M119" s="260"/>
    </row>
    <row r="120" spans="1:13" x14ac:dyDescent="0.3">
      <c r="A120" s="260"/>
      <c r="B120" s="260"/>
      <c r="C120" s="260"/>
      <c r="D120" s="260"/>
      <c r="E120" s="260"/>
      <c r="F120" s="260"/>
      <c r="G120" s="260"/>
      <c r="H120" s="260"/>
      <c r="I120" s="260"/>
      <c r="J120" s="260"/>
      <c r="K120" s="260"/>
      <c r="L120" s="260"/>
      <c r="M120" s="260"/>
    </row>
    <row r="121" spans="1:13" x14ac:dyDescent="0.3">
      <c r="A121" s="260"/>
      <c r="B121" s="260"/>
      <c r="C121" s="260"/>
      <c r="D121" s="260"/>
      <c r="E121" s="260"/>
      <c r="F121" s="260"/>
      <c r="G121" s="260"/>
      <c r="H121" s="260"/>
      <c r="I121" s="260"/>
      <c r="J121" s="260"/>
      <c r="K121" s="260"/>
      <c r="L121" s="260"/>
      <c r="M121" s="260"/>
    </row>
    <row r="122" spans="1:13" x14ac:dyDescent="0.3">
      <c r="A122" s="260"/>
      <c r="B122" s="260"/>
      <c r="C122" s="260"/>
      <c r="D122" s="260"/>
      <c r="E122" s="260"/>
      <c r="F122" s="260"/>
      <c r="G122" s="260"/>
      <c r="H122" s="260"/>
      <c r="I122" s="260"/>
      <c r="J122" s="260"/>
      <c r="K122" s="260"/>
      <c r="L122" s="260"/>
      <c r="M122" s="260"/>
    </row>
    <row r="245" spans="1:12" x14ac:dyDescent="0.3">
      <c r="A245" s="248" t="s">
        <v>32</v>
      </c>
      <c r="B245" s="249"/>
      <c r="C245" s="249"/>
      <c r="D245" s="249"/>
      <c r="E245" s="249"/>
      <c r="F245" s="249"/>
      <c r="G245" s="249"/>
      <c r="H245" s="249"/>
      <c r="I245" s="249"/>
      <c r="J245" s="249"/>
      <c r="K245" s="249"/>
      <c r="L245" s="250"/>
    </row>
    <row r="246" spans="1:12" s="82" customFormat="1" x14ac:dyDescent="0.3">
      <c r="A246" s="251" t="s">
        <v>33</v>
      </c>
      <c r="B246" s="252"/>
      <c r="C246" s="252"/>
      <c r="D246" s="252"/>
      <c r="E246" s="252"/>
      <c r="F246" s="252"/>
      <c r="G246" s="252"/>
      <c r="H246" s="252"/>
      <c r="I246" s="252"/>
      <c r="J246" s="252"/>
      <c r="K246" s="252"/>
      <c r="L246" s="253"/>
    </row>
    <row r="247" spans="1:12" x14ac:dyDescent="0.3">
      <c r="A247" s="220"/>
      <c r="B247" s="221"/>
      <c r="C247" s="221"/>
      <c r="D247" s="221"/>
      <c r="E247" s="221"/>
      <c r="F247" s="221"/>
      <c r="G247" s="221"/>
      <c r="H247" s="221"/>
      <c r="I247" s="221"/>
      <c r="J247" s="221"/>
      <c r="K247" s="221"/>
      <c r="L247" s="222"/>
    </row>
    <row r="248" spans="1:12" x14ac:dyDescent="0.3">
      <c r="A248" s="220"/>
      <c r="B248" s="221"/>
      <c r="C248" s="221"/>
      <c r="D248" s="221"/>
      <c r="E248" s="221"/>
      <c r="F248" s="221"/>
      <c r="G248" s="221"/>
      <c r="H248" s="221"/>
      <c r="I248" s="221"/>
      <c r="J248" s="221"/>
      <c r="K248" s="221"/>
      <c r="L248" s="222"/>
    </row>
    <row r="249" spans="1:12" x14ac:dyDescent="0.3">
      <c r="A249" s="220"/>
      <c r="B249" s="221"/>
      <c r="C249" s="221"/>
      <c r="D249" s="221"/>
      <c r="E249" s="221"/>
      <c r="F249" s="221"/>
      <c r="G249" s="221"/>
      <c r="H249" s="221"/>
      <c r="I249" s="221"/>
      <c r="J249" s="221"/>
      <c r="K249" s="221"/>
      <c r="L249" s="222"/>
    </row>
    <row r="250" spans="1:12" x14ac:dyDescent="0.3">
      <c r="A250" s="220"/>
      <c r="B250" s="221"/>
      <c r="C250" s="221"/>
      <c r="D250" s="221"/>
      <c r="E250" s="221"/>
      <c r="F250" s="221"/>
      <c r="G250" s="221"/>
      <c r="H250" s="221"/>
      <c r="I250" s="221"/>
      <c r="J250" s="221"/>
      <c r="K250" s="221"/>
      <c r="L250" s="222"/>
    </row>
    <row r="251" spans="1:12" x14ac:dyDescent="0.3">
      <c r="A251" s="220"/>
      <c r="B251" s="221"/>
      <c r="C251" s="221"/>
      <c r="D251" s="221"/>
      <c r="E251" s="221"/>
      <c r="F251" s="221"/>
      <c r="G251" s="221"/>
      <c r="H251" s="221"/>
      <c r="I251" s="221"/>
      <c r="J251" s="221"/>
      <c r="K251" s="221"/>
      <c r="L251" s="222"/>
    </row>
    <row r="252" spans="1:12" x14ac:dyDescent="0.3">
      <c r="A252" s="220"/>
      <c r="B252" s="221"/>
      <c r="C252" s="221"/>
      <c r="D252" s="221"/>
      <c r="E252" s="221"/>
      <c r="F252" s="221"/>
      <c r="G252" s="221"/>
      <c r="H252" s="221"/>
      <c r="I252" s="221"/>
      <c r="J252" s="221"/>
      <c r="K252" s="221"/>
      <c r="L252" s="222"/>
    </row>
    <row r="253" spans="1:12" x14ac:dyDescent="0.3">
      <c r="A253" s="220"/>
      <c r="B253" s="221"/>
      <c r="C253" s="221"/>
      <c r="D253" s="221"/>
      <c r="E253" s="221"/>
      <c r="F253" s="221"/>
      <c r="G253" s="221"/>
      <c r="H253" s="221"/>
      <c r="I253" s="221"/>
      <c r="J253" s="221"/>
      <c r="K253" s="221"/>
      <c r="L253" s="222"/>
    </row>
    <row r="254" spans="1:12" x14ac:dyDescent="0.3">
      <c r="A254" s="220"/>
      <c r="B254" s="221"/>
      <c r="C254" s="221"/>
      <c r="D254" s="221"/>
      <c r="E254" s="221"/>
      <c r="F254" s="221"/>
      <c r="G254" s="221"/>
      <c r="H254" s="221"/>
      <c r="I254" s="221"/>
      <c r="J254" s="221"/>
      <c r="K254" s="221"/>
      <c r="L254" s="222"/>
    </row>
    <row r="255" spans="1:12" x14ac:dyDescent="0.3">
      <c r="A255" s="220"/>
      <c r="B255" s="221"/>
      <c r="C255" s="221"/>
      <c r="D255" s="221"/>
      <c r="E255" s="221"/>
      <c r="F255" s="221"/>
      <c r="G255" s="221"/>
      <c r="H255" s="221"/>
      <c r="I255" s="221"/>
      <c r="J255" s="221"/>
      <c r="K255" s="221"/>
      <c r="L255" s="222"/>
    </row>
    <row r="256" spans="1:12" x14ac:dyDescent="0.3">
      <c r="A256" s="220"/>
      <c r="B256" s="221"/>
      <c r="C256" s="221"/>
      <c r="D256" s="221"/>
      <c r="E256" s="221"/>
      <c r="F256" s="221"/>
      <c r="G256" s="221"/>
      <c r="H256" s="221"/>
      <c r="I256" s="221"/>
      <c r="J256" s="221"/>
      <c r="K256" s="221"/>
      <c r="L256" s="222"/>
    </row>
    <row r="257" spans="1:12" x14ac:dyDescent="0.3">
      <c r="A257" s="220"/>
      <c r="B257" s="221"/>
      <c r="C257" s="221"/>
      <c r="D257" s="221"/>
      <c r="E257" s="221"/>
      <c r="F257" s="221"/>
      <c r="G257" s="221"/>
      <c r="H257" s="221"/>
      <c r="I257" s="221"/>
      <c r="J257" s="221"/>
      <c r="K257" s="221"/>
      <c r="L257" s="222"/>
    </row>
    <row r="258" spans="1:12" x14ac:dyDescent="0.3">
      <c r="A258" s="223"/>
      <c r="B258" s="224"/>
      <c r="C258" s="224"/>
      <c r="D258" s="224"/>
      <c r="E258" s="224"/>
      <c r="F258" s="224"/>
      <c r="G258" s="224"/>
      <c r="H258" s="224"/>
      <c r="I258" s="224"/>
      <c r="J258" s="224"/>
      <c r="K258" s="224"/>
      <c r="L258" s="225"/>
    </row>
  </sheetData>
  <sheetProtection algorithmName="SHA-512" hashValue="rWBfv6pcMVSWzKxwH/Ns/bVH8BzhE1f44sTBbypWqqg7HVxfpVH71Q6eM/b0utWeEt3yLBUKC8DMo62WsVjN9Q==" saltValue="tdyMe+RFGGqET14REPoh8g==" spinCount="100000" sheet="1" objects="1" scenarios="1" formatRows="0"/>
  <mergeCells count="12">
    <mergeCell ref="A106:M106"/>
    <mergeCell ref="A245:L245"/>
    <mergeCell ref="A247:L258"/>
    <mergeCell ref="A246:L246"/>
    <mergeCell ref="A109:M109"/>
    <mergeCell ref="A110:M110"/>
    <mergeCell ref="A111:M122"/>
    <mergeCell ref="A1:B1"/>
    <mergeCell ref="C1:M1"/>
    <mergeCell ref="N1:S1"/>
    <mergeCell ref="F2:H2"/>
    <mergeCell ref="I2:K2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324E8-EF1A-4A20-AD7F-38500CA4392C}">
  <dimension ref="A1:X247"/>
  <sheetViews>
    <sheetView workbookViewId="0">
      <selection activeCell="A4" sqref="A4"/>
    </sheetView>
  </sheetViews>
  <sheetFormatPr defaultColWidth="8.88671875" defaultRowHeight="14.4" x14ac:dyDescent="0.3"/>
  <cols>
    <col min="1" max="1" width="40.6640625" style="1" customWidth="1"/>
    <col min="2" max="2" width="14" style="1" customWidth="1"/>
    <col min="3" max="3" width="27.88671875" style="1" customWidth="1"/>
    <col min="4" max="4" width="8.109375" style="1" customWidth="1"/>
    <col min="5" max="10" width="10.33203125" style="1" bestFit="1" customWidth="1"/>
    <col min="11" max="11" width="11" style="1" bestFit="1" customWidth="1"/>
    <col min="12" max="12" width="16.6640625" style="1" bestFit="1" customWidth="1"/>
    <col min="13" max="13" width="14.88671875" style="1" customWidth="1"/>
    <col min="14" max="14" width="16.6640625" style="1" bestFit="1" customWidth="1"/>
    <col min="15" max="15" width="12.33203125" style="1" hidden="1" customWidth="1"/>
    <col min="16" max="16" width="8.88671875" style="1" hidden="1" customWidth="1"/>
    <col min="17" max="17" width="28.21875" style="1" hidden="1" customWidth="1"/>
    <col min="18" max="20" width="16.21875" style="1" hidden="1" customWidth="1"/>
    <col min="21" max="16384" width="8.88671875" style="1"/>
  </cols>
  <sheetData>
    <row r="1" spans="1:24" ht="21" x14ac:dyDescent="0.4">
      <c r="A1" s="263" t="s">
        <v>83</v>
      </c>
      <c r="B1" s="263"/>
      <c r="C1" s="265" t="s">
        <v>90</v>
      </c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41" t="s">
        <v>71</v>
      </c>
      <c r="P1" s="241"/>
      <c r="Q1" s="241"/>
      <c r="R1" s="241"/>
      <c r="S1" s="241"/>
      <c r="T1" s="241"/>
    </row>
    <row r="2" spans="1:24" ht="21" x14ac:dyDescent="0.4">
      <c r="A2" s="161"/>
      <c r="B2" s="162"/>
      <c r="C2" s="163"/>
      <c r="D2" s="163"/>
      <c r="E2" s="164"/>
      <c r="F2" s="264" t="s">
        <v>98</v>
      </c>
      <c r="G2" s="264"/>
      <c r="H2" s="264"/>
      <c r="I2" s="264" t="s">
        <v>108</v>
      </c>
      <c r="J2" s="264"/>
      <c r="K2" s="264"/>
      <c r="L2" s="163"/>
      <c r="M2" s="165"/>
      <c r="N2" s="165"/>
      <c r="O2" s="166"/>
      <c r="P2" s="81"/>
      <c r="Q2" s="81"/>
      <c r="R2" s="81"/>
      <c r="S2" s="81"/>
    </row>
    <row r="3" spans="1:24" ht="28.8" x14ac:dyDescent="0.3">
      <c r="A3" s="167" t="s">
        <v>28</v>
      </c>
      <c r="B3" s="168" t="s">
        <v>96</v>
      </c>
      <c r="C3" s="99" t="s">
        <v>29</v>
      </c>
      <c r="D3" s="99" t="s">
        <v>126</v>
      </c>
      <c r="E3" s="99" t="s">
        <v>102</v>
      </c>
      <c r="F3" s="92" t="s">
        <v>97</v>
      </c>
      <c r="G3" s="93" t="s">
        <v>99</v>
      </c>
      <c r="H3" s="92" t="s">
        <v>100</v>
      </c>
      <c r="I3" s="93" t="s">
        <v>109</v>
      </c>
      <c r="J3" s="92" t="s">
        <v>110</v>
      </c>
      <c r="K3" s="93" t="s">
        <v>111</v>
      </c>
      <c r="L3" s="99" t="s">
        <v>50</v>
      </c>
      <c r="M3" s="99" t="s">
        <v>31</v>
      </c>
      <c r="N3" s="169" t="s">
        <v>101</v>
      </c>
      <c r="O3" s="170" t="s">
        <v>103</v>
      </c>
      <c r="Q3" s="158" t="s">
        <v>72</v>
      </c>
      <c r="R3" s="158" t="s">
        <v>75</v>
      </c>
      <c r="S3" s="158" t="s">
        <v>75</v>
      </c>
      <c r="T3" s="158" t="s">
        <v>75</v>
      </c>
    </row>
    <row r="4" spans="1:24" x14ac:dyDescent="0.3">
      <c r="A4" s="105"/>
      <c r="B4" s="159">
        <v>0</v>
      </c>
      <c r="C4" s="100"/>
      <c r="D4" s="100"/>
      <c r="E4" s="101">
        <v>1</v>
      </c>
      <c r="F4" s="96">
        <v>0</v>
      </c>
      <c r="G4" s="96">
        <v>0</v>
      </c>
      <c r="H4" s="96">
        <v>0</v>
      </c>
      <c r="I4" s="97">
        <v>1</v>
      </c>
      <c r="J4" s="97">
        <v>0</v>
      </c>
      <c r="K4" s="97">
        <v>0</v>
      </c>
      <c r="L4" s="160">
        <v>0</v>
      </c>
      <c r="M4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4" s="103">
        <f>Tabel24[[#This Row],[Totale 
loonkost (*)]]*Tabel24[[#This Row],[% trans-
formatie]]</f>
        <v>0</v>
      </c>
      <c r="O4" s="204">
        <v>0</v>
      </c>
      <c r="Q4" s="108" t="s">
        <v>73</v>
      </c>
      <c r="R4" s="109"/>
      <c r="S4" s="109"/>
      <c r="T4" s="109"/>
      <c r="X4" s="51"/>
    </row>
    <row r="5" spans="1:24" x14ac:dyDescent="0.3">
      <c r="A5" s="105"/>
      <c r="B5" s="159">
        <v>0</v>
      </c>
      <c r="C5" s="100"/>
      <c r="D5" s="100"/>
      <c r="E5" s="101">
        <v>1</v>
      </c>
      <c r="F5" s="96">
        <v>0</v>
      </c>
      <c r="G5" s="96">
        <v>0</v>
      </c>
      <c r="H5" s="96">
        <v>0</v>
      </c>
      <c r="I5" s="97">
        <v>0</v>
      </c>
      <c r="J5" s="97">
        <v>0</v>
      </c>
      <c r="K5" s="97">
        <v>0</v>
      </c>
      <c r="L5" s="160">
        <v>0</v>
      </c>
      <c r="M5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5" s="103">
        <f>Tabel24[[#This Row],[Totale 
loonkost (*)]]*Tabel24[[#This Row],[% trans-
formatie]]</f>
        <v>0</v>
      </c>
      <c r="O5" s="204">
        <v>0</v>
      </c>
      <c r="Q5" s="108" t="s">
        <v>74</v>
      </c>
      <c r="R5" s="110"/>
      <c r="S5" s="110"/>
      <c r="T5" s="110"/>
      <c r="X5" s="51"/>
    </row>
    <row r="6" spans="1:24" x14ac:dyDescent="0.3">
      <c r="A6" s="105"/>
      <c r="B6" s="159">
        <v>0</v>
      </c>
      <c r="C6" s="100"/>
      <c r="D6" s="100"/>
      <c r="E6" s="101">
        <v>1</v>
      </c>
      <c r="F6" s="96">
        <v>0</v>
      </c>
      <c r="G6" s="96">
        <v>0</v>
      </c>
      <c r="H6" s="96">
        <v>0</v>
      </c>
      <c r="I6" s="97">
        <v>0</v>
      </c>
      <c r="J6" s="97">
        <v>0</v>
      </c>
      <c r="K6" s="97">
        <v>0</v>
      </c>
      <c r="L6" s="160">
        <v>0</v>
      </c>
      <c r="M6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6" s="103">
        <f>Tabel24[[#This Row],[Totale 
loonkost (*)]]*Tabel24[[#This Row],[% trans-
formatie]]</f>
        <v>0</v>
      </c>
      <c r="O6" s="204">
        <v>0</v>
      </c>
      <c r="Q6" s="108" t="s">
        <v>76</v>
      </c>
      <c r="R6" s="111" t="e">
        <f>R5/R4</f>
        <v>#DIV/0!</v>
      </c>
      <c r="S6" s="112" t="e">
        <f t="shared" ref="S6:T6" si="0">S5/S4</f>
        <v>#DIV/0!</v>
      </c>
      <c r="T6" s="112" t="e">
        <f t="shared" si="0"/>
        <v>#DIV/0!</v>
      </c>
      <c r="X6" s="51"/>
    </row>
    <row r="7" spans="1:24" x14ac:dyDescent="0.3">
      <c r="A7" s="105"/>
      <c r="B7" s="159">
        <v>0</v>
      </c>
      <c r="C7" s="100"/>
      <c r="D7" s="100"/>
      <c r="E7" s="101">
        <v>1</v>
      </c>
      <c r="F7" s="96">
        <v>0</v>
      </c>
      <c r="G7" s="96">
        <v>0</v>
      </c>
      <c r="H7" s="96">
        <v>0</v>
      </c>
      <c r="I7" s="97">
        <v>0</v>
      </c>
      <c r="J7" s="97">
        <v>0</v>
      </c>
      <c r="K7" s="97">
        <v>0</v>
      </c>
      <c r="L7" s="160">
        <v>0</v>
      </c>
      <c r="M7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7" s="103">
        <f>Tabel24[[#This Row],[Totale 
loonkost (*)]]*Tabel24[[#This Row],[% trans-
formatie]]</f>
        <v>0</v>
      </c>
      <c r="O7" s="204">
        <v>0</v>
      </c>
    </row>
    <row r="8" spans="1:24" x14ac:dyDescent="0.3">
      <c r="A8" s="105"/>
      <c r="B8" s="159">
        <v>0</v>
      </c>
      <c r="C8" s="100"/>
      <c r="D8" s="100"/>
      <c r="E8" s="101">
        <v>1</v>
      </c>
      <c r="F8" s="96">
        <v>0</v>
      </c>
      <c r="G8" s="96">
        <v>0</v>
      </c>
      <c r="H8" s="96">
        <v>0</v>
      </c>
      <c r="I8" s="97">
        <v>0</v>
      </c>
      <c r="J8" s="97">
        <v>0</v>
      </c>
      <c r="K8" s="97">
        <v>0</v>
      </c>
      <c r="L8" s="160">
        <v>0</v>
      </c>
      <c r="M8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8" s="103">
        <f>Tabel24[[#This Row],[Totale 
loonkost (*)]]*Tabel24[[#This Row],[% trans-
formatie]]</f>
        <v>0</v>
      </c>
      <c r="O8" s="204">
        <v>0</v>
      </c>
    </row>
    <row r="9" spans="1:24" x14ac:dyDescent="0.3">
      <c r="A9" s="105"/>
      <c r="B9" s="159">
        <v>0</v>
      </c>
      <c r="C9" s="100"/>
      <c r="D9" s="100"/>
      <c r="E9" s="101">
        <v>1</v>
      </c>
      <c r="F9" s="96">
        <v>0</v>
      </c>
      <c r="G9" s="96">
        <v>0</v>
      </c>
      <c r="H9" s="96">
        <v>0</v>
      </c>
      <c r="I9" s="97">
        <v>0</v>
      </c>
      <c r="J9" s="97">
        <v>0</v>
      </c>
      <c r="K9" s="97">
        <v>0</v>
      </c>
      <c r="L9" s="160">
        <v>0</v>
      </c>
      <c r="M9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9" s="103">
        <f>Tabel24[[#This Row],[Totale 
loonkost (*)]]*Tabel24[[#This Row],[% trans-
formatie]]</f>
        <v>0</v>
      </c>
      <c r="O9" s="204">
        <v>0</v>
      </c>
    </row>
    <row r="10" spans="1:24" x14ac:dyDescent="0.3">
      <c r="A10" s="105"/>
      <c r="B10" s="159">
        <v>0</v>
      </c>
      <c r="C10" s="100"/>
      <c r="D10" s="100"/>
      <c r="E10" s="101">
        <v>1</v>
      </c>
      <c r="F10" s="96">
        <v>0</v>
      </c>
      <c r="G10" s="96">
        <v>0</v>
      </c>
      <c r="H10" s="96">
        <v>0</v>
      </c>
      <c r="I10" s="97">
        <v>0</v>
      </c>
      <c r="J10" s="97">
        <v>0</v>
      </c>
      <c r="K10" s="97">
        <v>0</v>
      </c>
      <c r="L10" s="160">
        <v>0</v>
      </c>
      <c r="M10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10" s="103">
        <f>Tabel24[[#This Row],[Totale 
loonkost (*)]]*Tabel24[[#This Row],[% trans-
formatie]]</f>
        <v>0</v>
      </c>
      <c r="O10" s="204">
        <v>0</v>
      </c>
    </row>
    <row r="11" spans="1:24" x14ac:dyDescent="0.3">
      <c r="A11" s="105"/>
      <c r="B11" s="159">
        <v>0</v>
      </c>
      <c r="C11" s="100"/>
      <c r="D11" s="100"/>
      <c r="E11" s="101">
        <v>1</v>
      </c>
      <c r="F11" s="96">
        <v>0</v>
      </c>
      <c r="G11" s="96">
        <v>0</v>
      </c>
      <c r="H11" s="96">
        <v>0</v>
      </c>
      <c r="I11" s="97">
        <v>0</v>
      </c>
      <c r="J11" s="97">
        <v>0</v>
      </c>
      <c r="K11" s="97">
        <v>0</v>
      </c>
      <c r="L11" s="160">
        <v>0</v>
      </c>
      <c r="M11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11" s="103">
        <f>Tabel24[[#This Row],[Totale 
loonkost (*)]]*Tabel24[[#This Row],[% trans-
formatie]]</f>
        <v>0</v>
      </c>
      <c r="O11" s="204">
        <v>0</v>
      </c>
    </row>
    <row r="12" spans="1:24" x14ac:dyDescent="0.3">
      <c r="A12" s="105"/>
      <c r="B12" s="159">
        <v>0</v>
      </c>
      <c r="C12" s="100"/>
      <c r="D12" s="100"/>
      <c r="E12" s="101">
        <v>1</v>
      </c>
      <c r="F12" s="96">
        <v>0</v>
      </c>
      <c r="G12" s="96">
        <v>0</v>
      </c>
      <c r="H12" s="96">
        <v>0</v>
      </c>
      <c r="I12" s="97">
        <v>0</v>
      </c>
      <c r="J12" s="97">
        <v>0</v>
      </c>
      <c r="K12" s="97">
        <v>0</v>
      </c>
      <c r="L12" s="160">
        <v>0</v>
      </c>
      <c r="M12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12" s="103">
        <f>Tabel24[[#This Row],[Totale 
loonkost (*)]]*Tabel24[[#This Row],[% trans-
formatie]]</f>
        <v>0</v>
      </c>
      <c r="O12" s="204">
        <v>0</v>
      </c>
    </row>
    <row r="13" spans="1:24" x14ac:dyDescent="0.3">
      <c r="A13" s="105"/>
      <c r="B13" s="159">
        <v>0</v>
      </c>
      <c r="C13" s="100"/>
      <c r="D13" s="100"/>
      <c r="E13" s="101">
        <v>1</v>
      </c>
      <c r="F13" s="96">
        <v>0</v>
      </c>
      <c r="G13" s="96">
        <v>0</v>
      </c>
      <c r="H13" s="96">
        <v>0</v>
      </c>
      <c r="I13" s="97">
        <v>0</v>
      </c>
      <c r="J13" s="97">
        <v>0</v>
      </c>
      <c r="K13" s="97">
        <v>0</v>
      </c>
      <c r="L13" s="160">
        <v>0</v>
      </c>
      <c r="M13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13" s="103">
        <f>Tabel24[[#This Row],[Totale 
loonkost (*)]]*Tabel24[[#This Row],[% trans-
formatie]]</f>
        <v>0</v>
      </c>
      <c r="O13" s="204">
        <v>0</v>
      </c>
    </row>
    <row r="14" spans="1:24" x14ac:dyDescent="0.3">
      <c r="A14" s="105"/>
      <c r="B14" s="159">
        <v>0</v>
      </c>
      <c r="C14" s="100"/>
      <c r="D14" s="100"/>
      <c r="E14" s="101">
        <v>1</v>
      </c>
      <c r="F14" s="96">
        <v>0</v>
      </c>
      <c r="G14" s="96">
        <v>0</v>
      </c>
      <c r="H14" s="96">
        <v>0</v>
      </c>
      <c r="I14" s="97">
        <v>0</v>
      </c>
      <c r="J14" s="97">
        <v>0</v>
      </c>
      <c r="K14" s="97">
        <v>0</v>
      </c>
      <c r="L14" s="160">
        <v>0</v>
      </c>
      <c r="M14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14" s="103">
        <f>Tabel24[[#This Row],[Totale 
loonkost (*)]]*Tabel24[[#This Row],[% trans-
formatie]]</f>
        <v>0</v>
      </c>
      <c r="O14" s="204">
        <v>0</v>
      </c>
    </row>
    <row r="15" spans="1:24" x14ac:dyDescent="0.3">
      <c r="A15" s="105"/>
      <c r="B15" s="159">
        <v>0</v>
      </c>
      <c r="C15" s="100"/>
      <c r="D15" s="100"/>
      <c r="E15" s="101">
        <v>1</v>
      </c>
      <c r="F15" s="96">
        <v>0</v>
      </c>
      <c r="G15" s="96">
        <v>0</v>
      </c>
      <c r="H15" s="96">
        <v>0</v>
      </c>
      <c r="I15" s="97">
        <v>0</v>
      </c>
      <c r="J15" s="97">
        <v>0</v>
      </c>
      <c r="K15" s="97">
        <v>0</v>
      </c>
      <c r="L15" s="160">
        <v>0</v>
      </c>
      <c r="M15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15" s="103">
        <f>Tabel24[[#This Row],[Totale 
loonkost (*)]]*Tabel24[[#This Row],[% trans-
formatie]]</f>
        <v>0</v>
      </c>
      <c r="O15" s="204">
        <v>0</v>
      </c>
    </row>
    <row r="16" spans="1:24" x14ac:dyDescent="0.3">
      <c r="A16" s="105"/>
      <c r="B16" s="159">
        <v>0</v>
      </c>
      <c r="C16" s="100"/>
      <c r="D16" s="100"/>
      <c r="E16" s="101">
        <v>1</v>
      </c>
      <c r="F16" s="96">
        <v>0</v>
      </c>
      <c r="G16" s="96">
        <v>0</v>
      </c>
      <c r="H16" s="96">
        <v>0</v>
      </c>
      <c r="I16" s="97">
        <v>0</v>
      </c>
      <c r="J16" s="97">
        <v>0</v>
      </c>
      <c r="K16" s="97">
        <v>0</v>
      </c>
      <c r="L16" s="160">
        <v>0</v>
      </c>
      <c r="M16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16" s="103">
        <f>Tabel24[[#This Row],[Totale 
loonkost (*)]]*Tabel24[[#This Row],[% trans-
formatie]]</f>
        <v>0</v>
      </c>
      <c r="O16" s="204">
        <v>0</v>
      </c>
    </row>
    <row r="17" spans="1:15" x14ac:dyDescent="0.3">
      <c r="A17" s="105"/>
      <c r="B17" s="159">
        <v>0</v>
      </c>
      <c r="C17" s="100"/>
      <c r="D17" s="100"/>
      <c r="E17" s="101">
        <v>1</v>
      </c>
      <c r="F17" s="96">
        <v>0</v>
      </c>
      <c r="G17" s="96">
        <v>0</v>
      </c>
      <c r="H17" s="96">
        <v>0</v>
      </c>
      <c r="I17" s="97">
        <v>0</v>
      </c>
      <c r="J17" s="97">
        <v>0</v>
      </c>
      <c r="K17" s="97">
        <v>0</v>
      </c>
      <c r="L17" s="160">
        <v>0</v>
      </c>
      <c r="M17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17" s="103">
        <f>Tabel24[[#This Row],[Totale 
loonkost (*)]]*Tabel24[[#This Row],[% trans-
formatie]]</f>
        <v>0</v>
      </c>
      <c r="O17" s="204">
        <v>0</v>
      </c>
    </row>
    <row r="18" spans="1:15" x14ac:dyDescent="0.3">
      <c r="A18" s="105"/>
      <c r="B18" s="159">
        <v>0</v>
      </c>
      <c r="C18" s="100"/>
      <c r="D18" s="100"/>
      <c r="E18" s="101">
        <v>1</v>
      </c>
      <c r="F18" s="96">
        <v>0</v>
      </c>
      <c r="G18" s="96">
        <v>0</v>
      </c>
      <c r="H18" s="96">
        <v>0</v>
      </c>
      <c r="I18" s="97">
        <v>0</v>
      </c>
      <c r="J18" s="97">
        <v>0</v>
      </c>
      <c r="K18" s="97">
        <v>0</v>
      </c>
      <c r="L18" s="160">
        <v>0</v>
      </c>
      <c r="M18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18" s="103">
        <f>Tabel24[[#This Row],[Totale 
loonkost (*)]]*Tabel24[[#This Row],[% trans-
formatie]]</f>
        <v>0</v>
      </c>
      <c r="O18" s="204">
        <v>0</v>
      </c>
    </row>
    <row r="19" spans="1:15" x14ac:dyDescent="0.3">
      <c r="A19" s="105"/>
      <c r="B19" s="159">
        <v>0</v>
      </c>
      <c r="C19" s="100"/>
      <c r="D19" s="100"/>
      <c r="E19" s="101">
        <v>1</v>
      </c>
      <c r="F19" s="96">
        <v>0</v>
      </c>
      <c r="G19" s="96">
        <v>0</v>
      </c>
      <c r="H19" s="96">
        <v>0</v>
      </c>
      <c r="I19" s="97">
        <v>0</v>
      </c>
      <c r="J19" s="97">
        <v>0</v>
      </c>
      <c r="K19" s="97">
        <v>0</v>
      </c>
      <c r="L19" s="160">
        <v>0</v>
      </c>
      <c r="M19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19" s="103">
        <f>Tabel24[[#This Row],[Totale 
loonkost (*)]]*Tabel24[[#This Row],[% trans-
formatie]]</f>
        <v>0</v>
      </c>
      <c r="O19" s="204">
        <v>0</v>
      </c>
    </row>
    <row r="20" spans="1:15" x14ac:dyDescent="0.3">
      <c r="A20" s="105"/>
      <c r="B20" s="159">
        <v>0</v>
      </c>
      <c r="C20" s="100"/>
      <c r="D20" s="100"/>
      <c r="E20" s="101">
        <v>1</v>
      </c>
      <c r="F20" s="96">
        <v>0</v>
      </c>
      <c r="G20" s="96">
        <v>0</v>
      </c>
      <c r="H20" s="96">
        <v>0</v>
      </c>
      <c r="I20" s="97">
        <v>0</v>
      </c>
      <c r="J20" s="97">
        <v>0</v>
      </c>
      <c r="K20" s="97">
        <v>0</v>
      </c>
      <c r="L20" s="160">
        <v>0</v>
      </c>
      <c r="M20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20" s="103">
        <f>Tabel24[[#This Row],[Totale 
loonkost (*)]]*Tabel24[[#This Row],[% trans-
formatie]]</f>
        <v>0</v>
      </c>
      <c r="O20" s="204">
        <v>0</v>
      </c>
    </row>
    <row r="21" spans="1:15" x14ac:dyDescent="0.3">
      <c r="A21" s="105"/>
      <c r="B21" s="159">
        <v>0</v>
      </c>
      <c r="C21" s="100"/>
      <c r="D21" s="100"/>
      <c r="E21" s="101">
        <v>1</v>
      </c>
      <c r="F21" s="96">
        <v>0</v>
      </c>
      <c r="G21" s="96">
        <v>0</v>
      </c>
      <c r="H21" s="96">
        <v>0</v>
      </c>
      <c r="I21" s="97">
        <v>0</v>
      </c>
      <c r="J21" s="97">
        <v>0</v>
      </c>
      <c r="K21" s="97">
        <v>0</v>
      </c>
      <c r="L21" s="160">
        <v>0</v>
      </c>
      <c r="M21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21" s="103">
        <f>Tabel24[[#This Row],[Totale 
loonkost (*)]]*Tabel24[[#This Row],[% trans-
formatie]]</f>
        <v>0</v>
      </c>
      <c r="O21" s="204">
        <v>0</v>
      </c>
    </row>
    <row r="22" spans="1:15" x14ac:dyDescent="0.3">
      <c r="A22" s="105"/>
      <c r="B22" s="159">
        <v>0</v>
      </c>
      <c r="C22" s="100"/>
      <c r="D22" s="100"/>
      <c r="E22" s="101">
        <v>1</v>
      </c>
      <c r="F22" s="96">
        <v>0</v>
      </c>
      <c r="G22" s="96">
        <v>0</v>
      </c>
      <c r="H22" s="96">
        <v>0</v>
      </c>
      <c r="I22" s="97">
        <v>0</v>
      </c>
      <c r="J22" s="97">
        <v>0</v>
      </c>
      <c r="K22" s="97">
        <v>0</v>
      </c>
      <c r="L22" s="160">
        <v>0</v>
      </c>
      <c r="M22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22" s="103">
        <f>Tabel24[[#This Row],[Totale 
loonkost (*)]]*Tabel24[[#This Row],[% trans-
formatie]]</f>
        <v>0</v>
      </c>
      <c r="O22" s="204">
        <v>0</v>
      </c>
    </row>
    <row r="23" spans="1:15" x14ac:dyDescent="0.3">
      <c r="A23" s="105"/>
      <c r="B23" s="159">
        <v>0</v>
      </c>
      <c r="C23" s="100"/>
      <c r="D23" s="100"/>
      <c r="E23" s="101">
        <v>1</v>
      </c>
      <c r="F23" s="96">
        <v>0</v>
      </c>
      <c r="G23" s="96">
        <v>0</v>
      </c>
      <c r="H23" s="96">
        <v>0</v>
      </c>
      <c r="I23" s="97">
        <v>0</v>
      </c>
      <c r="J23" s="97">
        <v>0</v>
      </c>
      <c r="K23" s="97">
        <v>0</v>
      </c>
      <c r="L23" s="160">
        <v>0</v>
      </c>
      <c r="M23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23" s="103">
        <f>Tabel24[[#This Row],[Totale 
loonkost (*)]]*Tabel24[[#This Row],[% trans-
formatie]]</f>
        <v>0</v>
      </c>
      <c r="O23" s="204">
        <v>0</v>
      </c>
    </row>
    <row r="24" spans="1:15" hidden="1" x14ac:dyDescent="0.3">
      <c r="A24" s="105"/>
      <c r="B24" s="159">
        <v>0</v>
      </c>
      <c r="C24" s="100"/>
      <c r="D24" s="100"/>
      <c r="E24" s="101">
        <v>1</v>
      </c>
      <c r="F24" s="96">
        <v>0</v>
      </c>
      <c r="G24" s="96">
        <v>0</v>
      </c>
      <c r="H24" s="96">
        <v>0</v>
      </c>
      <c r="I24" s="97">
        <v>0</v>
      </c>
      <c r="J24" s="97">
        <v>0</v>
      </c>
      <c r="K24" s="97">
        <v>0</v>
      </c>
      <c r="L24" s="160">
        <v>0</v>
      </c>
      <c r="M24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24" s="103">
        <f>Tabel24[[#This Row],[Totale 
loonkost (*)]]*Tabel24[[#This Row],[% trans-
formatie]]</f>
        <v>0</v>
      </c>
      <c r="O24" s="204">
        <v>0</v>
      </c>
    </row>
    <row r="25" spans="1:15" hidden="1" x14ac:dyDescent="0.3">
      <c r="A25" s="105"/>
      <c r="B25" s="159">
        <v>0</v>
      </c>
      <c r="C25" s="100"/>
      <c r="D25" s="100"/>
      <c r="E25" s="101">
        <v>1</v>
      </c>
      <c r="F25" s="96">
        <v>0</v>
      </c>
      <c r="G25" s="96">
        <v>0</v>
      </c>
      <c r="H25" s="96">
        <v>0</v>
      </c>
      <c r="I25" s="97">
        <v>0</v>
      </c>
      <c r="J25" s="97">
        <v>0</v>
      </c>
      <c r="K25" s="97">
        <v>0</v>
      </c>
      <c r="L25" s="160">
        <v>0</v>
      </c>
      <c r="M25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25" s="103">
        <f>Tabel24[[#This Row],[Totale 
loonkost (*)]]*Tabel24[[#This Row],[% trans-
formatie]]</f>
        <v>0</v>
      </c>
      <c r="O25" s="204">
        <v>0</v>
      </c>
    </row>
    <row r="26" spans="1:15" hidden="1" x14ac:dyDescent="0.3">
      <c r="A26" s="105"/>
      <c r="B26" s="159">
        <v>0</v>
      </c>
      <c r="C26" s="100"/>
      <c r="D26" s="100"/>
      <c r="E26" s="101">
        <v>1</v>
      </c>
      <c r="F26" s="96">
        <v>0</v>
      </c>
      <c r="G26" s="96">
        <v>0</v>
      </c>
      <c r="H26" s="96">
        <v>0</v>
      </c>
      <c r="I26" s="97">
        <v>0</v>
      </c>
      <c r="J26" s="97">
        <v>0</v>
      </c>
      <c r="K26" s="97">
        <v>0</v>
      </c>
      <c r="L26" s="160">
        <v>0</v>
      </c>
      <c r="M26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26" s="103">
        <f>Tabel24[[#This Row],[Totale 
loonkost (*)]]*Tabel24[[#This Row],[% trans-
formatie]]</f>
        <v>0</v>
      </c>
      <c r="O26" s="204">
        <v>0</v>
      </c>
    </row>
    <row r="27" spans="1:15" hidden="1" x14ac:dyDescent="0.3">
      <c r="A27" s="105"/>
      <c r="B27" s="159">
        <v>0</v>
      </c>
      <c r="C27" s="100"/>
      <c r="D27" s="100"/>
      <c r="E27" s="101">
        <v>1</v>
      </c>
      <c r="F27" s="96">
        <v>0</v>
      </c>
      <c r="G27" s="96">
        <v>0</v>
      </c>
      <c r="H27" s="96">
        <v>0</v>
      </c>
      <c r="I27" s="97">
        <v>0</v>
      </c>
      <c r="J27" s="97">
        <v>0</v>
      </c>
      <c r="K27" s="97">
        <v>0</v>
      </c>
      <c r="L27" s="160">
        <v>0</v>
      </c>
      <c r="M27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27" s="103">
        <f>Tabel24[[#This Row],[Totale 
loonkost (*)]]*Tabel24[[#This Row],[% trans-
formatie]]</f>
        <v>0</v>
      </c>
      <c r="O27" s="204">
        <v>0</v>
      </c>
    </row>
    <row r="28" spans="1:15" hidden="1" x14ac:dyDescent="0.3">
      <c r="A28" s="105"/>
      <c r="B28" s="159">
        <v>0</v>
      </c>
      <c r="C28" s="100"/>
      <c r="D28" s="100"/>
      <c r="E28" s="101">
        <v>1</v>
      </c>
      <c r="F28" s="96">
        <v>0</v>
      </c>
      <c r="G28" s="96">
        <v>0</v>
      </c>
      <c r="H28" s="96">
        <v>0</v>
      </c>
      <c r="I28" s="97">
        <v>0</v>
      </c>
      <c r="J28" s="97">
        <v>0</v>
      </c>
      <c r="K28" s="97">
        <v>0</v>
      </c>
      <c r="L28" s="160">
        <v>0</v>
      </c>
      <c r="M28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28" s="103">
        <f>Tabel24[[#This Row],[Totale 
loonkost (*)]]*Tabel24[[#This Row],[% trans-
formatie]]</f>
        <v>0</v>
      </c>
      <c r="O28" s="204">
        <v>0</v>
      </c>
    </row>
    <row r="29" spans="1:15" hidden="1" x14ac:dyDescent="0.3">
      <c r="A29" s="105"/>
      <c r="B29" s="159">
        <v>0</v>
      </c>
      <c r="C29" s="100"/>
      <c r="D29" s="100"/>
      <c r="E29" s="101">
        <v>1</v>
      </c>
      <c r="F29" s="96">
        <v>0</v>
      </c>
      <c r="G29" s="96">
        <v>0</v>
      </c>
      <c r="H29" s="96">
        <v>0</v>
      </c>
      <c r="I29" s="97">
        <v>0</v>
      </c>
      <c r="J29" s="97">
        <v>0</v>
      </c>
      <c r="K29" s="97">
        <v>0</v>
      </c>
      <c r="L29" s="160">
        <v>0</v>
      </c>
      <c r="M29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29" s="103">
        <f>Tabel24[[#This Row],[Totale 
loonkost (*)]]*Tabel24[[#This Row],[% trans-
formatie]]</f>
        <v>0</v>
      </c>
      <c r="O29" s="204">
        <v>0</v>
      </c>
    </row>
    <row r="30" spans="1:15" hidden="1" x14ac:dyDescent="0.3">
      <c r="A30" s="105"/>
      <c r="B30" s="159">
        <v>0</v>
      </c>
      <c r="C30" s="100"/>
      <c r="D30" s="100"/>
      <c r="E30" s="101">
        <v>1</v>
      </c>
      <c r="F30" s="96">
        <v>0</v>
      </c>
      <c r="G30" s="96">
        <v>0</v>
      </c>
      <c r="H30" s="96">
        <v>0</v>
      </c>
      <c r="I30" s="97">
        <v>0</v>
      </c>
      <c r="J30" s="97">
        <v>0</v>
      </c>
      <c r="K30" s="97">
        <v>0</v>
      </c>
      <c r="L30" s="160">
        <v>0</v>
      </c>
      <c r="M30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30" s="103">
        <f>Tabel24[[#This Row],[Totale 
loonkost (*)]]*Tabel24[[#This Row],[% trans-
formatie]]</f>
        <v>0</v>
      </c>
      <c r="O30" s="204">
        <v>0</v>
      </c>
    </row>
    <row r="31" spans="1:15" hidden="1" x14ac:dyDescent="0.3">
      <c r="A31" s="105"/>
      <c r="B31" s="159">
        <v>0</v>
      </c>
      <c r="C31" s="100"/>
      <c r="D31" s="100"/>
      <c r="E31" s="101">
        <v>1</v>
      </c>
      <c r="F31" s="96">
        <v>0</v>
      </c>
      <c r="G31" s="96">
        <v>0</v>
      </c>
      <c r="H31" s="96">
        <v>0</v>
      </c>
      <c r="I31" s="97">
        <v>0</v>
      </c>
      <c r="J31" s="97">
        <v>0</v>
      </c>
      <c r="K31" s="97">
        <v>0</v>
      </c>
      <c r="L31" s="160">
        <v>0</v>
      </c>
      <c r="M31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31" s="103">
        <f>Tabel24[[#This Row],[Totale 
loonkost (*)]]*Tabel24[[#This Row],[% trans-
formatie]]</f>
        <v>0</v>
      </c>
      <c r="O31" s="204">
        <v>0</v>
      </c>
    </row>
    <row r="32" spans="1:15" hidden="1" x14ac:dyDescent="0.3">
      <c r="A32" s="105"/>
      <c r="B32" s="159">
        <v>0</v>
      </c>
      <c r="C32" s="100"/>
      <c r="D32" s="100"/>
      <c r="E32" s="101">
        <v>1</v>
      </c>
      <c r="F32" s="96">
        <v>0</v>
      </c>
      <c r="G32" s="96">
        <v>0</v>
      </c>
      <c r="H32" s="96">
        <v>0</v>
      </c>
      <c r="I32" s="97">
        <v>0</v>
      </c>
      <c r="J32" s="97">
        <v>0</v>
      </c>
      <c r="K32" s="97">
        <v>0</v>
      </c>
      <c r="L32" s="160">
        <v>0</v>
      </c>
      <c r="M32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32" s="103">
        <f>Tabel24[[#This Row],[Totale 
loonkost (*)]]*Tabel24[[#This Row],[% trans-
formatie]]</f>
        <v>0</v>
      </c>
      <c r="O32" s="204">
        <v>0</v>
      </c>
    </row>
    <row r="33" spans="1:15" hidden="1" x14ac:dyDescent="0.3">
      <c r="A33" s="105"/>
      <c r="B33" s="159">
        <v>0</v>
      </c>
      <c r="C33" s="100"/>
      <c r="D33" s="100"/>
      <c r="E33" s="101">
        <v>1</v>
      </c>
      <c r="F33" s="96">
        <v>0</v>
      </c>
      <c r="G33" s="96">
        <v>0</v>
      </c>
      <c r="H33" s="96">
        <v>0</v>
      </c>
      <c r="I33" s="97">
        <v>0</v>
      </c>
      <c r="J33" s="97">
        <v>0</v>
      </c>
      <c r="K33" s="97">
        <v>0</v>
      </c>
      <c r="L33" s="160">
        <v>0</v>
      </c>
      <c r="M33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33" s="103">
        <f>Tabel24[[#This Row],[Totale 
loonkost (*)]]*Tabel24[[#This Row],[% trans-
formatie]]</f>
        <v>0</v>
      </c>
      <c r="O33" s="204">
        <v>0</v>
      </c>
    </row>
    <row r="34" spans="1:15" hidden="1" x14ac:dyDescent="0.3">
      <c r="A34" s="105"/>
      <c r="B34" s="159">
        <v>0</v>
      </c>
      <c r="C34" s="100"/>
      <c r="D34" s="100"/>
      <c r="E34" s="101">
        <v>1</v>
      </c>
      <c r="F34" s="96">
        <v>0</v>
      </c>
      <c r="G34" s="96">
        <v>0</v>
      </c>
      <c r="H34" s="96">
        <v>0</v>
      </c>
      <c r="I34" s="97">
        <v>0</v>
      </c>
      <c r="J34" s="97">
        <v>0</v>
      </c>
      <c r="K34" s="97">
        <v>0</v>
      </c>
      <c r="L34" s="160">
        <v>0</v>
      </c>
      <c r="M34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34" s="103">
        <f>Tabel24[[#This Row],[Totale 
loonkost (*)]]*Tabel24[[#This Row],[% trans-
formatie]]</f>
        <v>0</v>
      </c>
      <c r="O34" s="204">
        <v>0</v>
      </c>
    </row>
    <row r="35" spans="1:15" hidden="1" x14ac:dyDescent="0.3">
      <c r="A35" s="105"/>
      <c r="B35" s="159">
        <v>0</v>
      </c>
      <c r="C35" s="100"/>
      <c r="D35" s="100"/>
      <c r="E35" s="101">
        <v>1</v>
      </c>
      <c r="F35" s="96">
        <v>0</v>
      </c>
      <c r="G35" s="96">
        <v>0</v>
      </c>
      <c r="H35" s="96">
        <v>0</v>
      </c>
      <c r="I35" s="97">
        <v>0</v>
      </c>
      <c r="J35" s="97">
        <v>0</v>
      </c>
      <c r="K35" s="97">
        <v>0</v>
      </c>
      <c r="L35" s="160">
        <v>0</v>
      </c>
      <c r="M35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35" s="103">
        <f>Tabel24[[#This Row],[Totale 
loonkost (*)]]*Tabel24[[#This Row],[% trans-
formatie]]</f>
        <v>0</v>
      </c>
      <c r="O35" s="204">
        <v>0</v>
      </c>
    </row>
    <row r="36" spans="1:15" hidden="1" x14ac:dyDescent="0.3">
      <c r="A36" s="105"/>
      <c r="B36" s="159">
        <v>0</v>
      </c>
      <c r="C36" s="100"/>
      <c r="D36" s="100"/>
      <c r="E36" s="101">
        <v>1</v>
      </c>
      <c r="F36" s="96">
        <v>0</v>
      </c>
      <c r="G36" s="96">
        <v>0</v>
      </c>
      <c r="H36" s="96">
        <v>0</v>
      </c>
      <c r="I36" s="97">
        <v>0</v>
      </c>
      <c r="J36" s="97">
        <v>0</v>
      </c>
      <c r="K36" s="97">
        <v>0</v>
      </c>
      <c r="L36" s="160">
        <v>0</v>
      </c>
      <c r="M36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36" s="103">
        <f>Tabel24[[#This Row],[Totale 
loonkost (*)]]*Tabel24[[#This Row],[% trans-
formatie]]</f>
        <v>0</v>
      </c>
      <c r="O36" s="204">
        <v>0</v>
      </c>
    </row>
    <row r="37" spans="1:15" hidden="1" x14ac:dyDescent="0.3">
      <c r="A37" s="105"/>
      <c r="B37" s="159">
        <v>0</v>
      </c>
      <c r="C37" s="100"/>
      <c r="D37" s="100"/>
      <c r="E37" s="101">
        <v>1</v>
      </c>
      <c r="F37" s="96">
        <v>0</v>
      </c>
      <c r="G37" s="96">
        <v>0</v>
      </c>
      <c r="H37" s="96">
        <v>0</v>
      </c>
      <c r="I37" s="97">
        <v>0</v>
      </c>
      <c r="J37" s="97">
        <v>0</v>
      </c>
      <c r="K37" s="97">
        <v>0</v>
      </c>
      <c r="L37" s="160">
        <v>0</v>
      </c>
      <c r="M37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37" s="103">
        <f>Tabel24[[#This Row],[Totale 
loonkost (*)]]*Tabel24[[#This Row],[% trans-
formatie]]</f>
        <v>0</v>
      </c>
      <c r="O37" s="204">
        <v>0</v>
      </c>
    </row>
    <row r="38" spans="1:15" hidden="1" x14ac:dyDescent="0.3">
      <c r="A38" s="105"/>
      <c r="B38" s="159">
        <v>0</v>
      </c>
      <c r="C38" s="100"/>
      <c r="D38" s="100"/>
      <c r="E38" s="101">
        <v>1</v>
      </c>
      <c r="F38" s="96">
        <v>0</v>
      </c>
      <c r="G38" s="96">
        <v>0</v>
      </c>
      <c r="H38" s="96">
        <v>0</v>
      </c>
      <c r="I38" s="97">
        <v>0</v>
      </c>
      <c r="J38" s="97">
        <v>0</v>
      </c>
      <c r="K38" s="97">
        <v>0</v>
      </c>
      <c r="L38" s="160">
        <v>0</v>
      </c>
      <c r="M38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38" s="103">
        <f>Tabel24[[#This Row],[Totale 
loonkost (*)]]*Tabel24[[#This Row],[% trans-
formatie]]</f>
        <v>0</v>
      </c>
      <c r="O38" s="204">
        <v>0</v>
      </c>
    </row>
    <row r="39" spans="1:15" hidden="1" x14ac:dyDescent="0.3">
      <c r="A39" s="105"/>
      <c r="B39" s="159">
        <v>0</v>
      </c>
      <c r="C39" s="100"/>
      <c r="D39" s="100"/>
      <c r="E39" s="101">
        <v>1</v>
      </c>
      <c r="F39" s="96">
        <v>0</v>
      </c>
      <c r="G39" s="96">
        <v>0</v>
      </c>
      <c r="H39" s="96">
        <v>0</v>
      </c>
      <c r="I39" s="97">
        <v>0</v>
      </c>
      <c r="J39" s="97">
        <v>0</v>
      </c>
      <c r="K39" s="97">
        <v>0</v>
      </c>
      <c r="L39" s="160">
        <v>0</v>
      </c>
      <c r="M39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39" s="103">
        <f>Tabel24[[#This Row],[Totale 
loonkost (*)]]*Tabel24[[#This Row],[% trans-
formatie]]</f>
        <v>0</v>
      </c>
      <c r="O39" s="204">
        <v>0</v>
      </c>
    </row>
    <row r="40" spans="1:15" hidden="1" x14ac:dyDescent="0.3">
      <c r="A40" s="105"/>
      <c r="B40" s="159">
        <v>0</v>
      </c>
      <c r="C40" s="100"/>
      <c r="D40" s="100"/>
      <c r="E40" s="101">
        <v>1</v>
      </c>
      <c r="F40" s="96">
        <v>0</v>
      </c>
      <c r="G40" s="96">
        <v>0</v>
      </c>
      <c r="H40" s="96">
        <v>0</v>
      </c>
      <c r="I40" s="97">
        <v>0</v>
      </c>
      <c r="J40" s="97">
        <v>0</v>
      </c>
      <c r="K40" s="97">
        <v>0</v>
      </c>
      <c r="L40" s="160">
        <v>0</v>
      </c>
      <c r="M40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40" s="103">
        <f>Tabel24[[#This Row],[Totale 
loonkost (*)]]*Tabel24[[#This Row],[% trans-
formatie]]</f>
        <v>0</v>
      </c>
      <c r="O40" s="204">
        <v>0</v>
      </c>
    </row>
    <row r="41" spans="1:15" hidden="1" x14ac:dyDescent="0.3">
      <c r="A41" s="105"/>
      <c r="B41" s="159">
        <v>0</v>
      </c>
      <c r="C41" s="100"/>
      <c r="D41" s="100"/>
      <c r="E41" s="101">
        <v>1</v>
      </c>
      <c r="F41" s="96">
        <v>0</v>
      </c>
      <c r="G41" s="96">
        <v>0</v>
      </c>
      <c r="H41" s="96">
        <v>0</v>
      </c>
      <c r="I41" s="97">
        <v>0</v>
      </c>
      <c r="J41" s="97">
        <v>0</v>
      </c>
      <c r="K41" s="97">
        <v>0</v>
      </c>
      <c r="L41" s="160">
        <v>0</v>
      </c>
      <c r="M41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41" s="103">
        <f>Tabel24[[#This Row],[Totale 
loonkost (*)]]*Tabel24[[#This Row],[% trans-
formatie]]</f>
        <v>0</v>
      </c>
      <c r="O41" s="204">
        <v>0</v>
      </c>
    </row>
    <row r="42" spans="1:15" hidden="1" x14ac:dyDescent="0.3">
      <c r="A42" s="105"/>
      <c r="B42" s="159">
        <v>0</v>
      </c>
      <c r="C42" s="100"/>
      <c r="D42" s="100"/>
      <c r="E42" s="101">
        <v>1</v>
      </c>
      <c r="F42" s="96">
        <v>0</v>
      </c>
      <c r="G42" s="96">
        <v>0</v>
      </c>
      <c r="H42" s="96">
        <v>0</v>
      </c>
      <c r="I42" s="97">
        <v>0</v>
      </c>
      <c r="J42" s="97">
        <v>0</v>
      </c>
      <c r="K42" s="97">
        <v>0</v>
      </c>
      <c r="L42" s="160">
        <v>0</v>
      </c>
      <c r="M42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42" s="103">
        <f>Tabel24[[#This Row],[Totale 
loonkost (*)]]*Tabel24[[#This Row],[% trans-
formatie]]</f>
        <v>0</v>
      </c>
      <c r="O42" s="204">
        <v>0</v>
      </c>
    </row>
    <row r="43" spans="1:15" hidden="1" x14ac:dyDescent="0.3">
      <c r="A43" s="105"/>
      <c r="B43" s="159">
        <v>0</v>
      </c>
      <c r="C43" s="100"/>
      <c r="D43" s="100"/>
      <c r="E43" s="101">
        <v>1</v>
      </c>
      <c r="F43" s="96">
        <v>0</v>
      </c>
      <c r="G43" s="96">
        <v>0</v>
      </c>
      <c r="H43" s="96">
        <v>0</v>
      </c>
      <c r="I43" s="97">
        <v>0</v>
      </c>
      <c r="J43" s="97">
        <v>0</v>
      </c>
      <c r="K43" s="97">
        <v>0</v>
      </c>
      <c r="L43" s="160">
        <v>0</v>
      </c>
      <c r="M43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43" s="103">
        <f>Tabel24[[#This Row],[Totale 
loonkost (*)]]*Tabel24[[#This Row],[% trans-
formatie]]</f>
        <v>0</v>
      </c>
      <c r="O43" s="204">
        <v>0</v>
      </c>
    </row>
    <row r="44" spans="1:15" hidden="1" x14ac:dyDescent="0.3">
      <c r="A44" s="105"/>
      <c r="B44" s="159">
        <v>0</v>
      </c>
      <c r="C44" s="100"/>
      <c r="D44" s="100"/>
      <c r="E44" s="101">
        <v>1</v>
      </c>
      <c r="F44" s="96">
        <v>0</v>
      </c>
      <c r="G44" s="96">
        <v>0</v>
      </c>
      <c r="H44" s="96">
        <v>0</v>
      </c>
      <c r="I44" s="97">
        <v>0</v>
      </c>
      <c r="J44" s="97">
        <v>0</v>
      </c>
      <c r="K44" s="97">
        <v>0</v>
      </c>
      <c r="L44" s="160">
        <v>0</v>
      </c>
      <c r="M44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44" s="103">
        <f>Tabel24[[#This Row],[Totale 
loonkost (*)]]*Tabel24[[#This Row],[% trans-
formatie]]</f>
        <v>0</v>
      </c>
      <c r="O44" s="204">
        <v>0</v>
      </c>
    </row>
    <row r="45" spans="1:15" hidden="1" x14ac:dyDescent="0.3">
      <c r="A45" s="105"/>
      <c r="B45" s="159">
        <v>0</v>
      </c>
      <c r="C45" s="100"/>
      <c r="D45" s="100"/>
      <c r="E45" s="101">
        <v>1</v>
      </c>
      <c r="F45" s="96">
        <v>0</v>
      </c>
      <c r="G45" s="96">
        <v>0</v>
      </c>
      <c r="H45" s="96">
        <v>0</v>
      </c>
      <c r="I45" s="97">
        <v>0</v>
      </c>
      <c r="J45" s="97">
        <v>0</v>
      </c>
      <c r="K45" s="97">
        <v>0</v>
      </c>
      <c r="L45" s="160">
        <v>0</v>
      </c>
      <c r="M45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45" s="103">
        <f>Tabel24[[#This Row],[Totale 
loonkost (*)]]*Tabel24[[#This Row],[% trans-
formatie]]</f>
        <v>0</v>
      </c>
      <c r="O45" s="204">
        <v>0</v>
      </c>
    </row>
    <row r="46" spans="1:15" hidden="1" x14ac:dyDescent="0.3">
      <c r="A46" s="105"/>
      <c r="B46" s="159">
        <v>0</v>
      </c>
      <c r="C46" s="100"/>
      <c r="D46" s="100"/>
      <c r="E46" s="101">
        <v>1</v>
      </c>
      <c r="F46" s="96">
        <v>0</v>
      </c>
      <c r="G46" s="96">
        <v>0</v>
      </c>
      <c r="H46" s="96">
        <v>0</v>
      </c>
      <c r="I46" s="97">
        <v>0</v>
      </c>
      <c r="J46" s="97">
        <v>0</v>
      </c>
      <c r="K46" s="97">
        <v>0</v>
      </c>
      <c r="L46" s="160">
        <v>0</v>
      </c>
      <c r="M46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46" s="103">
        <f>Tabel24[[#This Row],[Totale 
loonkost (*)]]*Tabel24[[#This Row],[% trans-
formatie]]</f>
        <v>0</v>
      </c>
      <c r="O46" s="204">
        <v>0</v>
      </c>
    </row>
    <row r="47" spans="1:15" hidden="1" x14ac:dyDescent="0.3">
      <c r="A47" s="105"/>
      <c r="B47" s="159">
        <v>0</v>
      </c>
      <c r="C47" s="100"/>
      <c r="D47" s="100"/>
      <c r="E47" s="101">
        <v>1</v>
      </c>
      <c r="F47" s="96">
        <v>0</v>
      </c>
      <c r="G47" s="96">
        <v>0</v>
      </c>
      <c r="H47" s="96">
        <v>0</v>
      </c>
      <c r="I47" s="97">
        <v>0</v>
      </c>
      <c r="J47" s="97">
        <v>0</v>
      </c>
      <c r="K47" s="97">
        <v>0</v>
      </c>
      <c r="L47" s="160">
        <v>0</v>
      </c>
      <c r="M47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47" s="103">
        <f>Tabel24[[#This Row],[Totale 
loonkost (*)]]*Tabel24[[#This Row],[% trans-
formatie]]</f>
        <v>0</v>
      </c>
      <c r="O47" s="204">
        <v>0</v>
      </c>
    </row>
    <row r="48" spans="1:15" hidden="1" x14ac:dyDescent="0.3">
      <c r="A48" s="105"/>
      <c r="B48" s="159">
        <v>0</v>
      </c>
      <c r="C48" s="100"/>
      <c r="D48" s="100"/>
      <c r="E48" s="101">
        <v>1</v>
      </c>
      <c r="F48" s="96">
        <v>0</v>
      </c>
      <c r="G48" s="96">
        <v>0</v>
      </c>
      <c r="H48" s="96">
        <v>0</v>
      </c>
      <c r="I48" s="97">
        <v>0</v>
      </c>
      <c r="J48" s="97">
        <v>0</v>
      </c>
      <c r="K48" s="97">
        <v>0</v>
      </c>
      <c r="L48" s="160">
        <v>0</v>
      </c>
      <c r="M48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48" s="103">
        <f>Tabel24[[#This Row],[Totale 
loonkost (*)]]*Tabel24[[#This Row],[% trans-
formatie]]</f>
        <v>0</v>
      </c>
      <c r="O48" s="204">
        <v>0</v>
      </c>
    </row>
    <row r="49" spans="1:15" hidden="1" x14ac:dyDescent="0.3">
      <c r="A49" s="105"/>
      <c r="B49" s="159">
        <v>0</v>
      </c>
      <c r="C49" s="100"/>
      <c r="D49" s="100"/>
      <c r="E49" s="101">
        <v>1</v>
      </c>
      <c r="F49" s="96">
        <v>0</v>
      </c>
      <c r="G49" s="96">
        <v>0</v>
      </c>
      <c r="H49" s="96">
        <v>0</v>
      </c>
      <c r="I49" s="97">
        <v>0</v>
      </c>
      <c r="J49" s="97">
        <v>0</v>
      </c>
      <c r="K49" s="97">
        <v>0</v>
      </c>
      <c r="L49" s="160">
        <v>0</v>
      </c>
      <c r="M49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49" s="103">
        <f>Tabel24[[#This Row],[Totale 
loonkost (*)]]*Tabel24[[#This Row],[% trans-
formatie]]</f>
        <v>0</v>
      </c>
      <c r="O49" s="204">
        <v>0</v>
      </c>
    </row>
    <row r="50" spans="1:15" hidden="1" x14ac:dyDescent="0.3">
      <c r="A50" s="105"/>
      <c r="B50" s="159">
        <v>0</v>
      </c>
      <c r="C50" s="100"/>
      <c r="D50" s="100"/>
      <c r="E50" s="101">
        <v>1</v>
      </c>
      <c r="F50" s="96">
        <v>0</v>
      </c>
      <c r="G50" s="96">
        <v>0</v>
      </c>
      <c r="H50" s="96">
        <v>0</v>
      </c>
      <c r="I50" s="97">
        <v>0</v>
      </c>
      <c r="J50" s="97">
        <v>0</v>
      </c>
      <c r="K50" s="97">
        <v>0</v>
      </c>
      <c r="L50" s="160">
        <v>0</v>
      </c>
      <c r="M50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50" s="103">
        <f>Tabel24[[#This Row],[Totale 
loonkost (*)]]*Tabel24[[#This Row],[% trans-
formatie]]</f>
        <v>0</v>
      </c>
      <c r="O50" s="204">
        <v>0</v>
      </c>
    </row>
    <row r="51" spans="1:15" hidden="1" x14ac:dyDescent="0.3">
      <c r="A51" s="105"/>
      <c r="B51" s="159">
        <v>0</v>
      </c>
      <c r="C51" s="100"/>
      <c r="D51" s="100"/>
      <c r="E51" s="101">
        <v>1</v>
      </c>
      <c r="F51" s="96">
        <v>0</v>
      </c>
      <c r="G51" s="96">
        <v>0</v>
      </c>
      <c r="H51" s="96">
        <v>0</v>
      </c>
      <c r="I51" s="97">
        <v>0</v>
      </c>
      <c r="J51" s="97">
        <v>0</v>
      </c>
      <c r="K51" s="97">
        <v>0</v>
      </c>
      <c r="L51" s="160">
        <v>0</v>
      </c>
      <c r="M51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51" s="103">
        <f>Tabel24[[#This Row],[Totale 
loonkost (*)]]*Tabel24[[#This Row],[% trans-
formatie]]</f>
        <v>0</v>
      </c>
      <c r="O51" s="204">
        <v>0</v>
      </c>
    </row>
    <row r="52" spans="1:15" hidden="1" x14ac:dyDescent="0.3">
      <c r="A52" s="105"/>
      <c r="B52" s="159">
        <v>0</v>
      </c>
      <c r="C52" s="100"/>
      <c r="D52" s="100"/>
      <c r="E52" s="101">
        <v>1</v>
      </c>
      <c r="F52" s="96">
        <v>0</v>
      </c>
      <c r="G52" s="96">
        <v>0</v>
      </c>
      <c r="H52" s="96">
        <v>0</v>
      </c>
      <c r="I52" s="97">
        <v>0</v>
      </c>
      <c r="J52" s="97">
        <v>0</v>
      </c>
      <c r="K52" s="97">
        <v>0</v>
      </c>
      <c r="L52" s="160">
        <v>0</v>
      </c>
      <c r="M52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52" s="103">
        <f>Tabel24[[#This Row],[Totale 
loonkost (*)]]*Tabel24[[#This Row],[% trans-
formatie]]</f>
        <v>0</v>
      </c>
      <c r="O52" s="204">
        <v>0</v>
      </c>
    </row>
    <row r="53" spans="1:15" hidden="1" x14ac:dyDescent="0.3">
      <c r="A53" s="105"/>
      <c r="B53" s="159">
        <v>0</v>
      </c>
      <c r="C53" s="100"/>
      <c r="D53" s="100"/>
      <c r="E53" s="101">
        <v>1</v>
      </c>
      <c r="F53" s="96">
        <v>0</v>
      </c>
      <c r="G53" s="96">
        <v>0</v>
      </c>
      <c r="H53" s="96">
        <v>0</v>
      </c>
      <c r="I53" s="97">
        <v>0</v>
      </c>
      <c r="J53" s="97">
        <v>0</v>
      </c>
      <c r="K53" s="97">
        <v>0</v>
      </c>
      <c r="L53" s="160">
        <v>0</v>
      </c>
      <c r="M53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53" s="103">
        <f>Tabel24[[#This Row],[Totale 
loonkost (*)]]*Tabel24[[#This Row],[% trans-
formatie]]</f>
        <v>0</v>
      </c>
      <c r="O53" s="204">
        <v>0</v>
      </c>
    </row>
    <row r="54" spans="1:15" hidden="1" x14ac:dyDescent="0.3">
      <c r="A54" s="105"/>
      <c r="B54" s="159">
        <v>0</v>
      </c>
      <c r="C54" s="100"/>
      <c r="D54" s="100"/>
      <c r="E54" s="101">
        <v>1</v>
      </c>
      <c r="F54" s="96">
        <v>0</v>
      </c>
      <c r="G54" s="96">
        <v>0</v>
      </c>
      <c r="H54" s="96">
        <v>0</v>
      </c>
      <c r="I54" s="97">
        <v>0</v>
      </c>
      <c r="J54" s="97">
        <v>0</v>
      </c>
      <c r="K54" s="97">
        <v>0</v>
      </c>
      <c r="L54" s="160">
        <v>0</v>
      </c>
      <c r="M54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54" s="103">
        <f>Tabel24[[#This Row],[Totale 
loonkost (*)]]*Tabel24[[#This Row],[% trans-
formatie]]</f>
        <v>0</v>
      </c>
      <c r="O54" s="204">
        <v>0</v>
      </c>
    </row>
    <row r="55" spans="1:15" hidden="1" x14ac:dyDescent="0.3">
      <c r="A55" s="105"/>
      <c r="B55" s="159">
        <v>0</v>
      </c>
      <c r="C55" s="100"/>
      <c r="D55" s="100"/>
      <c r="E55" s="101">
        <v>1</v>
      </c>
      <c r="F55" s="96">
        <v>0</v>
      </c>
      <c r="G55" s="96">
        <v>0</v>
      </c>
      <c r="H55" s="96">
        <v>0</v>
      </c>
      <c r="I55" s="97">
        <v>0</v>
      </c>
      <c r="J55" s="97">
        <v>0</v>
      </c>
      <c r="K55" s="97">
        <v>0</v>
      </c>
      <c r="L55" s="160">
        <v>0</v>
      </c>
      <c r="M55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55" s="103">
        <f>Tabel24[[#This Row],[Totale 
loonkost (*)]]*Tabel24[[#This Row],[% trans-
formatie]]</f>
        <v>0</v>
      </c>
      <c r="O55" s="204">
        <v>0</v>
      </c>
    </row>
    <row r="56" spans="1:15" hidden="1" x14ac:dyDescent="0.3">
      <c r="A56" s="105"/>
      <c r="B56" s="159">
        <v>0</v>
      </c>
      <c r="C56" s="100"/>
      <c r="D56" s="100"/>
      <c r="E56" s="101">
        <v>1</v>
      </c>
      <c r="F56" s="96">
        <v>0</v>
      </c>
      <c r="G56" s="96">
        <v>0</v>
      </c>
      <c r="H56" s="96">
        <v>0</v>
      </c>
      <c r="I56" s="97">
        <v>0</v>
      </c>
      <c r="J56" s="97">
        <v>0</v>
      </c>
      <c r="K56" s="97">
        <v>0</v>
      </c>
      <c r="L56" s="160">
        <v>0</v>
      </c>
      <c r="M56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56" s="103">
        <f>Tabel24[[#This Row],[Totale 
loonkost (*)]]*Tabel24[[#This Row],[% trans-
formatie]]</f>
        <v>0</v>
      </c>
      <c r="O56" s="204">
        <v>0</v>
      </c>
    </row>
    <row r="57" spans="1:15" hidden="1" x14ac:dyDescent="0.3">
      <c r="A57" s="105"/>
      <c r="B57" s="159">
        <v>0</v>
      </c>
      <c r="C57" s="100"/>
      <c r="D57" s="100"/>
      <c r="E57" s="101">
        <v>1</v>
      </c>
      <c r="F57" s="96">
        <v>0</v>
      </c>
      <c r="G57" s="96">
        <v>0</v>
      </c>
      <c r="H57" s="96">
        <v>0</v>
      </c>
      <c r="I57" s="97">
        <v>0</v>
      </c>
      <c r="J57" s="97">
        <v>0</v>
      </c>
      <c r="K57" s="97">
        <v>0</v>
      </c>
      <c r="L57" s="160">
        <v>0</v>
      </c>
      <c r="M57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57" s="103">
        <f>Tabel24[[#This Row],[Totale 
loonkost (*)]]*Tabel24[[#This Row],[% trans-
formatie]]</f>
        <v>0</v>
      </c>
      <c r="O57" s="204">
        <v>0</v>
      </c>
    </row>
    <row r="58" spans="1:15" hidden="1" x14ac:dyDescent="0.3">
      <c r="A58" s="105"/>
      <c r="B58" s="159">
        <v>0</v>
      </c>
      <c r="C58" s="100"/>
      <c r="D58" s="100"/>
      <c r="E58" s="101">
        <v>1</v>
      </c>
      <c r="F58" s="96">
        <v>0</v>
      </c>
      <c r="G58" s="96">
        <v>0</v>
      </c>
      <c r="H58" s="96">
        <v>0</v>
      </c>
      <c r="I58" s="97">
        <v>0</v>
      </c>
      <c r="J58" s="97">
        <v>0</v>
      </c>
      <c r="K58" s="97">
        <v>0</v>
      </c>
      <c r="L58" s="160">
        <v>0</v>
      </c>
      <c r="M58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58" s="103">
        <f>Tabel24[[#This Row],[Totale 
loonkost (*)]]*Tabel24[[#This Row],[% trans-
formatie]]</f>
        <v>0</v>
      </c>
      <c r="O58" s="204">
        <v>0</v>
      </c>
    </row>
    <row r="59" spans="1:15" hidden="1" x14ac:dyDescent="0.3">
      <c r="A59" s="105"/>
      <c r="B59" s="159">
        <v>0</v>
      </c>
      <c r="C59" s="100"/>
      <c r="D59" s="100"/>
      <c r="E59" s="101">
        <v>1</v>
      </c>
      <c r="F59" s="96">
        <v>0</v>
      </c>
      <c r="G59" s="96">
        <v>0</v>
      </c>
      <c r="H59" s="96">
        <v>0</v>
      </c>
      <c r="I59" s="97">
        <v>0</v>
      </c>
      <c r="J59" s="97">
        <v>0</v>
      </c>
      <c r="K59" s="97">
        <v>0</v>
      </c>
      <c r="L59" s="160">
        <v>0</v>
      </c>
      <c r="M59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59" s="103">
        <f>Tabel24[[#This Row],[Totale 
loonkost (*)]]*Tabel24[[#This Row],[% trans-
formatie]]</f>
        <v>0</v>
      </c>
      <c r="O59" s="204">
        <v>0</v>
      </c>
    </row>
    <row r="60" spans="1:15" hidden="1" x14ac:dyDescent="0.3">
      <c r="A60" s="105"/>
      <c r="B60" s="159">
        <v>0</v>
      </c>
      <c r="C60" s="100"/>
      <c r="D60" s="100"/>
      <c r="E60" s="101">
        <v>1</v>
      </c>
      <c r="F60" s="96">
        <v>0</v>
      </c>
      <c r="G60" s="96">
        <v>0</v>
      </c>
      <c r="H60" s="96">
        <v>0</v>
      </c>
      <c r="I60" s="97">
        <v>0</v>
      </c>
      <c r="J60" s="97">
        <v>0</v>
      </c>
      <c r="K60" s="97">
        <v>0</v>
      </c>
      <c r="L60" s="160">
        <v>0</v>
      </c>
      <c r="M60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60" s="103">
        <f>Tabel24[[#This Row],[Totale 
loonkost (*)]]*Tabel24[[#This Row],[% trans-
formatie]]</f>
        <v>0</v>
      </c>
      <c r="O60" s="204">
        <v>0</v>
      </c>
    </row>
    <row r="61" spans="1:15" hidden="1" x14ac:dyDescent="0.3">
      <c r="A61" s="105"/>
      <c r="B61" s="159">
        <v>0</v>
      </c>
      <c r="C61" s="100"/>
      <c r="D61" s="100"/>
      <c r="E61" s="101">
        <v>1</v>
      </c>
      <c r="F61" s="96">
        <v>0</v>
      </c>
      <c r="G61" s="96">
        <v>0</v>
      </c>
      <c r="H61" s="96">
        <v>0</v>
      </c>
      <c r="I61" s="97">
        <v>0</v>
      </c>
      <c r="J61" s="97">
        <v>0</v>
      </c>
      <c r="K61" s="97">
        <v>0</v>
      </c>
      <c r="L61" s="160">
        <v>0</v>
      </c>
      <c r="M61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61" s="103">
        <f>Tabel24[[#This Row],[Totale 
loonkost (*)]]*Tabel24[[#This Row],[% trans-
formatie]]</f>
        <v>0</v>
      </c>
      <c r="O61" s="204">
        <v>0</v>
      </c>
    </row>
    <row r="62" spans="1:15" hidden="1" x14ac:dyDescent="0.3">
      <c r="A62" s="105"/>
      <c r="B62" s="159">
        <v>0</v>
      </c>
      <c r="C62" s="100"/>
      <c r="D62" s="100"/>
      <c r="E62" s="101">
        <v>1</v>
      </c>
      <c r="F62" s="96">
        <v>0</v>
      </c>
      <c r="G62" s="96">
        <v>0</v>
      </c>
      <c r="H62" s="96">
        <v>0</v>
      </c>
      <c r="I62" s="97">
        <v>0</v>
      </c>
      <c r="J62" s="97">
        <v>0</v>
      </c>
      <c r="K62" s="97">
        <v>0</v>
      </c>
      <c r="L62" s="160">
        <v>0</v>
      </c>
      <c r="M62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62" s="103">
        <f>Tabel24[[#This Row],[Totale 
loonkost (*)]]*Tabel24[[#This Row],[% trans-
formatie]]</f>
        <v>0</v>
      </c>
      <c r="O62" s="204">
        <v>0</v>
      </c>
    </row>
    <row r="63" spans="1:15" hidden="1" x14ac:dyDescent="0.3">
      <c r="A63" s="105"/>
      <c r="B63" s="159">
        <v>0</v>
      </c>
      <c r="C63" s="100"/>
      <c r="D63" s="100"/>
      <c r="E63" s="101">
        <v>1</v>
      </c>
      <c r="F63" s="96">
        <v>0</v>
      </c>
      <c r="G63" s="96">
        <v>0</v>
      </c>
      <c r="H63" s="96">
        <v>0</v>
      </c>
      <c r="I63" s="97">
        <v>0</v>
      </c>
      <c r="J63" s="97">
        <v>0</v>
      </c>
      <c r="K63" s="97">
        <v>0</v>
      </c>
      <c r="L63" s="160">
        <v>0</v>
      </c>
      <c r="M63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63" s="103">
        <f>Tabel24[[#This Row],[Totale 
loonkost (*)]]*Tabel24[[#This Row],[% trans-
formatie]]</f>
        <v>0</v>
      </c>
      <c r="O63" s="204">
        <v>0</v>
      </c>
    </row>
    <row r="64" spans="1:15" hidden="1" x14ac:dyDescent="0.3">
      <c r="A64" s="105"/>
      <c r="B64" s="159">
        <v>0</v>
      </c>
      <c r="C64" s="100"/>
      <c r="D64" s="100"/>
      <c r="E64" s="101">
        <v>1</v>
      </c>
      <c r="F64" s="96">
        <v>0</v>
      </c>
      <c r="G64" s="96">
        <v>0</v>
      </c>
      <c r="H64" s="96">
        <v>0</v>
      </c>
      <c r="I64" s="97">
        <v>0</v>
      </c>
      <c r="J64" s="97">
        <v>0</v>
      </c>
      <c r="K64" s="97">
        <v>0</v>
      </c>
      <c r="L64" s="160">
        <v>0</v>
      </c>
      <c r="M64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64" s="103">
        <f>Tabel24[[#This Row],[Totale 
loonkost (*)]]*Tabel24[[#This Row],[% trans-
formatie]]</f>
        <v>0</v>
      </c>
      <c r="O64" s="204">
        <v>0</v>
      </c>
    </row>
    <row r="65" spans="1:15" hidden="1" x14ac:dyDescent="0.3">
      <c r="A65" s="105"/>
      <c r="B65" s="159">
        <v>0</v>
      </c>
      <c r="C65" s="100"/>
      <c r="D65" s="100"/>
      <c r="E65" s="101">
        <v>1</v>
      </c>
      <c r="F65" s="96">
        <v>0</v>
      </c>
      <c r="G65" s="96">
        <v>0</v>
      </c>
      <c r="H65" s="96">
        <v>0</v>
      </c>
      <c r="I65" s="97">
        <v>0</v>
      </c>
      <c r="J65" s="97">
        <v>0</v>
      </c>
      <c r="K65" s="97">
        <v>0</v>
      </c>
      <c r="L65" s="160">
        <v>0</v>
      </c>
      <c r="M65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65" s="103">
        <f>Tabel24[[#This Row],[Totale 
loonkost (*)]]*Tabel24[[#This Row],[% trans-
formatie]]</f>
        <v>0</v>
      </c>
      <c r="O65" s="204">
        <v>0</v>
      </c>
    </row>
    <row r="66" spans="1:15" hidden="1" x14ac:dyDescent="0.3">
      <c r="A66" s="105"/>
      <c r="B66" s="159">
        <v>0</v>
      </c>
      <c r="C66" s="100"/>
      <c r="D66" s="100"/>
      <c r="E66" s="101">
        <v>1</v>
      </c>
      <c r="F66" s="96">
        <v>0</v>
      </c>
      <c r="G66" s="96">
        <v>0</v>
      </c>
      <c r="H66" s="96">
        <v>0</v>
      </c>
      <c r="I66" s="97">
        <v>0</v>
      </c>
      <c r="J66" s="97">
        <v>0</v>
      </c>
      <c r="K66" s="97">
        <v>0</v>
      </c>
      <c r="L66" s="160">
        <v>0</v>
      </c>
      <c r="M66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66" s="103">
        <f>Tabel24[[#This Row],[Totale 
loonkost (*)]]*Tabel24[[#This Row],[% trans-
formatie]]</f>
        <v>0</v>
      </c>
      <c r="O66" s="204">
        <v>0</v>
      </c>
    </row>
    <row r="67" spans="1:15" hidden="1" x14ac:dyDescent="0.3">
      <c r="A67" s="105"/>
      <c r="B67" s="159">
        <v>0</v>
      </c>
      <c r="C67" s="100"/>
      <c r="D67" s="100"/>
      <c r="E67" s="101">
        <v>1</v>
      </c>
      <c r="F67" s="96">
        <v>0</v>
      </c>
      <c r="G67" s="96">
        <v>0</v>
      </c>
      <c r="H67" s="96">
        <v>0</v>
      </c>
      <c r="I67" s="97">
        <v>0</v>
      </c>
      <c r="J67" s="97">
        <v>0</v>
      </c>
      <c r="K67" s="97">
        <v>0</v>
      </c>
      <c r="L67" s="160">
        <v>0</v>
      </c>
      <c r="M67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67" s="103">
        <f>Tabel24[[#This Row],[Totale 
loonkost (*)]]*Tabel24[[#This Row],[% trans-
formatie]]</f>
        <v>0</v>
      </c>
      <c r="O67" s="204">
        <v>0</v>
      </c>
    </row>
    <row r="68" spans="1:15" hidden="1" x14ac:dyDescent="0.3">
      <c r="A68" s="105"/>
      <c r="B68" s="159">
        <v>0</v>
      </c>
      <c r="C68" s="100"/>
      <c r="D68" s="100"/>
      <c r="E68" s="101">
        <v>1</v>
      </c>
      <c r="F68" s="96">
        <v>0</v>
      </c>
      <c r="G68" s="96">
        <v>0</v>
      </c>
      <c r="H68" s="96">
        <v>0</v>
      </c>
      <c r="I68" s="97">
        <v>0</v>
      </c>
      <c r="J68" s="97">
        <v>0</v>
      </c>
      <c r="K68" s="97">
        <v>0</v>
      </c>
      <c r="L68" s="160">
        <v>0</v>
      </c>
      <c r="M68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68" s="103">
        <f>Tabel24[[#This Row],[Totale 
loonkost (*)]]*Tabel24[[#This Row],[% trans-
formatie]]</f>
        <v>0</v>
      </c>
      <c r="O68" s="204">
        <v>0</v>
      </c>
    </row>
    <row r="69" spans="1:15" hidden="1" x14ac:dyDescent="0.3">
      <c r="A69" s="105"/>
      <c r="B69" s="159">
        <v>0</v>
      </c>
      <c r="C69" s="100"/>
      <c r="D69" s="100"/>
      <c r="E69" s="101">
        <v>1</v>
      </c>
      <c r="F69" s="96">
        <v>0</v>
      </c>
      <c r="G69" s="96">
        <v>0</v>
      </c>
      <c r="H69" s="96">
        <v>0</v>
      </c>
      <c r="I69" s="97">
        <v>0</v>
      </c>
      <c r="J69" s="97">
        <v>0</v>
      </c>
      <c r="K69" s="97">
        <v>0</v>
      </c>
      <c r="L69" s="160">
        <v>0</v>
      </c>
      <c r="M69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69" s="103">
        <f>Tabel24[[#This Row],[Totale 
loonkost (*)]]*Tabel24[[#This Row],[% trans-
formatie]]</f>
        <v>0</v>
      </c>
      <c r="O69" s="204">
        <v>0</v>
      </c>
    </row>
    <row r="70" spans="1:15" hidden="1" x14ac:dyDescent="0.3">
      <c r="A70" s="105"/>
      <c r="B70" s="159">
        <v>0</v>
      </c>
      <c r="C70" s="100"/>
      <c r="D70" s="100"/>
      <c r="E70" s="101">
        <v>1</v>
      </c>
      <c r="F70" s="96">
        <v>0</v>
      </c>
      <c r="G70" s="96">
        <v>0</v>
      </c>
      <c r="H70" s="96">
        <v>0</v>
      </c>
      <c r="I70" s="97">
        <v>0</v>
      </c>
      <c r="J70" s="97">
        <v>0</v>
      </c>
      <c r="K70" s="97">
        <v>0</v>
      </c>
      <c r="L70" s="160">
        <v>0</v>
      </c>
      <c r="M70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70" s="103">
        <f>Tabel24[[#This Row],[Totale 
loonkost (*)]]*Tabel24[[#This Row],[% trans-
formatie]]</f>
        <v>0</v>
      </c>
      <c r="O70" s="204">
        <v>0</v>
      </c>
    </row>
    <row r="71" spans="1:15" hidden="1" x14ac:dyDescent="0.3">
      <c r="A71" s="105"/>
      <c r="B71" s="159">
        <v>0</v>
      </c>
      <c r="C71" s="100"/>
      <c r="D71" s="100"/>
      <c r="E71" s="101">
        <v>1</v>
      </c>
      <c r="F71" s="96">
        <v>0</v>
      </c>
      <c r="G71" s="96">
        <v>0</v>
      </c>
      <c r="H71" s="96">
        <v>0</v>
      </c>
      <c r="I71" s="97">
        <v>0</v>
      </c>
      <c r="J71" s="97">
        <v>0</v>
      </c>
      <c r="K71" s="97">
        <v>0</v>
      </c>
      <c r="L71" s="160">
        <v>0</v>
      </c>
      <c r="M71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71" s="103">
        <f>Tabel24[[#This Row],[Totale 
loonkost (*)]]*Tabel24[[#This Row],[% trans-
formatie]]</f>
        <v>0</v>
      </c>
      <c r="O71" s="204">
        <v>0</v>
      </c>
    </row>
    <row r="72" spans="1:15" hidden="1" x14ac:dyDescent="0.3">
      <c r="A72" s="105"/>
      <c r="B72" s="159">
        <v>0</v>
      </c>
      <c r="C72" s="100"/>
      <c r="D72" s="100"/>
      <c r="E72" s="101">
        <v>1</v>
      </c>
      <c r="F72" s="96">
        <v>0</v>
      </c>
      <c r="G72" s="96">
        <v>0</v>
      </c>
      <c r="H72" s="96">
        <v>0</v>
      </c>
      <c r="I72" s="97">
        <v>0</v>
      </c>
      <c r="J72" s="97">
        <v>0</v>
      </c>
      <c r="K72" s="97">
        <v>0</v>
      </c>
      <c r="L72" s="160">
        <v>0</v>
      </c>
      <c r="M72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72" s="103">
        <f>Tabel24[[#This Row],[Totale 
loonkost (*)]]*Tabel24[[#This Row],[% trans-
formatie]]</f>
        <v>0</v>
      </c>
      <c r="O72" s="204">
        <v>0</v>
      </c>
    </row>
    <row r="73" spans="1:15" hidden="1" x14ac:dyDescent="0.3">
      <c r="A73" s="105"/>
      <c r="B73" s="159">
        <v>0</v>
      </c>
      <c r="C73" s="100"/>
      <c r="D73" s="100"/>
      <c r="E73" s="101">
        <v>1</v>
      </c>
      <c r="F73" s="96">
        <v>0</v>
      </c>
      <c r="G73" s="96">
        <v>0</v>
      </c>
      <c r="H73" s="96">
        <v>0</v>
      </c>
      <c r="I73" s="97">
        <v>0</v>
      </c>
      <c r="J73" s="97">
        <v>0</v>
      </c>
      <c r="K73" s="97">
        <v>0</v>
      </c>
      <c r="L73" s="160">
        <v>0</v>
      </c>
      <c r="M73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73" s="103">
        <f>Tabel24[[#This Row],[Totale 
loonkost (*)]]*Tabel24[[#This Row],[% trans-
formatie]]</f>
        <v>0</v>
      </c>
      <c r="O73" s="204">
        <v>0</v>
      </c>
    </row>
    <row r="74" spans="1:15" hidden="1" x14ac:dyDescent="0.3">
      <c r="A74" s="105"/>
      <c r="B74" s="159">
        <v>0</v>
      </c>
      <c r="C74" s="100"/>
      <c r="D74" s="100"/>
      <c r="E74" s="101">
        <v>1</v>
      </c>
      <c r="F74" s="96">
        <v>0</v>
      </c>
      <c r="G74" s="96">
        <v>0</v>
      </c>
      <c r="H74" s="96">
        <v>0</v>
      </c>
      <c r="I74" s="97">
        <v>0</v>
      </c>
      <c r="J74" s="97">
        <v>0</v>
      </c>
      <c r="K74" s="97">
        <v>0</v>
      </c>
      <c r="L74" s="160">
        <v>0</v>
      </c>
      <c r="M74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74" s="103">
        <f>Tabel24[[#This Row],[Totale 
loonkost (*)]]*Tabel24[[#This Row],[% trans-
formatie]]</f>
        <v>0</v>
      </c>
      <c r="O74" s="204">
        <v>0</v>
      </c>
    </row>
    <row r="75" spans="1:15" hidden="1" x14ac:dyDescent="0.3">
      <c r="A75" s="105"/>
      <c r="B75" s="159">
        <v>0</v>
      </c>
      <c r="C75" s="100"/>
      <c r="D75" s="100"/>
      <c r="E75" s="101">
        <v>1</v>
      </c>
      <c r="F75" s="96">
        <v>0</v>
      </c>
      <c r="G75" s="96">
        <v>0</v>
      </c>
      <c r="H75" s="96">
        <v>0</v>
      </c>
      <c r="I75" s="97">
        <v>0</v>
      </c>
      <c r="J75" s="97">
        <v>0</v>
      </c>
      <c r="K75" s="97">
        <v>0</v>
      </c>
      <c r="L75" s="160">
        <v>0</v>
      </c>
      <c r="M75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75" s="103">
        <f>Tabel24[[#This Row],[Totale 
loonkost (*)]]*Tabel24[[#This Row],[% trans-
formatie]]</f>
        <v>0</v>
      </c>
      <c r="O75" s="204">
        <v>0</v>
      </c>
    </row>
    <row r="76" spans="1:15" hidden="1" x14ac:dyDescent="0.3">
      <c r="A76" s="105"/>
      <c r="B76" s="159">
        <v>0</v>
      </c>
      <c r="C76" s="100"/>
      <c r="D76" s="100"/>
      <c r="E76" s="101">
        <v>1</v>
      </c>
      <c r="F76" s="96">
        <v>0</v>
      </c>
      <c r="G76" s="96">
        <v>0</v>
      </c>
      <c r="H76" s="96">
        <v>0</v>
      </c>
      <c r="I76" s="97">
        <v>0</v>
      </c>
      <c r="J76" s="97">
        <v>0</v>
      </c>
      <c r="K76" s="97">
        <v>0</v>
      </c>
      <c r="L76" s="160">
        <v>0</v>
      </c>
      <c r="M76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76" s="103">
        <f>Tabel24[[#This Row],[Totale 
loonkost (*)]]*Tabel24[[#This Row],[% trans-
formatie]]</f>
        <v>0</v>
      </c>
      <c r="O76" s="204">
        <v>0</v>
      </c>
    </row>
    <row r="77" spans="1:15" hidden="1" x14ac:dyDescent="0.3">
      <c r="A77" s="105"/>
      <c r="B77" s="159">
        <v>0</v>
      </c>
      <c r="C77" s="100"/>
      <c r="D77" s="100"/>
      <c r="E77" s="101">
        <v>1</v>
      </c>
      <c r="F77" s="96">
        <v>0</v>
      </c>
      <c r="G77" s="96">
        <v>0</v>
      </c>
      <c r="H77" s="96">
        <v>0</v>
      </c>
      <c r="I77" s="97">
        <v>0</v>
      </c>
      <c r="J77" s="97">
        <v>0</v>
      </c>
      <c r="K77" s="97">
        <v>0</v>
      </c>
      <c r="L77" s="160">
        <v>0</v>
      </c>
      <c r="M77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77" s="103">
        <f>Tabel24[[#This Row],[Totale 
loonkost (*)]]*Tabel24[[#This Row],[% trans-
formatie]]</f>
        <v>0</v>
      </c>
      <c r="O77" s="204">
        <v>0</v>
      </c>
    </row>
    <row r="78" spans="1:15" hidden="1" x14ac:dyDescent="0.3">
      <c r="A78" s="105"/>
      <c r="B78" s="159">
        <v>0</v>
      </c>
      <c r="C78" s="100"/>
      <c r="D78" s="100"/>
      <c r="E78" s="101">
        <v>1</v>
      </c>
      <c r="F78" s="96">
        <v>0</v>
      </c>
      <c r="G78" s="96">
        <v>0</v>
      </c>
      <c r="H78" s="96">
        <v>0</v>
      </c>
      <c r="I78" s="97">
        <v>0</v>
      </c>
      <c r="J78" s="97">
        <v>0</v>
      </c>
      <c r="K78" s="97">
        <v>0</v>
      </c>
      <c r="L78" s="160">
        <v>0</v>
      </c>
      <c r="M78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78" s="103">
        <f>Tabel24[[#This Row],[Totale 
loonkost (*)]]*Tabel24[[#This Row],[% trans-
formatie]]</f>
        <v>0</v>
      </c>
      <c r="O78" s="204">
        <v>0</v>
      </c>
    </row>
    <row r="79" spans="1:15" hidden="1" x14ac:dyDescent="0.3">
      <c r="A79" s="105"/>
      <c r="B79" s="159">
        <v>0</v>
      </c>
      <c r="C79" s="100"/>
      <c r="D79" s="100"/>
      <c r="E79" s="101">
        <v>1</v>
      </c>
      <c r="F79" s="96">
        <v>0</v>
      </c>
      <c r="G79" s="96">
        <v>0</v>
      </c>
      <c r="H79" s="96">
        <v>0</v>
      </c>
      <c r="I79" s="97">
        <v>0</v>
      </c>
      <c r="J79" s="97">
        <v>0</v>
      </c>
      <c r="K79" s="97">
        <v>0</v>
      </c>
      <c r="L79" s="160">
        <v>0</v>
      </c>
      <c r="M79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79" s="103">
        <f>Tabel24[[#This Row],[Totale 
loonkost (*)]]*Tabel24[[#This Row],[% trans-
formatie]]</f>
        <v>0</v>
      </c>
      <c r="O79" s="204">
        <v>0</v>
      </c>
    </row>
    <row r="80" spans="1:15" hidden="1" x14ac:dyDescent="0.3">
      <c r="A80" s="105"/>
      <c r="B80" s="159">
        <v>0</v>
      </c>
      <c r="C80" s="100"/>
      <c r="D80" s="100"/>
      <c r="E80" s="101">
        <v>1</v>
      </c>
      <c r="F80" s="96">
        <v>0</v>
      </c>
      <c r="G80" s="96">
        <v>0</v>
      </c>
      <c r="H80" s="96">
        <v>0</v>
      </c>
      <c r="I80" s="97">
        <v>0</v>
      </c>
      <c r="J80" s="97">
        <v>0</v>
      </c>
      <c r="K80" s="97">
        <v>0</v>
      </c>
      <c r="L80" s="160">
        <v>0</v>
      </c>
      <c r="M80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80" s="103">
        <f>Tabel24[[#This Row],[Totale 
loonkost (*)]]*Tabel24[[#This Row],[% trans-
formatie]]</f>
        <v>0</v>
      </c>
      <c r="O80" s="204">
        <v>0</v>
      </c>
    </row>
    <row r="81" spans="1:15" hidden="1" x14ac:dyDescent="0.3">
      <c r="A81" s="105"/>
      <c r="B81" s="159">
        <v>0</v>
      </c>
      <c r="C81" s="100"/>
      <c r="D81" s="100"/>
      <c r="E81" s="101">
        <v>1</v>
      </c>
      <c r="F81" s="96">
        <v>0</v>
      </c>
      <c r="G81" s="96">
        <v>0</v>
      </c>
      <c r="H81" s="96">
        <v>0</v>
      </c>
      <c r="I81" s="97">
        <v>0</v>
      </c>
      <c r="J81" s="97">
        <v>0</v>
      </c>
      <c r="K81" s="97">
        <v>0</v>
      </c>
      <c r="L81" s="160">
        <v>0</v>
      </c>
      <c r="M81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81" s="103">
        <f>Tabel24[[#This Row],[Totale 
loonkost (*)]]*Tabel24[[#This Row],[% trans-
formatie]]</f>
        <v>0</v>
      </c>
      <c r="O81" s="204">
        <v>0</v>
      </c>
    </row>
    <row r="82" spans="1:15" hidden="1" x14ac:dyDescent="0.3">
      <c r="A82" s="105"/>
      <c r="B82" s="159">
        <v>0</v>
      </c>
      <c r="C82" s="100"/>
      <c r="D82" s="100"/>
      <c r="E82" s="101">
        <v>1</v>
      </c>
      <c r="F82" s="96">
        <v>0</v>
      </c>
      <c r="G82" s="96">
        <v>0</v>
      </c>
      <c r="H82" s="96">
        <v>0</v>
      </c>
      <c r="I82" s="97">
        <v>0</v>
      </c>
      <c r="J82" s="97">
        <v>0</v>
      </c>
      <c r="K82" s="97">
        <v>0</v>
      </c>
      <c r="L82" s="160">
        <v>0</v>
      </c>
      <c r="M82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82" s="103">
        <f>Tabel24[[#This Row],[Totale 
loonkost (*)]]*Tabel24[[#This Row],[% trans-
formatie]]</f>
        <v>0</v>
      </c>
      <c r="O82" s="204">
        <v>0</v>
      </c>
    </row>
    <row r="83" spans="1:15" hidden="1" x14ac:dyDescent="0.3">
      <c r="A83" s="105"/>
      <c r="B83" s="159">
        <v>0</v>
      </c>
      <c r="C83" s="100"/>
      <c r="D83" s="100"/>
      <c r="E83" s="101">
        <v>1</v>
      </c>
      <c r="F83" s="96">
        <v>0</v>
      </c>
      <c r="G83" s="96">
        <v>0</v>
      </c>
      <c r="H83" s="96">
        <v>0</v>
      </c>
      <c r="I83" s="97">
        <v>0</v>
      </c>
      <c r="J83" s="97">
        <v>0</v>
      </c>
      <c r="K83" s="97">
        <v>0</v>
      </c>
      <c r="L83" s="160">
        <v>0</v>
      </c>
      <c r="M83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83" s="103">
        <f>Tabel24[[#This Row],[Totale 
loonkost (*)]]*Tabel24[[#This Row],[% trans-
formatie]]</f>
        <v>0</v>
      </c>
      <c r="O83" s="204">
        <v>0</v>
      </c>
    </row>
    <row r="84" spans="1:15" hidden="1" x14ac:dyDescent="0.3">
      <c r="A84" s="105"/>
      <c r="B84" s="159">
        <v>0</v>
      </c>
      <c r="C84" s="100"/>
      <c r="D84" s="100"/>
      <c r="E84" s="101">
        <v>1</v>
      </c>
      <c r="F84" s="96">
        <v>0</v>
      </c>
      <c r="G84" s="96">
        <v>0</v>
      </c>
      <c r="H84" s="96">
        <v>0</v>
      </c>
      <c r="I84" s="97">
        <v>0</v>
      </c>
      <c r="J84" s="97">
        <v>0</v>
      </c>
      <c r="K84" s="97">
        <v>0</v>
      </c>
      <c r="L84" s="160">
        <v>0</v>
      </c>
      <c r="M84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84" s="103">
        <f>Tabel24[[#This Row],[Totale 
loonkost (*)]]*Tabel24[[#This Row],[% trans-
formatie]]</f>
        <v>0</v>
      </c>
      <c r="O84" s="204">
        <v>0</v>
      </c>
    </row>
    <row r="85" spans="1:15" hidden="1" x14ac:dyDescent="0.3">
      <c r="A85" s="105"/>
      <c r="B85" s="159">
        <v>0</v>
      </c>
      <c r="C85" s="100"/>
      <c r="D85" s="100"/>
      <c r="E85" s="101">
        <v>1</v>
      </c>
      <c r="F85" s="96">
        <v>0</v>
      </c>
      <c r="G85" s="96">
        <v>0</v>
      </c>
      <c r="H85" s="96">
        <v>0</v>
      </c>
      <c r="I85" s="97">
        <v>0</v>
      </c>
      <c r="J85" s="97">
        <v>0</v>
      </c>
      <c r="K85" s="97">
        <v>0</v>
      </c>
      <c r="L85" s="160">
        <v>0</v>
      </c>
      <c r="M85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85" s="103">
        <f>Tabel24[[#This Row],[Totale 
loonkost (*)]]*Tabel24[[#This Row],[% trans-
formatie]]</f>
        <v>0</v>
      </c>
      <c r="O85" s="204">
        <v>0</v>
      </c>
    </row>
    <row r="86" spans="1:15" hidden="1" x14ac:dyDescent="0.3">
      <c r="A86" s="105"/>
      <c r="B86" s="159">
        <v>0</v>
      </c>
      <c r="C86" s="100"/>
      <c r="D86" s="100"/>
      <c r="E86" s="101">
        <v>1</v>
      </c>
      <c r="F86" s="96">
        <v>0</v>
      </c>
      <c r="G86" s="96">
        <v>0</v>
      </c>
      <c r="H86" s="96">
        <v>0</v>
      </c>
      <c r="I86" s="97">
        <v>0</v>
      </c>
      <c r="J86" s="97">
        <v>0</v>
      </c>
      <c r="K86" s="97">
        <v>0</v>
      </c>
      <c r="L86" s="160">
        <v>0</v>
      </c>
      <c r="M86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86" s="103">
        <f>Tabel24[[#This Row],[Totale 
loonkost (*)]]*Tabel24[[#This Row],[% trans-
formatie]]</f>
        <v>0</v>
      </c>
      <c r="O86" s="204">
        <v>0</v>
      </c>
    </row>
    <row r="87" spans="1:15" hidden="1" x14ac:dyDescent="0.3">
      <c r="A87" s="105"/>
      <c r="B87" s="159">
        <v>0</v>
      </c>
      <c r="C87" s="100"/>
      <c r="D87" s="100"/>
      <c r="E87" s="101">
        <v>1</v>
      </c>
      <c r="F87" s="96">
        <v>0</v>
      </c>
      <c r="G87" s="96">
        <v>0</v>
      </c>
      <c r="H87" s="96">
        <v>0</v>
      </c>
      <c r="I87" s="97">
        <v>0</v>
      </c>
      <c r="J87" s="97">
        <v>0</v>
      </c>
      <c r="K87" s="97">
        <v>0</v>
      </c>
      <c r="L87" s="160">
        <v>0</v>
      </c>
      <c r="M87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87" s="103">
        <f>Tabel24[[#This Row],[Totale 
loonkost (*)]]*Tabel24[[#This Row],[% trans-
formatie]]</f>
        <v>0</v>
      </c>
      <c r="O87" s="204">
        <v>0</v>
      </c>
    </row>
    <row r="88" spans="1:15" hidden="1" x14ac:dyDescent="0.3">
      <c r="A88" s="105"/>
      <c r="B88" s="159">
        <v>0</v>
      </c>
      <c r="C88" s="100"/>
      <c r="D88" s="100"/>
      <c r="E88" s="101">
        <v>1</v>
      </c>
      <c r="F88" s="96">
        <v>0</v>
      </c>
      <c r="G88" s="96">
        <v>0</v>
      </c>
      <c r="H88" s="96">
        <v>0</v>
      </c>
      <c r="I88" s="97">
        <v>0</v>
      </c>
      <c r="J88" s="97">
        <v>0</v>
      </c>
      <c r="K88" s="97">
        <v>0</v>
      </c>
      <c r="L88" s="160">
        <v>0</v>
      </c>
      <c r="M88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88" s="103">
        <f>Tabel24[[#This Row],[Totale 
loonkost (*)]]*Tabel24[[#This Row],[% trans-
formatie]]</f>
        <v>0</v>
      </c>
      <c r="O88" s="204">
        <v>0</v>
      </c>
    </row>
    <row r="89" spans="1:15" hidden="1" x14ac:dyDescent="0.3">
      <c r="A89" s="105"/>
      <c r="B89" s="159">
        <v>0</v>
      </c>
      <c r="C89" s="100"/>
      <c r="D89" s="100"/>
      <c r="E89" s="101">
        <v>1</v>
      </c>
      <c r="F89" s="96">
        <v>0</v>
      </c>
      <c r="G89" s="96">
        <v>0</v>
      </c>
      <c r="H89" s="96">
        <v>0</v>
      </c>
      <c r="I89" s="97">
        <v>0</v>
      </c>
      <c r="J89" s="97">
        <v>0</v>
      </c>
      <c r="K89" s="97">
        <v>0</v>
      </c>
      <c r="L89" s="160">
        <v>0</v>
      </c>
      <c r="M89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89" s="103">
        <f>Tabel24[[#This Row],[Totale 
loonkost (*)]]*Tabel24[[#This Row],[% trans-
formatie]]</f>
        <v>0</v>
      </c>
      <c r="O89" s="204">
        <v>0</v>
      </c>
    </row>
    <row r="90" spans="1:15" hidden="1" x14ac:dyDescent="0.3">
      <c r="A90" s="105"/>
      <c r="B90" s="159">
        <v>0</v>
      </c>
      <c r="C90" s="100"/>
      <c r="D90" s="100"/>
      <c r="E90" s="101">
        <v>1</v>
      </c>
      <c r="F90" s="96">
        <v>0</v>
      </c>
      <c r="G90" s="96">
        <v>0</v>
      </c>
      <c r="H90" s="96">
        <v>0</v>
      </c>
      <c r="I90" s="97">
        <v>0</v>
      </c>
      <c r="J90" s="97">
        <v>0</v>
      </c>
      <c r="K90" s="97">
        <v>0</v>
      </c>
      <c r="L90" s="160">
        <v>0</v>
      </c>
      <c r="M90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90" s="103">
        <f>Tabel24[[#This Row],[Totale 
loonkost (*)]]*Tabel24[[#This Row],[% trans-
formatie]]</f>
        <v>0</v>
      </c>
      <c r="O90" s="204">
        <v>0</v>
      </c>
    </row>
    <row r="91" spans="1:15" hidden="1" x14ac:dyDescent="0.3">
      <c r="A91" s="105"/>
      <c r="B91" s="159">
        <v>0</v>
      </c>
      <c r="C91" s="100"/>
      <c r="D91" s="100"/>
      <c r="E91" s="101">
        <v>1</v>
      </c>
      <c r="F91" s="96">
        <v>0</v>
      </c>
      <c r="G91" s="96">
        <v>0</v>
      </c>
      <c r="H91" s="96">
        <v>0</v>
      </c>
      <c r="I91" s="97">
        <v>0</v>
      </c>
      <c r="J91" s="97">
        <v>0</v>
      </c>
      <c r="K91" s="97">
        <v>0</v>
      </c>
      <c r="L91" s="160">
        <v>0</v>
      </c>
      <c r="M91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91" s="103">
        <f>Tabel24[[#This Row],[Totale 
loonkost (*)]]*Tabel24[[#This Row],[% trans-
formatie]]</f>
        <v>0</v>
      </c>
      <c r="O91" s="204">
        <v>0</v>
      </c>
    </row>
    <row r="92" spans="1:15" hidden="1" x14ac:dyDescent="0.3">
      <c r="A92" s="105"/>
      <c r="B92" s="159">
        <v>0</v>
      </c>
      <c r="C92" s="100"/>
      <c r="D92" s="100"/>
      <c r="E92" s="101">
        <v>1</v>
      </c>
      <c r="F92" s="96">
        <v>0</v>
      </c>
      <c r="G92" s="96">
        <v>0</v>
      </c>
      <c r="H92" s="96">
        <v>0</v>
      </c>
      <c r="I92" s="97">
        <v>0</v>
      </c>
      <c r="J92" s="97">
        <v>0</v>
      </c>
      <c r="K92" s="97">
        <v>0</v>
      </c>
      <c r="L92" s="160">
        <v>0</v>
      </c>
      <c r="M92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92" s="103">
        <f>Tabel24[[#This Row],[Totale 
loonkost (*)]]*Tabel24[[#This Row],[% trans-
formatie]]</f>
        <v>0</v>
      </c>
      <c r="O92" s="204">
        <v>0</v>
      </c>
    </row>
    <row r="93" spans="1:15" hidden="1" x14ac:dyDescent="0.3">
      <c r="A93" s="105"/>
      <c r="B93" s="159">
        <v>0</v>
      </c>
      <c r="C93" s="100"/>
      <c r="D93" s="100"/>
      <c r="E93" s="101">
        <v>1</v>
      </c>
      <c r="F93" s="96">
        <v>0</v>
      </c>
      <c r="G93" s="96">
        <v>0</v>
      </c>
      <c r="H93" s="96">
        <v>0</v>
      </c>
      <c r="I93" s="97">
        <v>0</v>
      </c>
      <c r="J93" s="97">
        <v>0</v>
      </c>
      <c r="K93" s="97">
        <v>0</v>
      </c>
      <c r="L93" s="160">
        <v>0</v>
      </c>
      <c r="M93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93" s="103">
        <f>Tabel24[[#This Row],[Totale 
loonkost (*)]]*Tabel24[[#This Row],[% trans-
formatie]]</f>
        <v>0</v>
      </c>
      <c r="O93" s="204">
        <v>0</v>
      </c>
    </row>
    <row r="94" spans="1:15" hidden="1" x14ac:dyDescent="0.3">
      <c r="A94" s="105"/>
      <c r="B94" s="159">
        <v>0</v>
      </c>
      <c r="C94" s="100"/>
      <c r="D94" s="100"/>
      <c r="E94" s="101">
        <v>1</v>
      </c>
      <c r="F94" s="96">
        <v>0</v>
      </c>
      <c r="G94" s="96">
        <v>0</v>
      </c>
      <c r="H94" s="96">
        <v>0</v>
      </c>
      <c r="I94" s="97">
        <v>0</v>
      </c>
      <c r="J94" s="97">
        <v>0</v>
      </c>
      <c r="K94" s="97">
        <v>0</v>
      </c>
      <c r="L94" s="160">
        <v>0</v>
      </c>
      <c r="M94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94" s="103">
        <f>Tabel24[[#This Row],[Totale 
loonkost (*)]]*Tabel24[[#This Row],[% trans-
formatie]]</f>
        <v>0</v>
      </c>
      <c r="O94" s="204">
        <v>0</v>
      </c>
    </row>
    <row r="95" spans="1:15" hidden="1" x14ac:dyDescent="0.3">
      <c r="A95" s="105"/>
      <c r="B95" s="159">
        <v>0</v>
      </c>
      <c r="C95" s="100"/>
      <c r="D95" s="100"/>
      <c r="E95" s="101">
        <v>1</v>
      </c>
      <c r="F95" s="96">
        <v>0</v>
      </c>
      <c r="G95" s="96">
        <v>0</v>
      </c>
      <c r="H95" s="96">
        <v>0</v>
      </c>
      <c r="I95" s="97">
        <v>0</v>
      </c>
      <c r="J95" s="97">
        <v>0</v>
      </c>
      <c r="K95" s="97">
        <v>0</v>
      </c>
      <c r="L95" s="160">
        <v>0</v>
      </c>
      <c r="M95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95" s="103">
        <f>Tabel24[[#This Row],[Totale 
loonkost (*)]]*Tabel24[[#This Row],[% trans-
formatie]]</f>
        <v>0</v>
      </c>
      <c r="O95" s="204">
        <v>0</v>
      </c>
    </row>
    <row r="96" spans="1:15" hidden="1" x14ac:dyDescent="0.3">
      <c r="A96" s="105"/>
      <c r="B96" s="159">
        <v>0</v>
      </c>
      <c r="C96" s="100"/>
      <c r="D96" s="100"/>
      <c r="E96" s="101">
        <v>1</v>
      </c>
      <c r="F96" s="96">
        <v>0</v>
      </c>
      <c r="G96" s="96">
        <v>0</v>
      </c>
      <c r="H96" s="96">
        <v>0</v>
      </c>
      <c r="I96" s="97">
        <v>0</v>
      </c>
      <c r="J96" s="97">
        <v>0</v>
      </c>
      <c r="K96" s="97">
        <v>0</v>
      </c>
      <c r="L96" s="160">
        <v>0</v>
      </c>
      <c r="M96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96" s="103">
        <f>Tabel24[[#This Row],[Totale 
loonkost (*)]]*Tabel24[[#This Row],[% trans-
formatie]]</f>
        <v>0</v>
      </c>
      <c r="O96" s="204">
        <v>0</v>
      </c>
    </row>
    <row r="97" spans="1:15" hidden="1" x14ac:dyDescent="0.3">
      <c r="A97" s="105"/>
      <c r="B97" s="159">
        <v>0</v>
      </c>
      <c r="C97" s="100"/>
      <c r="D97" s="100"/>
      <c r="E97" s="101">
        <v>1</v>
      </c>
      <c r="F97" s="96">
        <v>0</v>
      </c>
      <c r="G97" s="96">
        <v>0</v>
      </c>
      <c r="H97" s="96">
        <v>0</v>
      </c>
      <c r="I97" s="97">
        <v>0</v>
      </c>
      <c r="J97" s="97">
        <v>0</v>
      </c>
      <c r="K97" s="97">
        <v>0</v>
      </c>
      <c r="L97" s="160">
        <v>0</v>
      </c>
      <c r="M97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97" s="103">
        <f>Tabel24[[#This Row],[Totale 
loonkost (*)]]*Tabel24[[#This Row],[% trans-
formatie]]</f>
        <v>0</v>
      </c>
      <c r="O97" s="204">
        <v>0</v>
      </c>
    </row>
    <row r="98" spans="1:15" hidden="1" x14ac:dyDescent="0.3">
      <c r="A98" s="105"/>
      <c r="B98" s="159">
        <v>0</v>
      </c>
      <c r="C98" s="100"/>
      <c r="D98" s="100"/>
      <c r="E98" s="101">
        <v>1</v>
      </c>
      <c r="F98" s="96">
        <v>0</v>
      </c>
      <c r="G98" s="96">
        <v>0</v>
      </c>
      <c r="H98" s="96">
        <v>0</v>
      </c>
      <c r="I98" s="97">
        <v>0</v>
      </c>
      <c r="J98" s="97">
        <v>0</v>
      </c>
      <c r="K98" s="97">
        <v>0</v>
      </c>
      <c r="L98" s="160">
        <v>0</v>
      </c>
      <c r="M98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98" s="103">
        <f>Tabel24[[#This Row],[Totale 
loonkost (*)]]*Tabel24[[#This Row],[% trans-
formatie]]</f>
        <v>0</v>
      </c>
      <c r="O98" s="204">
        <v>0</v>
      </c>
    </row>
    <row r="99" spans="1:15" hidden="1" x14ac:dyDescent="0.3">
      <c r="A99" s="105"/>
      <c r="B99" s="159">
        <v>0</v>
      </c>
      <c r="C99" s="100"/>
      <c r="D99" s="100"/>
      <c r="E99" s="101">
        <v>1</v>
      </c>
      <c r="F99" s="96">
        <v>0</v>
      </c>
      <c r="G99" s="96">
        <v>0</v>
      </c>
      <c r="H99" s="96">
        <v>0</v>
      </c>
      <c r="I99" s="97">
        <v>0</v>
      </c>
      <c r="J99" s="97">
        <v>0</v>
      </c>
      <c r="K99" s="97">
        <v>0</v>
      </c>
      <c r="L99" s="160">
        <v>0</v>
      </c>
      <c r="M99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99" s="103">
        <f>Tabel24[[#This Row],[Totale 
loonkost (*)]]*Tabel24[[#This Row],[% trans-
formatie]]</f>
        <v>0</v>
      </c>
      <c r="O99" s="204">
        <v>0</v>
      </c>
    </row>
    <row r="100" spans="1:15" hidden="1" x14ac:dyDescent="0.3">
      <c r="A100" s="105"/>
      <c r="B100" s="159">
        <v>0</v>
      </c>
      <c r="C100" s="100"/>
      <c r="D100" s="100"/>
      <c r="E100" s="101">
        <v>1</v>
      </c>
      <c r="F100" s="96">
        <v>0</v>
      </c>
      <c r="G100" s="96">
        <v>0</v>
      </c>
      <c r="H100" s="96">
        <v>0</v>
      </c>
      <c r="I100" s="97">
        <v>0</v>
      </c>
      <c r="J100" s="97">
        <v>0</v>
      </c>
      <c r="K100" s="97">
        <v>0</v>
      </c>
      <c r="L100" s="160">
        <v>0</v>
      </c>
      <c r="M100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100" s="103">
        <f>Tabel24[[#This Row],[Totale 
loonkost (*)]]*Tabel24[[#This Row],[% trans-
formatie]]</f>
        <v>0</v>
      </c>
      <c r="O100" s="204">
        <v>0</v>
      </c>
    </row>
    <row r="101" spans="1:15" hidden="1" x14ac:dyDescent="0.3">
      <c r="A101" s="105"/>
      <c r="B101" s="159">
        <v>0</v>
      </c>
      <c r="C101" s="100"/>
      <c r="D101" s="100"/>
      <c r="E101" s="101">
        <v>1</v>
      </c>
      <c r="F101" s="96">
        <v>0</v>
      </c>
      <c r="G101" s="96">
        <v>0</v>
      </c>
      <c r="H101" s="96">
        <v>0</v>
      </c>
      <c r="I101" s="97">
        <v>0</v>
      </c>
      <c r="J101" s="97">
        <v>0</v>
      </c>
      <c r="K101" s="97">
        <v>0</v>
      </c>
      <c r="L101" s="160">
        <v>0</v>
      </c>
      <c r="M101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101" s="103">
        <f>Tabel24[[#This Row],[Totale 
loonkost (*)]]*Tabel24[[#This Row],[% trans-
formatie]]</f>
        <v>0</v>
      </c>
      <c r="O101" s="204">
        <v>0</v>
      </c>
    </row>
    <row r="102" spans="1:15" hidden="1" x14ac:dyDescent="0.3">
      <c r="A102" s="105"/>
      <c r="B102" s="159">
        <v>0</v>
      </c>
      <c r="C102" s="100"/>
      <c r="D102" s="100"/>
      <c r="E102" s="101">
        <v>1</v>
      </c>
      <c r="F102" s="96">
        <v>0</v>
      </c>
      <c r="G102" s="96">
        <v>0</v>
      </c>
      <c r="H102" s="96">
        <v>0</v>
      </c>
      <c r="I102" s="97">
        <v>0</v>
      </c>
      <c r="J102" s="97">
        <v>0</v>
      </c>
      <c r="K102" s="97">
        <v>0</v>
      </c>
      <c r="L102" s="160">
        <v>0</v>
      </c>
      <c r="M102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102" s="103">
        <f>Tabel24[[#This Row],[Totale 
loonkost (*)]]*Tabel24[[#This Row],[% trans-
formatie]]</f>
        <v>0</v>
      </c>
      <c r="O102" s="204">
        <v>0</v>
      </c>
    </row>
    <row r="103" spans="1:15" hidden="1" x14ac:dyDescent="0.3">
      <c r="A103" s="105"/>
      <c r="B103" s="159">
        <v>0</v>
      </c>
      <c r="C103" s="100"/>
      <c r="D103" s="100"/>
      <c r="E103" s="101">
        <v>1</v>
      </c>
      <c r="F103" s="96">
        <v>0</v>
      </c>
      <c r="G103" s="96">
        <v>0</v>
      </c>
      <c r="H103" s="96">
        <v>0</v>
      </c>
      <c r="I103" s="97">
        <v>0</v>
      </c>
      <c r="J103" s="97">
        <v>0</v>
      </c>
      <c r="K103" s="97">
        <v>0</v>
      </c>
      <c r="L103" s="160">
        <v>0</v>
      </c>
      <c r="M103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103" s="103">
        <f>Tabel24[[#This Row],[Totale 
loonkost (*)]]*Tabel24[[#This Row],[% trans-
formatie]]</f>
        <v>0</v>
      </c>
      <c r="O103" s="204">
        <v>0</v>
      </c>
    </row>
    <row r="104" spans="1:15" hidden="1" x14ac:dyDescent="0.3">
      <c r="A104" s="105"/>
      <c r="B104" s="159">
        <v>0</v>
      </c>
      <c r="C104" s="100"/>
      <c r="D104" s="100"/>
      <c r="E104" s="101">
        <v>1</v>
      </c>
      <c r="F104" s="96">
        <v>0</v>
      </c>
      <c r="G104" s="96">
        <v>0</v>
      </c>
      <c r="H104" s="96">
        <v>0</v>
      </c>
      <c r="I104" s="97">
        <v>0</v>
      </c>
      <c r="J104" s="97">
        <v>0</v>
      </c>
      <c r="K104" s="97">
        <v>0</v>
      </c>
      <c r="L104" s="160">
        <v>0</v>
      </c>
      <c r="M104" s="103">
        <f>((Tabel24[[#This Row],[Jaar 1]]*Tabel24[[#This Row],[Jaar 1 ]])+(Tabel24[[#This Row],[Jaar 2]]*Tabel24[[#This Row],[Jaar 2 ]])+(Tabel24[[#This Row],[Jaar 3]]*Tabel24[[#This Row],[Jaar 3 ]]))*Tabel24[[#This Row],[Aantal cursisten]]</f>
        <v>0</v>
      </c>
      <c r="N104" s="103">
        <f>Tabel24[[#This Row],[Totale 
loonkost (*)]]*Tabel24[[#This Row],[% trans-
formatie]]</f>
        <v>0</v>
      </c>
      <c r="O104" s="204">
        <v>0</v>
      </c>
    </row>
    <row r="105" spans="1:15" x14ac:dyDescent="0.3">
      <c r="A105" s="176" t="s">
        <v>27</v>
      </c>
      <c r="B105" s="71">
        <f>SUM(B4:B104)</f>
        <v>0</v>
      </c>
      <c r="C105" s="177"/>
      <c r="D105" s="177"/>
      <c r="E105" s="177"/>
      <c r="F105" s="177"/>
      <c r="G105" s="177"/>
      <c r="H105" s="177"/>
      <c r="I105" s="177"/>
      <c r="J105" s="177"/>
      <c r="K105" s="178"/>
      <c r="L105" s="178"/>
      <c r="M105" s="178">
        <f>SUM(M4:M104)</f>
        <v>0</v>
      </c>
      <c r="N105" s="74">
        <f>SUM(N4:N104)</f>
        <v>0</v>
      </c>
      <c r="O105" s="76">
        <f>SUM(O4:O104)</f>
        <v>0</v>
      </c>
    </row>
    <row r="108" spans="1:15" x14ac:dyDescent="0.3">
      <c r="A108" s="261" t="s">
        <v>36</v>
      </c>
      <c r="B108" s="261"/>
      <c r="C108" s="261"/>
      <c r="D108" s="261"/>
      <c r="E108" s="261"/>
      <c r="F108" s="261"/>
      <c r="G108" s="261"/>
      <c r="H108" s="261"/>
      <c r="I108" s="261"/>
      <c r="J108" s="261"/>
      <c r="K108" s="261"/>
      <c r="L108" s="261"/>
      <c r="M108" s="261"/>
      <c r="N108" s="261"/>
    </row>
    <row r="109" spans="1:15" s="82" customFormat="1" x14ac:dyDescent="0.3">
      <c r="A109" s="262" t="s">
        <v>37</v>
      </c>
      <c r="B109" s="262"/>
      <c r="C109" s="262"/>
      <c r="D109" s="262"/>
      <c r="E109" s="262"/>
      <c r="F109" s="262"/>
      <c r="G109" s="262"/>
      <c r="H109" s="262"/>
      <c r="I109" s="262"/>
      <c r="J109" s="262"/>
      <c r="K109" s="262"/>
      <c r="L109" s="262"/>
      <c r="M109" s="262"/>
      <c r="N109" s="262"/>
    </row>
    <row r="110" spans="1:15" x14ac:dyDescent="0.3">
      <c r="A110" s="260"/>
      <c r="B110" s="260"/>
      <c r="C110" s="260"/>
      <c r="D110" s="260"/>
      <c r="E110" s="260"/>
      <c r="F110" s="260"/>
      <c r="G110" s="260"/>
      <c r="H110" s="260"/>
      <c r="I110" s="260"/>
      <c r="J110" s="260"/>
      <c r="K110" s="260"/>
      <c r="L110" s="260"/>
      <c r="M110" s="260"/>
      <c r="N110" s="260"/>
    </row>
    <row r="111" spans="1:15" x14ac:dyDescent="0.3">
      <c r="A111" s="260"/>
      <c r="B111" s="260"/>
      <c r="C111" s="260"/>
      <c r="D111" s="260"/>
      <c r="E111" s="260"/>
      <c r="F111" s="260"/>
      <c r="G111" s="260"/>
      <c r="H111" s="260"/>
      <c r="I111" s="260"/>
      <c r="J111" s="260"/>
      <c r="K111" s="260"/>
      <c r="L111" s="260"/>
      <c r="M111" s="260"/>
      <c r="N111" s="260"/>
    </row>
    <row r="112" spans="1:15" x14ac:dyDescent="0.3">
      <c r="A112" s="260"/>
      <c r="B112" s="260"/>
      <c r="C112" s="260"/>
      <c r="D112" s="260"/>
      <c r="E112" s="260"/>
      <c r="F112" s="260"/>
      <c r="G112" s="260"/>
      <c r="H112" s="260"/>
      <c r="I112" s="260"/>
      <c r="J112" s="260"/>
      <c r="K112" s="260"/>
      <c r="L112" s="260"/>
      <c r="M112" s="260"/>
      <c r="N112" s="260"/>
    </row>
    <row r="113" spans="1:14" x14ac:dyDescent="0.3">
      <c r="A113" s="260"/>
      <c r="B113" s="260"/>
      <c r="C113" s="260"/>
      <c r="D113" s="260"/>
      <c r="E113" s="260"/>
      <c r="F113" s="260"/>
      <c r="G113" s="260"/>
      <c r="H113" s="260"/>
      <c r="I113" s="260"/>
      <c r="J113" s="260"/>
      <c r="K113" s="260"/>
      <c r="L113" s="260"/>
      <c r="M113" s="260"/>
      <c r="N113" s="260"/>
    </row>
    <row r="114" spans="1:14" x14ac:dyDescent="0.3">
      <c r="A114" s="260"/>
      <c r="B114" s="260"/>
      <c r="C114" s="260"/>
      <c r="D114" s="260"/>
      <c r="E114" s="260"/>
      <c r="F114" s="260"/>
      <c r="G114" s="260"/>
      <c r="H114" s="260"/>
      <c r="I114" s="260"/>
      <c r="J114" s="260"/>
      <c r="K114" s="260"/>
      <c r="L114" s="260"/>
      <c r="M114" s="260"/>
      <c r="N114" s="260"/>
    </row>
    <row r="115" spans="1:14" x14ac:dyDescent="0.3">
      <c r="A115" s="260"/>
      <c r="B115" s="260"/>
      <c r="C115" s="260"/>
      <c r="D115" s="260"/>
      <c r="E115" s="260"/>
      <c r="F115" s="260"/>
      <c r="G115" s="260"/>
      <c r="H115" s="260"/>
      <c r="I115" s="260"/>
      <c r="J115" s="260"/>
      <c r="K115" s="260"/>
      <c r="L115" s="260"/>
      <c r="M115" s="260"/>
      <c r="N115" s="260"/>
    </row>
    <row r="116" spans="1:14" x14ac:dyDescent="0.3">
      <c r="A116" s="260"/>
      <c r="B116" s="260"/>
      <c r="C116" s="260"/>
      <c r="D116" s="260"/>
      <c r="E116" s="260"/>
      <c r="F116" s="260"/>
      <c r="G116" s="260"/>
      <c r="H116" s="260"/>
      <c r="I116" s="260"/>
      <c r="J116" s="260"/>
      <c r="K116" s="260"/>
      <c r="L116" s="260"/>
      <c r="M116" s="260"/>
      <c r="N116" s="260"/>
    </row>
    <row r="117" spans="1:14" x14ac:dyDescent="0.3">
      <c r="A117" s="260"/>
      <c r="B117" s="260"/>
      <c r="C117" s="260"/>
      <c r="D117" s="260"/>
      <c r="E117" s="260"/>
      <c r="F117" s="260"/>
      <c r="G117" s="260"/>
      <c r="H117" s="260"/>
      <c r="I117" s="260"/>
      <c r="J117" s="260"/>
      <c r="K117" s="260"/>
      <c r="L117" s="260"/>
      <c r="M117" s="260"/>
      <c r="N117" s="260"/>
    </row>
    <row r="118" spans="1:14" x14ac:dyDescent="0.3">
      <c r="A118" s="260"/>
      <c r="B118" s="260"/>
      <c r="C118" s="260"/>
      <c r="D118" s="260"/>
      <c r="E118" s="260"/>
      <c r="F118" s="260"/>
      <c r="G118" s="260"/>
      <c r="H118" s="260"/>
      <c r="I118" s="260"/>
      <c r="J118" s="260"/>
      <c r="K118" s="260"/>
      <c r="L118" s="260"/>
      <c r="M118" s="260"/>
      <c r="N118" s="260"/>
    </row>
    <row r="119" spans="1:14" x14ac:dyDescent="0.3">
      <c r="A119" s="260"/>
      <c r="B119" s="260"/>
      <c r="C119" s="260"/>
      <c r="D119" s="260"/>
      <c r="E119" s="260"/>
      <c r="F119" s="260"/>
      <c r="G119" s="260"/>
      <c r="H119" s="260"/>
      <c r="I119" s="260"/>
      <c r="J119" s="260"/>
      <c r="K119" s="260"/>
      <c r="L119" s="260"/>
      <c r="M119" s="260"/>
      <c r="N119" s="260"/>
    </row>
    <row r="120" spans="1:14" x14ac:dyDescent="0.3">
      <c r="A120" s="260"/>
      <c r="B120" s="260"/>
      <c r="C120" s="260"/>
      <c r="D120" s="260"/>
      <c r="E120" s="260"/>
      <c r="F120" s="260"/>
      <c r="G120" s="260"/>
      <c r="H120" s="260"/>
      <c r="I120" s="260"/>
      <c r="J120" s="260"/>
      <c r="K120" s="260"/>
      <c r="L120" s="260"/>
      <c r="M120" s="260"/>
      <c r="N120" s="260"/>
    </row>
    <row r="121" spans="1:14" x14ac:dyDescent="0.3">
      <c r="A121" s="260"/>
      <c r="B121" s="260"/>
      <c r="C121" s="260"/>
      <c r="D121" s="260"/>
      <c r="E121" s="260"/>
      <c r="F121" s="260"/>
      <c r="G121" s="260"/>
      <c r="H121" s="260"/>
      <c r="I121" s="260"/>
      <c r="J121" s="260"/>
      <c r="K121" s="260"/>
      <c r="L121" s="260"/>
      <c r="M121" s="260"/>
      <c r="N121" s="260"/>
    </row>
    <row r="247" spans="14:14" x14ac:dyDescent="0.3">
      <c r="N247" s="82"/>
    </row>
  </sheetData>
  <sheetProtection algorithmName="SHA-512" hashValue="BcJrlqZIyL57iDDwG7q6lv4anG08slr6Q/ubuw+7U/MfQSbKPUG9jGWvkAokgEj5gRGvfhWdzP+7prL2lNzS/A==" saltValue="jZFN/ijKpgH8meFMUqDK5Q==" spinCount="100000" sheet="1" objects="1" scenarios="1" formatRows="0"/>
  <mergeCells count="8">
    <mergeCell ref="A108:N108"/>
    <mergeCell ref="A109:N109"/>
    <mergeCell ref="A110:N121"/>
    <mergeCell ref="O1:T1"/>
    <mergeCell ref="A1:B1"/>
    <mergeCell ref="F2:H2"/>
    <mergeCell ref="I2:K2"/>
    <mergeCell ref="C1:N1"/>
  </mergeCells>
  <phoneticPr fontId="10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0FE75-A2D6-40E4-B391-A2CA6C4A9C00}">
  <dimension ref="A1:S119"/>
  <sheetViews>
    <sheetView workbookViewId="0">
      <selection activeCell="A3" sqref="A3"/>
    </sheetView>
  </sheetViews>
  <sheetFormatPr defaultColWidth="8.88671875" defaultRowHeight="14.4" x14ac:dyDescent="0.3"/>
  <cols>
    <col min="1" max="1" width="34" style="1" customWidth="1"/>
    <col min="2" max="2" width="12.44140625" style="1" customWidth="1"/>
    <col min="3" max="3" width="11.88671875" style="1" customWidth="1"/>
    <col min="4" max="4" width="30.33203125" style="1" customWidth="1"/>
    <col min="5" max="5" width="34.6640625" style="1" customWidth="1"/>
    <col min="6" max="6" width="16.5546875" style="1" customWidth="1"/>
    <col min="7" max="7" width="36.88671875" style="1" customWidth="1"/>
    <col min="8" max="8" width="8.6640625" style="1" customWidth="1"/>
    <col min="9" max="10" width="13.88671875" style="1" customWidth="1"/>
    <col min="11" max="11" width="15" style="1" customWidth="1"/>
    <col min="12" max="12" width="12.33203125" style="1" hidden="1" customWidth="1"/>
    <col min="13" max="13" width="10.6640625" style="1" hidden="1" customWidth="1"/>
    <col min="14" max="14" width="10.44140625" style="1" hidden="1" customWidth="1"/>
    <col min="15" max="15" width="15.109375" style="1" hidden="1" customWidth="1"/>
    <col min="16" max="16384" width="8.88671875" style="1"/>
  </cols>
  <sheetData>
    <row r="1" spans="1:19" ht="21" x14ac:dyDescent="0.4">
      <c r="A1" s="263" t="s">
        <v>83</v>
      </c>
      <c r="B1" s="263"/>
      <c r="C1" s="265" t="s">
        <v>90</v>
      </c>
      <c r="D1" s="265"/>
      <c r="E1" s="265"/>
      <c r="F1" s="265"/>
      <c r="G1" s="265"/>
      <c r="H1" s="265"/>
      <c r="I1" s="265"/>
      <c r="J1" s="265"/>
      <c r="K1" s="265"/>
      <c r="L1" s="266" t="s">
        <v>71</v>
      </c>
      <c r="M1" s="266"/>
      <c r="N1" s="266"/>
      <c r="O1" s="266"/>
    </row>
    <row r="2" spans="1:19" ht="43.2" x14ac:dyDescent="0.3">
      <c r="A2" s="171" t="s">
        <v>28</v>
      </c>
      <c r="B2" s="172" t="s">
        <v>133</v>
      </c>
      <c r="C2" s="69" t="s">
        <v>64</v>
      </c>
      <c r="D2" s="182" t="s">
        <v>65</v>
      </c>
      <c r="E2" s="69" t="s">
        <v>38</v>
      </c>
      <c r="F2" s="183" t="s">
        <v>105</v>
      </c>
      <c r="G2" s="69" t="s">
        <v>39</v>
      </c>
      <c r="H2" s="173" t="s">
        <v>126</v>
      </c>
      <c r="I2" s="173" t="s">
        <v>102</v>
      </c>
      <c r="J2" s="173" t="s">
        <v>40</v>
      </c>
      <c r="K2" s="173" t="s">
        <v>104</v>
      </c>
      <c r="L2" s="174" t="s">
        <v>91</v>
      </c>
      <c r="M2" s="174" t="s">
        <v>79</v>
      </c>
      <c r="N2" s="174" t="s">
        <v>68</v>
      </c>
      <c r="O2" s="175" t="s">
        <v>77</v>
      </c>
    </row>
    <row r="3" spans="1:19" x14ac:dyDescent="0.3">
      <c r="A3" s="105"/>
      <c r="B3" s="159">
        <v>0</v>
      </c>
      <c r="C3" s="184"/>
      <c r="D3" s="100"/>
      <c r="E3" s="100"/>
      <c r="F3" s="100"/>
      <c r="G3" s="100"/>
      <c r="H3" s="100"/>
      <c r="I3" s="156">
        <v>1</v>
      </c>
      <c r="J3" s="96">
        <v>0</v>
      </c>
      <c r="K3" s="103">
        <f>Tabel4[[#This Row],[Kostprijs 
excl. Btw]]*Tabel4[[#This Row],[% trans-
formatie]]</f>
        <v>0</v>
      </c>
      <c r="L3" s="204">
        <v>0</v>
      </c>
      <c r="M3" s="124">
        <f>Tabel4[[#This Row],[Factuurnummer]]</f>
        <v>0</v>
      </c>
      <c r="N3" s="124"/>
      <c r="O3" s="124"/>
      <c r="S3" s="51"/>
    </row>
    <row r="4" spans="1:19" x14ac:dyDescent="0.3">
      <c r="A4" s="105"/>
      <c r="B4" s="159">
        <v>0</v>
      </c>
      <c r="C4" s="100"/>
      <c r="D4" s="100"/>
      <c r="E4" s="100"/>
      <c r="F4" s="100"/>
      <c r="G4" s="100"/>
      <c r="H4" s="100"/>
      <c r="I4" s="156">
        <v>1</v>
      </c>
      <c r="J4" s="96">
        <v>0</v>
      </c>
      <c r="K4" s="103">
        <f>Tabel4[[#This Row],[Kostprijs 
excl. Btw]]*Tabel4[[#This Row],[% trans-
formatie]]</f>
        <v>0</v>
      </c>
      <c r="L4" s="204">
        <v>0</v>
      </c>
      <c r="M4" s="124">
        <f>Tabel4[[#This Row],[Factuurnummer]]</f>
        <v>0</v>
      </c>
      <c r="N4" s="124"/>
      <c r="O4" s="124"/>
      <c r="S4" s="51"/>
    </row>
    <row r="5" spans="1:19" x14ac:dyDescent="0.3">
      <c r="A5" s="105"/>
      <c r="B5" s="159">
        <v>0</v>
      </c>
      <c r="C5" s="100"/>
      <c r="D5" s="100"/>
      <c r="E5" s="100"/>
      <c r="F5" s="100"/>
      <c r="G5" s="100"/>
      <c r="H5" s="100"/>
      <c r="I5" s="156">
        <v>1</v>
      </c>
      <c r="J5" s="96">
        <v>0</v>
      </c>
      <c r="K5" s="103">
        <f>Tabel4[[#This Row],[Kostprijs 
excl. Btw]]*Tabel4[[#This Row],[% trans-
formatie]]</f>
        <v>0</v>
      </c>
      <c r="L5" s="204">
        <v>0</v>
      </c>
      <c r="M5" s="124">
        <f>Tabel4[[#This Row],[Factuurnummer]]</f>
        <v>0</v>
      </c>
      <c r="N5" s="124"/>
      <c r="O5" s="124"/>
      <c r="S5" s="51"/>
    </row>
    <row r="6" spans="1:19" x14ac:dyDescent="0.3">
      <c r="A6" s="105"/>
      <c r="B6" s="159">
        <v>0</v>
      </c>
      <c r="C6" s="100"/>
      <c r="D6" s="100"/>
      <c r="E6" s="100"/>
      <c r="F6" s="100"/>
      <c r="G6" s="100"/>
      <c r="H6" s="100"/>
      <c r="I6" s="156">
        <v>1</v>
      </c>
      <c r="J6" s="96">
        <v>0</v>
      </c>
      <c r="K6" s="103">
        <f>Tabel4[[#This Row],[Kostprijs 
excl. Btw]]*Tabel4[[#This Row],[% trans-
formatie]]</f>
        <v>0</v>
      </c>
      <c r="L6" s="204">
        <v>0</v>
      </c>
      <c r="M6" s="124">
        <f>Tabel4[[#This Row],[Factuurnummer]]</f>
        <v>0</v>
      </c>
      <c r="N6" s="124"/>
      <c r="O6" s="124"/>
      <c r="S6" s="51"/>
    </row>
    <row r="7" spans="1:19" x14ac:dyDescent="0.3">
      <c r="A7" s="105"/>
      <c r="B7" s="159">
        <v>0</v>
      </c>
      <c r="C7" s="100"/>
      <c r="D7" s="100"/>
      <c r="E7" s="100"/>
      <c r="F7" s="100"/>
      <c r="G7" s="100"/>
      <c r="H7" s="100"/>
      <c r="I7" s="156">
        <v>1</v>
      </c>
      <c r="J7" s="96">
        <v>0</v>
      </c>
      <c r="K7" s="103">
        <f>Tabel4[[#This Row],[Kostprijs 
excl. Btw]]*Tabel4[[#This Row],[% trans-
formatie]]</f>
        <v>0</v>
      </c>
      <c r="L7" s="204">
        <v>0</v>
      </c>
      <c r="M7" s="124">
        <f>Tabel4[[#This Row],[Factuurnummer]]</f>
        <v>0</v>
      </c>
      <c r="N7" s="124"/>
      <c r="O7" s="124"/>
      <c r="S7" s="51"/>
    </row>
    <row r="8" spans="1:19" x14ac:dyDescent="0.3">
      <c r="A8" s="105"/>
      <c r="B8" s="159">
        <v>0</v>
      </c>
      <c r="C8" s="100"/>
      <c r="D8" s="100"/>
      <c r="E8" s="100"/>
      <c r="F8" s="100"/>
      <c r="G8" s="100"/>
      <c r="H8" s="100"/>
      <c r="I8" s="156">
        <v>1</v>
      </c>
      <c r="J8" s="96">
        <v>0</v>
      </c>
      <c r="K8" s="103">
        <f>Tabel4[[#This Row],[Kostprijs 
excl. Btw]]*Tabel4[[#This Row],[% trans-
formatie]]</f>
        <v>0</v>
      </c>
      <c r="L8" s="204">
        <v>0</v>
      </c>
      <c r="M8" s="124">
        <f>Tabel4[[#This Row],[Factuurnummer]]</f>
        <v>0</v>
      </c>
      <c r="N8" s="124"/>
      <c r="O8" s="124"/>
      <c r="S8" s="51"/>
    </row>
    <row r="9" spans="1:19" x14ac:dyDescent="0.3">
      <c r="A9" s="105"/>
      <c r="B9" s="159">
        <v>0</v>
      </c>
      <c r="C9" s="100"/>
      <c r="D9" s="100"/>
      <c r="E9" s="100"/>
      <c r="F9" s="100"/>
      <c r="G9" s="100"/>
      <c r="H9" s="100"/>
      <c r="I9" s="156">
        <v>1</v>
      </c>
      <c r="J9" s="96">
        <v>0</v>
      </c>
      <c r="K9" s="103">
        <f>Tabel4[[#This Row],[Kostprijs 
excl. Btw]]*Tabel4[[#This Row],[% trans-
formatie]]</f>
        <v>0</v>
      </c>
      <c r="L9" s="204">
        <v>0</v>
      </c>
      <c r="M9" s="124">
        <f>Tabel4[[#This Row],[Factuurnummer]]</f>
        <v>0</v>
      </c>
      <c r="N9" s="124"/>
      <c r="O9" s="124"/>
    </row>
    <row r="10" spans="1:19" x14ac:dyDescent="0.3">
      <c r="A10" s="105"/>
      <c r="B10" s="159">
        <v>0</v>
      </c>
      <c r="C10" s="100"/>
      <c r="D10" s="100"/>
      <c r="E10" s="100"/>
      <c r="F10" s="100"/>
      <c r="G10" s="100"/>
      <c r="H10" s="100"/>
      <c r="I10" s="156">
        <v>1</v>
      </c>
      <c r="J10" s="96">
        <v>0</v>
      </c>
      <c r="K10" s="103">
        <f>Tabel4[[#This Row],[Kostprijs 
excl. Btw]]*Tabel4[[#This Row],[% trans-
formatie]]</f>
        <v>0</v>
      </c>
      <c r="L10" s="204">
        <v>0</v>
      </c>
      <c r="M10" s="124">
        <f>Tabel4[[#This Row],[Factuurnummer]]</f>
        <v>0</v>
      </c>
      <c r="N10" s="124"/>
      <c r="O10" s="124"/>
    </row>
    <row r="11" spans="1:19" x14ac:dyDescent="0.3">
      <c r="A11" s="105"/>
      <c r="B11" s="159">
        <v>0</v>
      </c>
      <c r="C11" s="100"/>
      <c r="D11" s="100"/>
      <c r="E11" s="100"/>
      <c r="F11" s="100"/>
      <c r="G11" s="100"/>
      <c r="H11" s="100"/>
      <c r="I11" s="156">
        <v>1</v>
      </c>
      <c r="J11" s="96">
        <v>0</v>
      </c>
      <c r="K11" s="103">
        <f>Tabel4[[#This Row],[Kostprijs 
excl. Btw]]*Tabel4[[#This Row],[% trans-
formatie]]</f>
        <v>0</v>
      </c>
      <c r="L11" s="204">
        <v>0</v>
      </c>
      <c r="M11" s="124">
        <f>Tabel4[[#This Row],[Factuurnummer]]</f>
        <v>0</v>
      </c>
      <c r="N11" s="124"/>
      <c r="O11" s="124"/>
    </row>
    <row r="12" spans="1:19" x14ac:dyDescent="0.3">
      <c r="A12" s="105"/>
      <c r="B12" s="159">
        <v>0</v>
      </c>
      <c r="C12" s="100"/>
      <c r="D12" s="100"/>
      <c r="E12" s="100"/>
      <c r="F12" s="100"/>
      <c r="G12" s="100"/>
      <c r="H12" s="100"/>
      <c r="I12" s="156">
        <v>1</v>
      </c>
      <c r="J12" s="96">
        <v>0</v>
      </c>
      <c r="K12" s="103">
        <f>Tabel4[[#This Row],[Kostprijs 
excl. Btw]]*Tabel4[[#This Row],[% trans-
formatie]]</f>
        <v>0</v>
      </c>
      <c r="L12" s="204">
        <v>0</v>
      </c>
      <c r="M12" s="124">
        <f>Tabel4[[#This Row],[Factuurnummer]]</f>
        <v>0</v>
      </c>
      <c r="N12" s="124"/>
      <c r="O12" s="124"/>
    </row>
    <row r="13" spans="1:19" x14ac:dyDescent="0.3">
      <c r="A13" s="105"/>
      <c r="B13" s="159">
        <v>0</v>
      </c>
      <c r="C13" s="100"/>
      <c r="D13" s="100"/>
      <c r="E13" s="100"/>
      <c r="F13" s="100"/>
      <c r="G13" s="100"/>
      <c r="H13" s="100"/>
      <c r="I13" s="156">
        <v>1</v>
      </c>
      <c r="J13" s="96">
        <v>0</v>
      </c>
      <c r="K13" s="103">
        <f>Tabel4[[#This Row],[Kostprijs 
excl. Btw]]*Tabel4[[#This Row],[% trans-
formatie]]</f>
        <v>0</v>
      </c>
      <c r="L13" s="204">
        <v>0</v>
      </c>
      <c r="M13" s="124">
        <f>Tabel4[[#This Row],[Factuurnummer]]</f>
        <v>0</v>
      </c>
      <c r="N13" s="124"/>
      <c r="O13" s="124"/>
    </row>
    <row r="14" spans="1:19" x14ac:dyDescent="0.3">
      <c r="A14" s="105"/>
      <c r="B14" s="159">
        <v>0</v>
      </c>
      <c r="C14" s="100"/>
      <c r="D14" s="100"/>
      <c r="E14" s="100"/>
      <c r="F14" s="100"/>
      <c r="G14" s="100"/>
      <c r="H14" s="100"/>
      <c r="I14" s="156">
        <v>1</v>
      </c>
      <c r="J14" s="96">
        <v>0</v>
      </c>
      <c r="K14" s="103">
        <f>Tabel4[[#This Row],[Kostprijs 
excl. Btw]]*Tabel4[[#This Row],[% trans-
formatie]]</f>
        <v>0</v>
      </c>
      <c r="L14" s="204">
        <v>0</v>
      </c>
      <c r="M14" s="124">
        <f>Tabel4[[#This Row],[Factuurnummer]]</f>
        <v>0</v>
      </c>
      <c r="N14" s="124"/>
      <c r="O14" s="124"/>
    </row>
    <row r="15" spans="1:19" x14ac:dyDescent="0.3">
      <c r="A15" s="105"/>
      <c r="B15" s="159">
        <v>0</v>
      </c>
      <c r="C15" s="100"/>
      <c r="D15" s="100"/>
      <c r="E15" s="100"/>
      <c r="F15" s="100"/>
      <c r="G15" s="100"/>
      <c r="H15" s="100"/>
      <c r="I15" s="156">
        <v>1</v>
      </c>
      <c r="J15" s="96">
        <v>0</v>
      </c>
      <c r="K15" s="103">
        <f>Tabel4[[#This Row],[Kostprijs 
excl. Btw]]*Tabel4[[#This Row],[% trans-
formatie]]</f>
        <v>0</v>
      </c>
      <c r="L15" s="204">
        <v>0</v>
      </c>
      <c r="M15" s="124">
        <f>Tabel4[[#This Row],[Factuurnummer]]</f>
        <v>0</v>
      </c>
      <c r="N15" s="124"/>
      <c r="O15" s="124"/>
    </row>
    <row r="16" spans="1:19" x14ac:dyDescent="0.3">
      <c r="A16" s="105"/>
      <c r="B16" s="159">
        <v>0</v>
      </c>
      <c r="C16" s="100"/>
      <c r="D16" s="100"/>
      <c r="E16" s="100"/>
      <c r="F16" s="100"/>
      <c r="G16" s="100"/>
      <c r="H16" s="100"/>
      <c r="I16" s="156">
        <v>1</v>
      </c>
      <c r="J16" s="96">
        <v>0</v>
      </c>
      <c r="K16" s="103">
        <f>Tabel4[[#This Row],[Kostprijs 
excl. Btw]]*Tabel4[[#This Row],[% trans-
formatie]]</f>
        <v>0</v>
      </c>
      <c r="L16" s="204">
        <v>0</v>
      </c>
      <c r="M16" s="124">
        <f>Tabel4[[#This Row],[Factuurnummer]]</f>
        <v>0</v>
      </c>
      <c r="N16" s="124"/>
      <c r="O16" s="124"/>
    </row>
    <row r="17" spans="1:15" x14ac:dyDescent="0.3">
      <c r="A17" s="105"/>
      <c r="B17" s="159">
        <v>0</v>
      </c>
      <c r="C17" s="100"/>
      <c r="D17" s="100"/>
      <c r="E17" s="100"/>
      <c r="F17" s="100"/>
      <c r="G17" s="100"/>
      <c r="H17" s="100"/>
      <c r="I17" s="156">
        <v>1</v>
      </c>
      <c r="J17" s="96">
        <v>0</v>
      </c>
      <c r="K17" s="103">
        <f>Tabel4[[#This Row],[Kostprijs 
excl. Btw]]*Tabel4[[#This Row],[% trans-
formatie]]</f>
        <v>0</v>
      </c>
      <c r="L17" s="204">
        <v>0</v>
      </c>
      <c r="M17" s="124">
        <f>Tabel4[[#This Row],[Factuurnummer]]</f>
        <v>0</v>
      </c>
      <c r="N17" s="124"/>
      <c r="O17" s="124"/>
    </row>
    <row r="18" spans="1:15" x14ac:dyDescent="0.3">
      <c r="A18" s="105"/>
      <c r="B18" s="159">
        <v>0</v>
      </c>
      <c r="C18" s="100"/>
      <c r="D18" s="100"/>
      <c r="E18" s="100"/>
      <c r="F18" s="100"/>
      <c r="G18" s="100"/>
      <c r="H18" s="100"/>
      <c r="I18" s="156">
        <v>1</v>
      </c>
      <c r="J18" s="96">
        <v>0</v>
      </c>
      <c r="K18" s="103">
        <f>Tabel4[[#This Row],[Kostprijs 
excl. Btw]]*Tabel4[[#This Row],[% trans-
formatie]]</f>
        <v>0</v>
      </c>
      <c r="L18" s="204">
        <v>0</v>
      </c>
      <c r="M18" s="124">
        <f>Tabel4[[#This Row],[Factuurnummer]]</f>
        <v>0</v>
      </c>
      <c r="N18" s="124"/>
      <c r="O18" s="124"/>
    </row>
    <row r="19" spans="1:15" x14ac:dyDescent="0.3">
      <c r="A19" s="105"/>
      <c r="B19" s="159">
        <v>0</v>
      </c>
      <c r="C19" s="100"/>
      <c r="D19" s="100"/>
      <c r="E19" s="100"/>
      <c r="F19" s="100"/>
      <c r="G19" s="100"/>
      <c r="H19" s="100"/>
      <c r="I19" s="156">
        <v>1</v>
      </c>
      <c r="J19" s="96">
        <v>0</v>
      </c>
      <c r="K19" s="103">
        <f>Tabel4[[#This Row],[Kostprijs 
excl. Btw]]*Tabel4[[#This Row],[% trans-
formatie]]</f>
        <v>0</v>
      </c>
      <c r="L19" s="204">
        <v>0</v>
      </c>
      <c r="M19" s="124">
        <f>Tabel4[[#This Row],[Factuurnummer]]</f>
        <v>0</v>
      </c>
      <c r="N19" s="124"/>
      <c r="O19" s="124"/>
    </row>
    <row r="20" spans="1:15" x14ac:dyDescent="0.3">
      <c r="A20" s="105"/>
      <c r="B20" s="159">
        <v>0</v>
      </c>
      <c r="C20" s="100"/>
      <c r="D20" s="100"/>
      <c r="E20" s="100"/>
      <c r="F20" s="100"/>
      <c r="G20" s="100"/>
      <c r="H20" s="100"/>
      <c r="I20" s="156">
        <v>1</v>
      </c>
      <c r="J20" s="96">
        <v>0</v>
      </c>
      <c r="K20" s="103">
        <f>Tabel4[[#This Row],[Kostprijs 
excl. Btw]]*Tabel4[[#This Row],[% trans-
formatie]]</f>
        <v>0</v>
      </c>
      <c r="L20" s="204">
        <v>0</v>
      </c>
      <c r="M20" s="124">
        <f>Tabel4[[#This Row],[Factuurnummer]]</f>
        <v>0</v>
      </c>
      <c r="N20" s="124"/>
      <c r="O20" s="124"/>
    </row>
    <row r="21" spans="1:15" x14ac:dyDescent="0.3">
      <c r="A21" s="105"/>
      <c r="B21" s="159">
        <v>0</v>
      </c>
      <c r="C21" s="100"/>
      <c r="D21" s="100"/>
      <c r="E21" s="100"/>
      <c r="F21" s="100"/>
      <c r="G21" s="100"/>
      <c r="H21" s="100"/>
      <c r="I21" s="156">
        <v>1</v>
      </c>
      <c r="J21" s="96">
        <v>0</v>
      </c>
      <c r="K21" s="103">
        <f>Tabel4[[#This Row],[Kostprijs 
excl. Btw]]*Tabel4[[#This Row],[% trans-
formatie]]</f>
        <v>0</v>
      </c>
      <c r="L21" s="204">
        <v>0</v>
      </c>
      <c r="M21" s="124">
        <f>Tabel4[[#This Row],[Factuurnummer]]</f>
        <v>0</v>
      </c>
      <c r="N21" s="124"/>
      <c r="O21" s="124"/>
    </row>
    <row r="22" spans="1:15" x14ac:dyDescent="0.3">
      <c r="A22" s="105"/>
      <c r="B22" s="159">
        <v>0</v>
      </c>
      <c r="C22" s="100"/>
      <c r="D22" s="100"/>
      <c r="E22" s="100"/>
      <c r="F22" s="100"/>
      <c r="G22" s="100"/>
      <c r="H22" s="100"/>
      <c r="I22" s="156">
        <v>1</v>
      </c>
      <c r="J22" s="96">
        <v>0</v>
      </c>
      <c r="K22" s="103">
        <f>Tabel4[[#This Row],[Kostprijs 
excl. Btw]]*Tabel4[[#This Row],[% trans-
formatie]]</f>
        <v>0</v>
      </c>
      <c r="L22" s="204">
        <v>0</v>
      </c>
      <c r="M22" s="124">
        <f>Tabel4[[#This Row],[Factuurnummer]]</f>
        <v>0</v>
      </c>
      <c r="N22" s="124"/>
      <c r="O22" s="124"/>
    </row>
    <row r="23" spans="1:15" hidden="1" x14ac:dyDescent="0.3">
      <c r="A23" s="105"/>
      <c r="B23" s="159">
        <v>0</v>
      </c>
      <c r="C23" s="100"/>
      <c r="D23" s="100"/>
      <c r="E23" s="100"/>
      <c r="F23" s="100"/>
      <c r="G23" s="100"/>
      <c r="H23" s="100"/>
      <c r="I23" s="156">
        <v>1</v>
      </c>
      <c r="J23" s="96">
        <v>0</v>
      </c>
      <c r="K23" s="103">
        <f>Tabel4[[#This Row],[Kostprijs 
excl. Btw]]*Tabel4[[#This Row],[% trans-
formatie]]</f>
        <v>0</v>
      </c>
      <c r="L23" s="204">
        <v>0</v>
      </c>
      <c r="M23" s="124">
        <f>Tabel4[[#This Row],[Factuurnummer]]</f>
        <v>0</v>
      </c>
      <c r="N23" s="124"/>
      <c r="O23" s="124"/>
    </row>
    <row r="24" spans="1:15" hidden="1" x14ac:dyDescent="0.3">
      <c r="A24" s="105"/>
      <c r="B24" s="159">
        <v>0</v>
      </c>
      <c r="C24" s="100"/>
      <c r="D24" s="100"/>
      <c r="E24" s="100"/>
      <c r="F24" s="100"/>
      <c r="G24" s="100"/>
      <c r="H24" s="100"/>
      <c r="I24" s="156">
        <v>1</v>
      </c>
      <c r="J24" s="96">
        <v>0</v>
      </c>
      <c r="K24" s="103">
        <f>Tabel4[[#This Row],[Kostprijs 
excl. Btw]]*Tabel4[[#This Row],[% trans-
formatie]]</f>
        <v>0</v>
      </c>
      <c r="L24" s="204">
        <v>0</v>
      </c>
      <c r="M24" s="124">
        <f>Tabel4[[#This Row],[Factuurnummer]]</f>
        <v>0</v>
      </c>
      <c r="N24" s="124"/>
      <c r="O24" s="124"/>
    </row>
    <row r="25" spans="1:15" hidden="1" x14ac:dyDescent="0.3">
      <c r="A25" s="105"/>
      <c r="B25" s="159">
        <v>0</v>
      </c>
      <c r="C25" s="100"/>
      <c r="D25" s="100"/>
      <c r="E25" s="100"/>
      <c r="F25" s="100"/>
      <c r="G25" s="100"/>
      <c r="H25" s="100"/>
      <c r="I25" s="156">
        <v>1</v>
      </c>
      <c r="J25" s="96">
        <v>0</v>
      </c>
      <c r="K25" s="103">
        <f>Tabel4[[#This Row],[Kostprijs 
excl. Btw]]*Tabel4[[#This Row],[% trans-
formatie]]</f>
        <v>0</v>
      </c>
      <c r="L25" s="204">
        <v>0</v>
      </c>
      <c r="M25" s="124">
        <f>Tabel4[[#This Row],[Factuurnummer]]</f>
        <v>0</v>
      </c>
      <c r="N25" s="124"/>
      <c r="O25" s="124"/>
    </row>
    <row r="26" spans="1:15" hidden="1" x14ac:dyDescent="0.3">
      <c r="A26" s="105"/>
      <c r="B26" s="159">
        <v>0</v>
      </c>
      <c r="C26" s="100"/>
      <c r="D26" s="100"/>
      <c r="E26" s="100"/>
      <c r="F26" s="100"/>
      <c r="G26" s="100"/>
      <c r="H26" s="100"/>
      <c r="I26" s="156">
        <v>1</v>
      </c>
      <c r="J26" s="96">
        <v>0</v>
      </c>
      <c r="K26" s="103">
        <f>Tabel4[[#This Row],[Kostprijs 
excl. Btw]]*Tabel4[[#This Row],[% trans-
formatie]]</f>
        <v>0</v>
      </c>
      <c r="L26" s="204">
        <v>0</v>
      </c>
      <c r="M26" s="124">
        <f>Tabel4[[#This Row],[Factuurnummer]]</f>
        <v>0</v>
      </c>
      <c r="N26" s="124"/>
      <c r="O26" s="124"/>
    </row>
    <row r="27" spans="1:15" hidden="1" x14ac:dyDescent="0.3">
      <c r="A27" s="105"/>
      <c r="B27" s="159">
        <v>0</v>
      </c>
      <c r="C27" s="100"/>
      <c r="D27" s="100"/>
      <c r="E27" s="100"/>
      <c r="F27" s="100"/>
      <c r="G27" s="100"/>
      <c r="H27" s="100"/>
      <c r="I27" s="156">
        <v>1</v>
      </c>
      <c r="J27" s="96">
        <v>0</v>
      </c>
      <c r="K27" s="103">
        <f>Tabel4[[#This Row],[Kostprijs 
excl. Btw]]*Tabel4[[#This Row],[% trans-
formatie]]</f>
        <v>0</v>
      </c>
      <c r="L27" s="204">
        <v>0</v>
      </c>
      <c r="M27" s="124">
        <f>Tabel4[[#This Row],[Factuurnummer]]</f>
        <v>0</v>
      </c>
      <c r="N27" s="124"/>
      <c r="O27" s="124"/>
    </row>
    <row r="28" spans="1:15" hidden="1" x14ac:dyDescent="0.3">
      <c r="A28" s="105"/>
      <c r="B28" s="159">
        <v>0</v>
      </c>
      <c r="C28" s="100"/>
      <c r="D28" s="100"/>
      <c r="E28" s="100"/>
      <c r="F28" s="100"/>
      <c r="G28" s="100"/>
      <c r="H28" s="100"/>
      <c r="I28" s="156">
        <v>1</v>
      </c>
      <c r="J28" s="96">
        <v>0</v>
      </c>
      <c r="K28" s="103">
        <f>Tabel4[[#This Row],[Kostprijs 
excl. Btw]]*Tabel4[[#This Row],[% trans-
formatie]]</f>
        <v>0</v>
      </c>
      <c r="L28" s="204">
        <v>0</v>
      </c>
      <c r="M28" s="124">
        <f>Tabel4[[#This Row],[Factuurnummer]]</f>
        <v>0</v>
      </c>
      <c r="N28" s="124"/>
      <c r="O28" s="124"/>
    </row>
    <row r="29" spans="1:15" hidden="1" x14ac:dyDescent="0.3">
      <c r="A29" s="105"/>
      <c r="B29" s="159">
        <v>0</v>
      </c>
      <c r="C29" s="100"/>
      <c r="D29" s="100"/>
      <c r="E29" s="100"/>
      <c r="F29" s="100"/>
      <c r="G29" s="100"/>
      <c r="H29" s="100"/>
      <c r="I29" s="156">
        <v>1</v>
      </c>
      <c r="J29" s="96">
        <v>0</v>
      </c>
      <c r="K29" s="103">
        <f>Tabel4[[#This Row],[Kostprijs 
excl. Btw]]*Tabel4[[#This Row],[% trans-
formatie]]</f>
        <v>0</v>
      </c>
      <c r="L29" s="204">
        <v>0</v>
      </c>
      <c r="M29" s="124">
        <f>Tabel4[[#This Row],[Factuurnummer]]</f>
        <v>0</v>
      </c>
      <c r="N29" s="124"/>
      <c r="O29" s="124"/>
    </row>
    <row r="30" spans="1:15" hidden="1" x14ac:dyDescent="0.3">
      <c r="A30" s="105"/>
      <c r="B30" s="159">
        <v>0</v>
      </c>
      <c r="C30" s="100"/>
      <c r="D30" s="100"/>
      <c r="E30" s="100"/>
      <c r="F30" s="100"/>
      <c r="G30" s="100"/>
      <c r="H30" s="100"/>
      <c r="I30" s="156">
        <v>1</v>
      </c>
      <c r="J30" s="96">
        <v>0</v>
      </c>
      <c r="K30" s="103">
        <f>Tabel4[[#This Row],[Kostprijs 
excl. Btw]]*Tabel4[[#This Row],[% trans-
formatie]]</f>
        <v>0</v>
      </c>
      <c r="L30" s="204">
        <v>0</v>
      </c>
      <c r="M30" s="124">
        <f>Tabel4[[#This Row],[Factuurnummer]]</f>
        <v>0</v>
      </c>
      <c r="N30" s="124"/>
      <c r="O30" s="124"/>
    </row>
    <row r="31" spans="1:15" hidden="1" x14ac:dyDescent="0.3">
      <c r="A31" s="105"/>
      <c r="B31" s="159">
        <v>0</v>
      </c>
      <c r="C31" s="100"/>
      <c r="D31" s="100"/>
      <c r="E31" s="100"/>
      <c r="F31" s="100"/>
      <c r="G31" s="100"/>
      <c r="H31" s="100"/>
      <c r="I31" s="156">
        <v>1</v>
      </c>
      <c r="J31" s="96">
        <v>0</v>
      </c>
      <c r="K31" s="103">
        <f>Tabel4[[#This Row],[Kostprijs 
excl. Btw]]*Tabel4[[#This Row],[% trans-
formatie]]</f>
        <v>0</v>
      </c>
      <c r="L31" s="204">
        <v>0</v>
      </c>
      <c r="M31" s="124">
        <f>Tabel4[[#This Row],[Factuurnummer]]</f>
        <v>0</v>
      </c>
      <c r="N31" s="124"/>
      <c r="O31" s="124"/>
    </row>
    <row r="32" spans="1:15" hidden="1" x14ac:dyDescent="0.3">
      <c r="A32" s="105"/>
      <c r="B32" s="159">
        <v>0</v>
      </c>
      <c r="C32" s="100"/>
      <c r="D32" s="100"/>
      <c r="E32" s="100"/>
      <c r="F32" s="100"/>
      <c r="G32" s="100"/>
      <c r="H32" s="100"/>
      <c r="I32" s="156">
        <v>1</v>
      </c>
      <c r="J32" s="96">
        <v>0</v>
      </c>
      <c r="K32" s="103">
        <f>Tabel4[[#This Row],[Kostprijs 
excl. Btw]]*Tabel4[[#This Row],[% trans-
formatie]]</f>
        <v>0</v>
      </c>
      <c r="L32" s="204">
        <v>0</v>
      </c>
      <c r="M32" s="124">
        <f>Tabel4[[#This Row],[Factuurnummer]]</f>
        <v>0</v>
      </c>
      <c r="N32" s="124"/>
      <c r="O32" s="124"/>
    </row>
    <row r="33" spans="1:15" hidden="1" x14ac:dyDescent="0.3">
      <c r="A33" s="105"/>
      <c r="B33" s="159">
        <v>0</v>
      </c>
      <c r="C33" s="100"/>
      <c r="D33" s="100"/>
      <c r="E33" s="100"/>
      <c r="F33" s="100"/>
      <c r="G33" s="100"/>
      <c r="H33" s="100"/>
      <c r="I33" s="156">
        <v>1</v>
      </c>
      <c r="J33" s="96">
        <v>0</v>
      </c>
      <c r="K33" s="103">
        <f>Tabel4[[#This Row],[Kostprijs 
excl. Btw]]*Tabel4[[#This Row],[% trans-
formatie]]</f>
        <v>0</v>
      </c>
      <c r="L33" s="204">
        <v>0</v>
      </c>
      <c r="M33" s="124">
        <f>Tabel4[[#This Row],[Factuurnummer]]</f>
        <v>0</v>
      </c>
      <c r="N33" s="124"/>
      <c r="O33" s="124"/>
    </row>
    <row r="34" spans="1:15" hidden="1" x14ac:dyDescent="0.3">
      <c r="A34" s="105"/>
      <c r="B34" s="159">
        <v>0</v>
      </c>
      <c r="C34" s="100"/>
      <c r="D34" s="100"/>
      <c r="E34" s="100"/>
      <c r="F34" s="100"/>
      <c r="G34" s="100"/>
      <c r="H34" s="100"/>
      <c r="I34" s="156">
        <v>1</v>
      </c>
      <c r="J34" s="96">
        <v>0</v>
      </c>
      <c r="K34" s="103">
        <f>Tabel4[[#This Row],[Kostprijs 
excl. Btw]]*Tabel4[[#This Row],[% trans-
formatie]]</f>
        <v>0</v>
      </c>
      <c r="L34" s="204">
        <v>0</v>
      </c>
      <c r="M34" s="124">
        <f>Tabel4[[#This Row],[Factuurnummer]]</f>
        <v>0</v>
      </c>
      <c r="N34" s="124"/>
      <c r="O34" s="124"/>
    </row>
    <row r="35" spans="1:15" hidden="1" x14ac:dyDescent="0.3">
      <c r="A35" s="105"/>
      <c r="B35" s="159">
        <v>0</v>
      </c>
      <c r="C35" s="100"/>
      <c r="D35" s="100"/>
      <c r="E35" s="100"/>
      <c r="F35" s="100"/>
      <c r="G35" s="100"/>
      <c r="H35" s="100"/>
      <c r="I35" s="156">
        <v>1</v>
      </c>
      <c r="J35" s="96">
        <v>0</v>
      </c>
      <c r="K35" s="103">
        <f>Tabel4[[#This Row],[Kostprijs 
excl. Btw]]*Tabel4[[#This Row],[% trans-
formatie]]</f>
        <v>0</v>
      </c>
      <c r="L35" s="204">
        <v>0</v>
      </c>
      <c r="M35" s="124">
        <f>Tabel4[[#This Row],[Factuurnummer]]</f>
        <v>0</v>
      </c>
      <c r="N35" s="124"/>
      <c r="O35" s="124"/>
    </row>
    <row r="36" spans="1:15" hidden="1" x14ac:dyDescent="0.3">
      <c r="A36" s="105"/>
      <c r="B36" s="159">
        <v>0</v>
      </c>
      <c r="C36" s="100"/>
      <c r="D36" s="100"/>
      <c r="E36" s="100"/>
      <c r="F36" s="100"/>
      <c r="G36" s="100"/>
      <c r="H36" s="100"/>
      <c r="I36" s="156">
        <v>1</v>
      </c>
      <c r="J36" s="96">
        <v>0</v>
      </c>
      <c r="K36" s="103">
        <f>Tabel4[[#This Row],[Kostprijs 
excl. Btw]]*Tabel4[[#This Row],[% trans-
formatie]]</f>
        <v>0</v>
      </c>
      <c r="L36" s="204">
        <v>0</v>
      </c>
      <c r="M36" s="124">
        <f>Tabel4[[#This Row],[Factuurnummer]]</f>
        <v>0</v>
      </c>
      <c r="N36" s="124"/>
      <c r="O36" s="124"/>
    </row>
    <row r="37" spans="1:15" hidden="1" x14ac:dyDescent="0.3">
      <c r="A37" s="105"/>
      <c r="B37" s="159">
        <v>0</v>
      </c>
      <c r="C37" s="100"/>
      <c r="D37" s="100"/>
      <c r="E37" s="100"/>
      <c r="F37" s="100"/>
      <c r="G37" s="100"/>
      <c r="H37" s="100"/>
      <c r="I37" s="156">
        <v>1</v>
      </c>
      <c r="J37" s="96">
        <v>0</v>
      </c>
      <c r="K37" s="103">
        <f>Tabel4[[#This Row],[Kostprijs 
excl. Btw]]*Tabel4[[#This Row],[% trans-
formatie]]</f>
        <v>0</v>
      </c>
      <c r="L37" s="204">
        <v>0</v>
      </c>
      <c r="M37" s="124">
        <f>Tabel4[[#This Row],[Factuurnummer]]</f>
        <v>0</v>
      </c>
      <c r="N37" s="124"/>
      <c r="O37" s="124"/>
    </row>
    <row r="38" spans="1:15" hidden="1" x14ac:dyDescent="0.3">
      <c r="A38" s="105"/>
      <c r="B38" s="159">
        <v>0</v>
      </c>
      <c r="C38" s="100"/>
      <c r="D38" s="100"/>
      <c r="E38" s="100"/>
      <c r="F38" s="100"/>
      <c r="G38" s="100"/>
      <c r="H38" s="100"/>
      <c r="I38" s="156">
        <v>1</v>
      </c>
      <c r="J38" s="96">
        <v>0</v>
      </c>
      <c r="K38" s="103">
        <f>Tabel4[[#This Row],[Kostprijs 
excl. Btw]]*Tabel4[[#This Row],[% trans-
formatie]]</f>
        <v>0</v>
      </c>
      <c r="L38" s="204">
        <v>0</v>
      </c>
      <c r="M38" s="124">
        <f>Tabel4[[#This Row],[Factuurnummer]]</f>
        <v>0</v>
      </c>
      <c r="N38" s="124"/>
      <c r="O38" s="124"/>
    </row>
    <row r="39" spans="1:15" hidden="1" x14ac:dyDescent="0.3">
      <c r="A39" s="105"/>
      <c r="B39" s="159">
        <v>0</v>
      </c>
      <c r="C39" s="100"/>
      <c r="D39" s="100"/>
      <c r="E39" s="100"/>
      <c r="F39" s="100"/>
      <c r="G39" s="100"/>
      <c r="H39" s="100"/>
      <c r="I39" s="156">
        <v>1</v>
      </c>
      <c r="J39" s="96">
        <v>0</v>
      </c>
      <c r="K39" s="103">
        <f>Tabel4[[#This Row],[Kostprijs 
excl. Btw]]*Tabel4[[#This Row],[% trans-
formatie]]</f>
        <v>0</v>
      </c>
      <c r="L39" s="204">
        <v>0</v>
      </c>
      <c r="M39" s="124">
        <f>Tabel4[[#This Row],[Factuurnummer]]</f>
        <v>0</v>
      </c>
      <c r="N39" s="124"/>
      <c r="O39" s="124"/>
    </row>
    <row r="40" spans="1:15" hidden="1" x14ac:dyDescent="0.3">
      <c r="A40" s="105"/>
      <c r="B40" s="159">
        <v>0</v>
      </c>
      <c r="C40" s="100"/>
      <c r="D40" s="100"/>
      <c r="E40" s="100"/>
      <c r="F40" s="100"/>
      <c r="G40" s="100"/>
      <c r="H40" s="100"/>
      <c r="I40" s="156">
        <v>1</v>
      </c>
      <c r="J40" s="96">
        <v>0</v>
      </c>
      <c r="K40" s="103">
        <f>Tabel4[[#This Row],[Kostprijs 
excl. Btw]]*Tabel4[[#This Row],[% trans-
formatie]]</f>
        <v>0</v>
      </c>
      <c r="L40" s="204">
        <v>0</v>
      </c>
      <c r="M40" s="124">
        <f>Tabel4[[#This Row],[Factuurnummer]]</f>
        <v>0</v>
      </c>
      <c r="N40" s="124"/>
      <c r="O40" s="124"/>
    </row>
    <row r="41" spans="1:15" hidden="1" x14ac:dyDescent="0.3">
      <c r="A41" s="105"/>
      <c r="B41" s="159">
        <v>0</v>
      </c>
      <c r="C41" s="100"/>
      <c r="D41" s="100"/>
      <c r="E41" s="100"/>
      <c r="F41" s="100"/>
      <c r="G41" s="100"/>
      <c r="H41" s="100"/>
      <c r="I41" s="156">
        <v>1</v>
      </c>
      <c r="J41" s="96">
        <v>0</v>
      </c>
      <c r="K41" s="103">
        <f>Tabel4[[#This Row],[Kostprijs 
excl. Btw]]*Tabel4[[#This Row],[% trans-
formatie]]</f>
        <v>0</v>
      </c>
      <c r="L41" s="204">
        <v>0</v>
      </c>
      <c r="M41" s="124">
        <f>Tabel4[[#This Row],[Factuurnummer]]</f>
        <v>0</v>
      </c>
      <c r="N41" s="124"/>
      <c r="O41" s="124"/>
    </row>
    <row r="42" spans="1:15" hidden="1" x14ac:dyDescent="0.3">
      <c r="A42" s="105"/>
      <c r="B42" s="159">
        <v>0</v>
      </c>
      <c r="C42" s="100"/>
      <c r="D42" s="100"/>
      <c r="E42" s="100"/>
      <c r="F42" s="100"/>
      <c r="G42" s="100"/>
      <c r="H42" s="100"/>
      <c r="I42" s="156">
        <v>1</v>
      </c>
      <c r="J42" s="96">
        <v>0</v>
      </c>
      <c r="K42" s="103">
        <f>Tabel4[[#This Row],[Kostprijs 
excl. Btw]]*Tabel4[[#This Row],[% trans-
formatie]]</f>
        <v>0</v>
      </c>
      <c r="L42" s="204">
        <v>0</v>
      </c>
      <c r="M42" s="124">
        <f>Tabel4[[#This Row],[Factuurnummer]]</f>
        <v>0</v>
      </c>
      <c r="N42" s="124"/>
      <c r="O42" s="124"/>
    </row>
    <row r="43" spans="1:15" hidden="1" x14ac:dyDescent="0.3">
      <c r="A43" s="105"/>
      <c r="B43" s="159">
        <v>0</v>
      </c>
      <c r="C43" s="100"/>
      <c r="D43" s="100"/>
      <c r="E43" s="100"/>
      <c r="F43" s="100"/>
      <c r="G43" s="100"/>
      <c r="H43" s="100"/>
      <c r="I43" s="156">
        <v>1</v>
      </c>
      <c r="J43" s="96">
        <v>0</v>
      </c>
      <c r="K43" s="103">
        <f>Tabel4[[#This Row],[Kostprijs 
excl. Btw]]*Tabel4[[#This Row],[% trans-
formatie]]</f>
        <v>0</v>
      </c>
      <c r="L43" s="204">
        <v>0</v>
      </c>
      <c r="M43" s="124">
        <f>Tabel4[[#This Row],[Factuurnummer]]</f>
        <v>0</v>
      </c>
      <c r="N43" s="124"/>
      <c r="O43" s="124"/>
    </row>
    <row r="44" spans="1:15" hidden="1" x14ac:dyDescent="0.3">
      <c r="A44" s="105"/>
      <c r="B44" s="159">
        <v>0</v>
      </c>
      <c r="C44" s="100"/>
      <c r="D44" s="100"/>
      <c r="E44" s="100"/>
      <c r="F44" s="100"/>
      <c r="G44" s="100"/>
      <c r="H44" s="100"/>
      <c r="I44" s="156">
        <v>1</v>
      </c>
      <c r="J44" s="96">
        <v>0</v>
      </c>
      <c r="K44" s="103">
        <f>Tabel4[[#This Row],[Kostprijs 
excl. Btw]]*Tabel4[[#This Row],[% trans-
formatie]]</f>
        <v>0</v>
      </c>
      <c r="L44" s="204">
        <v>0</v>
      </c>
      <c r="M44" s="124">
        <f>Tabel4[[#This Row],[Factuurnummer]]</f>
        <v>0</v>
      </c>
      <c r="N44" s="124"/>
      <c r="O44" s="124"/>
    </row>
    <row r="45" spans="1:15" hidden="1" x14ac:dyDescent="0.3">
      <c r="A45" s="105"/>
      <c r="B45" s="159">
        <v>0</v>
      </c>
      <c r="C45" s="100"/>
      <c r="D45" s="100"/>
      <c r="E45" s="100"/>
      <c r="F45" s="100"/>
      <c r="G45" s="100"/>
      <c r="H45" s="100"/>
      <c r="I45" s="156">
        <v>1</v>
      </c>
      <c r="J45" s="96">
        <v>0</v>
      </c>
      <c r="K45" s="103">
        <f>Tabel4[[#This Row],[Kostprijs 
excl. Btw]]*Tabel4[[#This Row],[% trans-
formatie]]</f>
        <v>0</v>
      </c>
      <c r="L45" s="204">
        <v>0</v>
      </c>
      <c r="M45" s="124">
        <f>Tabel4[[#This Row],[Factuurnummer]]</f>
        <v>0</v>
      </c>
      <c r="N45" s="124"/>
      <c r="O45" s="124"/>
    </row>
    <row r="46" spans="1:15" hidden="1" x14ac:dyDescent="0.3">
      <c r="A46" s="105"/>
      <c r="B46" s="159">
        <v>0</v>
      </c>
      <c r="C46" s="100"/>
      <c r="D46" s="100"/>
      <c r="E46" s="100"/>
      <c r="F46" s="100"/>
      <c r="G46" s="100"/>
      <c r="H46" s="100"/>
      <c r="I46" s="156">
        <v>1</v>
      </c>
      <c r="J46" s="96">
        <v>0</v>
      </c>
      <c r="K46" s="103">
        <f>Tabel4[[#This Row],[Kostprijs 
excl. Btw]]*Tabel4[[#This Row],[% trans-
formatie]]</f>
        <v>0</v>
      </c>
      <c r="L46" s="204">
        <v>0</v>
      </c>
      <c r="M46" s="124">
        <f>Tabel4[[#This Row],[Factuurnummer]]</f>
        <v>0</v>
      </c>
      <c r="N46" s="124"/>
      <c r="O46" s="124"/>
    </row>
    <row r="47" spans="1:15" hidden="1" x14ac:dyDescent="0.3">
      <c r="A47" s="105"/>
      <c r="B47" s="159">
        <v>0</v>
      </c>
      <c r="C47" s="100"/>
      <c r="D47" s="100"/>
      <c r="E47" s="100"/>
      <c r="F47" s="100"/>
      <c r="G47" s="100"/>
      <c r="H47" s="100"/>
      <c r="I47" s="156">
        <v>1</v>
      </c>
      <c r="J47" s="96">
        <v>0</v>
      </c>
      <c r="K47" s="103">
        <f>Tabel4[[#This Row],[Kostprijs 
excl. Btw]]*Tabel4[[#This Row],[% trans-
formatie]]</f>
        <v>0</v>
      </c>
      <c r="L47" s="204">
        <v>0</v>
      </c>
      <c r="M47" s="124">
        <f>Tabel4[[#This Row],[Factuurnummer]]</f>
        <v>0</v>
      </c>
      <c r="N47" s="124"/>
      <c r="O47" s="124"/>
    </row>
    <row r="48" spans="1:15" hidden="1" x14ac:dyDescent="0.3">
      <c r="A48" s="105"/>
      <c r="B48" s="159">
        <v>0</v>
      </c>
      <c r="C48" s="100"/>
      <c r="D48" s="100"/>
      <c r="E48" s="100"/>
      <c r="F48" s="100"/>
      <c r="G48" s="100"/>
      <c r="H48" s="100"/>
      <c r="I48" s="156">
        <v>1</v>
      </c>
      <c r="J48" s="96">
        <v>0</v>
      </c>
      <c r="K48" s="103">
        <f>Tabel4[[#This Row],[Kostprijs 
excl. Btw]]*Tabel4[[#This Row],[% trans-
formatie]]</f>
        <v>0</v>
      </c>
      <c r="L48" s="204">
        <v>0</v>
      </c>
      <c r="M48" s="124">
        <f>Tabel4[[#This Row],[Factuurnummer]]</f>
        <v>0</v>
      </c>
      <c r="N48" s="124"/>
      <c r="O48" s="124"/>
    </row>
    <row r="49" spans="1:15" hidden="1" x14ac:dyDescent="0.3">
      <c r="A49" s="105"/>
      <c r="B49" s="159">
        <v>0</v>
      </c>
      <c r="C49" s="100"/>
      <c r="D49" s="100"/>
      <c r="E49" s="100"/>
      <c r="F49" s="100"/>
      <c r="G49" s="100"/>
      <c r="H49" s="100"/>
      <c r="I49" s="156">
        <v>1</v>
      </c>
      <c r="J49" s="96">
        <v>0</v>
      </c>
      <c r="K49" s="103">
        <f>Tabel4[[#This Row],[Kostprijs 
excl. Btw]]*Tabel4[[#This Row],[% trans-
formatie]]</f>
        <v>0</v>
      </c>
      <c r="L49" s="204">
        <v>0</v>
      </c>
      <c r="M49" s="124">
        <f>Tabel4[[#This Row],[Factuurnummer]]</f>
        <v>0</v>
      </c>
      <c r="N49" s="124"/>
      <c r="O49" s="124"/>
    </row>
    <row r="50" spans="1:15" hidden="1" x14ac:dyDescent="0.3">
      <c r="A50" s="105"/>
      <c r="B50" s="159">
        <v>0</v>
      </c>
      <c r="C50" s="100"/>
      <c r="D50" s="100"/>
      <c r="E50" s="100"/>
      <c r="F50" s="100"/>
      <c r="G50" s="100"/>
      <c r="H50" s="100"/>
      <c r="I50" s="156">
        <v>1</v>
      </c>
      <c r="J50" s="96">
        <v>0</v>
      </c>
      <c r="K50" s="103">
        <f>Tabel4[[#This Row],[Kostprijs 
excl. Btw]]*Tabel4[[#This Row],[% trans-
formatie]]</f>
        <v>0</v>
      </c>
      <c r="L50" s="204">
        <v>0</v>
      </c>
      <c r="M50" s="124">
        <f>Tabel4[[#This Row],[Factuurnummer]]</f>
        <v>0</v>
      </c>
      <c r="N50" s="124"/>
      <c r="O50" s="124"/>
    </row>
    <row r="51" spans="1:15" hidden="1" x14ac:dyDescent="0.3">
      <c r="A51" s="105"/>
      <c r="B51" s="159">
        <v>0</v>
      </c>
      <c r="C51" s="100"/>
      <c r="D51" s="100"/>
      <c r="E51" s="100"/>
      <c r="F51" s="100"/>
      <c r="G51" s="100"/>
      <c r="H51" s="100"/>
      <c r="I51" s="156">
        <v>1</v>
      </c>
      <c r="J51" s="96">
        <v>0</v>
      </c>
      <c r="K51" s="103">
        <f>Tabel4[[#This Row],[Kostprijs 
excl. Btw]]*Tabel4[[#This Row],[% trans-
formatie]]</f>
        <v>0</v>
      </c>
      <c r="L51" s="204">
        <v>0</v>
      </c>
      <c r="M51" s="124">
        <f>Tabel4[[#This Row],[Factuurnummer]]</f>
        <v>0</v>
      </c>
      <c r="N51" s="124"/>
      <c r="O51" s="124"/>
    </row>
    <row r="52" spans="1:15" hidden="1" x14ac:dyDescent="0.3">
      <c r="A52" s="105"/>
      <c r="B52" s="159">
        <v>0</v>
      </c>
      <c r="C52" s="100"/>
      <c r="D52" s="100"/>
      <c r="E52" s="100"/>
      <c r="F52" s="100"/>
      <c r="G52" s="100"/>
      <c r="H52" s="100"/>
      <c r="I52" s="156">
        <v>1</v>
      </c>
      <c r="J52" s="96">
        <v>0</v>
      </c>
      <c r="K52" s="103">
        <f>Tabel4[[#This Row],[Kostprijs 
excl. Btw]]*Tabel4[[#This Row],[% trans-
formatie]]</f>
        <v>0</v>
      </c>
      <c r="L52" s="204">
        <v>0</v>
      </c>
      <c r="M52" s="124">
        <f>Tabel4[[#This Row],[Factuurnummer]]</f>
        <v>0</v>
      </c>
      <c r="N52" s="124"/>
      <c r="O52" s="124"/>
    </row>
    <row r="53" spans="1:15" hidden="1" x14ac:dyDescent="0.3">
      <c r="A53" s="105"/>
      <c r="B53" s="159">
        <v>0</v>
      </c>
      <c r="C53" s="100"/>
      <c r="D53" s="100"/>
      <c r="E53" s="100"/>
      <c r="F53" s="100"/>
      <c r="G53" s="100"/>
      <c r="H53" s="100"/>
      <c r="I53" s="156">
        <v>1</v>
      </c>
      <c r="J53" s="96">
        <v>0</v>
      </c>
      <c r="K53" s="103">
        <f>Tabel4[[#This Row],[Kostprijs 
excl. Btw]]*Tabel4[[#This Row],[% trans-
formatie]]</f>
        <v>0</v>
      </c>
      <c r="L53" s="204">
        <v>0</v>
      </c>
      <c r="M53" s="124">
        <f>Tabel4[[#This Row],[Factuurnummer]]</f>
        <v>0</v>
      </c>
      <c r="N53" s="124"/>
      <c r="O53" s="124"/>
    </row>
    <row r="54" spans="1:15" hidden="1" x14ac:dyDescent="0.3">
      <c r="A54" s="105"/>
      <c r="B54" s="159">
        <v>0</v>
      </c>
      <c r="C54" s="100"/>
      <c r="D54" s="100"/>
      <c r="E54" s="100"/>
      <c r="F54" s="100"/>
      <c r="G54" s="100"/>
      <c r="H54" s="100"/>
      <c r="I54" s="156">
        <v>1</v>
      </c>
      <c r="J54" s="96">
        <v>0</v>
      </c>
      <c r="K54" s="103">
        <f>Tabel4[[#This Row],[Kostprijs 
excl. Btw]]*Tabel4[[#This Row],[% trans-
formatie]]</f>
        <v>0</v>
      </c>
      <c r="L54" s="204">
        <v>0</v>
      </c>
      <c r="M54" s="124">
        <f>Tabel4[[#This Row],[Factuurnummer]]</f>
        <v>0</v>
      </c>
      <c r="N54" s="124"/>
      <c r="O54" s="124"/>
    </row>
    <row r="55" spans="1:15" hidden="1" x14ac:dyDescent="0.3">
      <c r="A55" s="105"/>
      <c r="B55" s="159">
        <v>0</v>
      </c>
      <c r="C55" s="100"/>
      <c r="D55" s="100"/>
      <c r="E55" s="100"/>
      <c r="F55" s="100"/>
      <c r="G55" s="100"/>
      <c r="H55" s="100"/>
      <c r="I55" s="156">
        <v>1</v>
      </c>
      <c r="J55" s="96">
        <v>0</v>
      </c>
      <c r="K55" s="103">
        <f>Tabel4[[#This Row],[Kostprijs 
excl. Btw]]*Tabel4[[#This Row],[% trans-
formatie]]</f>
        <v>0</v>
      </c>
      <c r="L55" s="204">
        <v>0</v>
      </c>
      <c r="M55" s="124">
        <f>Tabel4[[#This Row],[Factuurnummer]]</f>
        <v>0</v>
      </c>
      <c r="N55" s="124"/>
      <c r="O55" s="124"/>
    </row>
    <row r="56" spans="1:15" hidden="1" x14ac:dyDescent="0.3">
      <c r="A56" s="105"/>
      <c r="B56" s="159">
        <v>0</v>
      </c>
      <c r="C56" s="100"/>
      <c r="D56" s="100"/>
      <c r="E56" s="100"/>
      <c r="F56" s="100"/>
      <c r="G56" s="100"/>
      <c r="H56" s="100"/>
      <c r="I56" s="156">
        <v>1</v>
      </c>
      <c r="J56" s="96">
        <v>0</v>
      </c>
      <c r="K56" s="103">
        <f>Tabel4[[#This Row],[Kostprijs 
excl. Btw]]*Tabel4[[#This Row],[% trans-
formatie]]</f>
        <v>0</v>
      </c>
      <c r="L56" s="204">
        <v>0</v>
      </c>
      <c r="M56" s="124">
        <f>Tabel4[[#This Row],[Factuurnummer]]</f>
        <v>0</v>
      </c>
      <c r="N56" s="124"/>
      <c r="O56" s="124"/>
    </row>
    <row r="57" spans="1:15" hidden="1" x14ac:dyDescent="0.3">
      <c r="A57" s="105"/>
      <c r="B57" s="159">
        <v>0</v>
      </c>
      <c r="C57" s="100"/>
      <c r="D57" s="100"/>
      <c r="E57" s="100"/>
      <c r="F57" s="100"/>
      <c r="G57" s="100"/>
      <c r="H57" s="100"/>
      <c r="I57" s="156">
        <v>1</v>
      </c>
      <c r="J57" s="96">
        <v>0</v>
      </c>
      <c r="K57" s="103">
        <f>Tabel4[[#This Row],[Kostprijs 
excl. Btw]]*Tabel4[[#This Row],[% trans-
formatie]]</f>
        <v>0</v>
      </c>
      <c r="L57" s="204">
        <v>0</v>
      </c>
      <c r="M57" s="124">
        <f>Tabel4[[#This Row],[Factuurnummer]]</f>
        <v>0</v>
      </c>
      <c r="N57" s="124"/>
      <c r="O57" s="124"/>
    </row>
    <row r="58" spans="1:15" hidden="1" x14ac:dyDescent="0.3">
      <c r="A58" s="105"/>
      <c r="B58" s="159">
        <v>0</v>
      </c>
      <c r="C58" s="100"/>
      <c r="D58" s="100"/>
      <c r="E58" s="100"/>
      <c r="F58" s="100"/>
      <c r="G58" s="100"/>
      <c r="H58" s="100"/>
      <c r="I58" s="156">
        <v>1</v>
      </c>
      <c r="J58" s="96">
        <v>0</v>
      </c>
      <c r="K58" s="103">
        <f>Tabel4[[#This Row],[Kostprijs 
excl. Btw]]*Tabel4[[#This Row],[% trans-
formatie]]</f>
        <v>0</v>
      </c>
      <c r="L58" s="204">
        <v>0</v>
      </c>
      <c r="M58" s="124">
        <f>Tabel4[[#This Row],[Factuurnummer]]</f>
        <v>0</v>
      </c>
      <c r="N58" s="124"/>
      <c r="O58" s="124"/>
    </row>
    <row r="59" spans="1:15" hidden="1" x14ac:dyDescent="0.3">
      <c r="A59" s="105"/>
      <c r="B59" s="159">
        <v>0</v>
      </c>
      <c r="C59" s="100"/>
      <c r="D59" s="100"/>
      <c r="E59" s="100"/>
      <c r="F59" s="100"/>
      <c r="G59" s="100"/>
      <c r="H59" s="100"/>
      <c r="I59" s="156">
        <v>1</v>
      </c>
      <c r="J59" s="96">
        <v>0</v>
      </c>
      <c r="K59" s="103">
        <f>Tabel4[[#This Row],[Kostprijs 
excl. Btw]]*Tabel4[[#This Row],[% trans-
formatie]]</f>
        <v>0</v>
      </c>
      <c r="L59" s="204">
        <v>0</v>
      </c>
      <c r="M59" s="124">
        <f>Tabel4[[#This Row],[Factuurnummer]]</f>
        <v>0</v>
      </c>
      <c r="N59" s="124"/>
      <c r="O59" s="124"/>
    </row>
    <row r="60" spans="1:15" hidden="1" x14ac:dyDescent="0.3">
      <c r="A60" s="105"/>
      <c r="B60" s="159">
        <v>0</v>
      </c>
      <c r="C60" s="100"/>
      <c r="D60" s="100"/>
      <c r="E60" s="100"/>
      <c r="F60" s="100"/>
      <c r="G60" s="100"/>
      <c r="H60" s="100"/>
      <c r="I60" s="156">
        <v>1</v>
      </c>
      <c r="J60" s="96">
        <v>0</v>
      </c>
      <c r="K60" s="103">
        <f>Tabel4[[#This Row],[Kostprijs 
excl. Btw]]*Tabel4[[#This Row],[% trans-
formatie]]</f>
        <v>0</v>
      </c>
      <c r="L60" s="204">
        <v>0</v>
      </c>
      <c r="M60" s="124">
        <f>Tabel4[[#This Row],[Factuurnummer]]</f>
        <v>0</v>
      </c>
      <c r="N60" s="124"/>
      <c r="O60" s="124"/>
    </row>
    <row r="61" spans="1:15" hidden="1" x14ac:dyDescent="0.3">
      <c r="A61" s="105"/>
      <c r="B61" s="159">
        <v>0</v>
      </c>
      <c r="C61" s="100"/>
      <c r="D61" s="100"/>
      <c r="E61" s="100"/>
      <c r="F61" s="100"/>
      <c r="G61" s="100"/>
      <c r="H61" s="100"/>
      <c r="I61" s="156">
        <v>1</v>
      </c>
      <c r="J61" s="96">
        <v>0</v>
      </c>
      <c r="K61" s="103">
        <f>Tabel4[[#This Row],[Kostprijs 
excl. Btw]]*Tabel4[[#This Row],[% trans-
formatie]]</f>
        <v>0</v>
      </c>
      <c r="L61" s="204">
        <v>0</v>
      </c>
      <c r="M61" s="124">
        <f>Tabel4[[#This Row],[Factuurnummer]]</f>
        <v>0</v>
      </c>
      <c r="N61" s="124"/>
      <c r="O61" s="124"/>
    </row>
    <row r="62" spans="1:15" hidden="1" x14ac:dyDescent="0.3">
      <c r="A62" s="105"/>
      <c r="B62" s="159">
        <v>0</v>
      </c>
      <c r="C62" s="100"/>
      <c r="D62" s="100"/>
      <c r="E62" s="100"/>
      <c r="F62" s="100"/>
      <c r="G62" s="100"/>
      <c r="H62" s="100"/>
      <c r="I62" s="156">
        <v>1</v>
      </c>
      <c r="J62" s="96">
        <v>0</v>
      </c>
      <c r="K62" s="103">
        <f>Tabel4[[#This Row],[Kostprijs 
excl. Btw]]*Tabel4[[#This Row],[% trans-
formatie]]</f>
        <v>0</v>
      </c>
      <c r="L62" s="204">
        <v>0</v>
      </c>
      <c r="M62" s="124">
        <f>Tabel4[[#This Row],[Factuurnummer]]</f>
        <v>0</v>
      </c>
      <c r="N62" s="124"/>
      <c r="O62" s="124"/>
    </row>
    <row r="63" spans="1:15" hidden="1" x14ac:dyDescent="0.3">
      <c r="A63" s="105"/>
      <c r="B63" s="159">
        <v>0</v>
      </c>
      <c r="C63" s="100"/>
      <c r="D63" s="100"/>
      <c r="E63" s="100"/>
      <c r="F63" s="100"/>
      <c r="G63" s="100"/>
      <c r="H63" s="100"/>
      <c r="I63" s="156">
        <v>1</v>
      </c>
      <c r="J63" s="96">
        <v>0</v>
      </c>
      <c r="K63" s="103">
        <f>Tabel4[[#This Row],[Kostprijs 
excl. Btw]]*Tabel4[[#This Row],[% trans-
formatie]]</f>
        <v>0</v>
      </c>
      <c r="L63" s="204">
        <v>0</v>
      </c>
      <c r="M63" s="124">
        <f>Tabel4[[#This Row],[Factuurnummer]]</f>
        <v>0</v>
      </c>
      <c r="N63" s="124"/>
      <c r="O63" s="124"/>
    </row>
    <row r="64" spans="1:15" hidden="1" x14ac:dyDescent="0.3">
      <c r="A64" s="105"/>
      <c r="B64" s="159">
        <v>0</v>
      </c>
      <c r="C64" s="100"/>
      <c r="D64" s="100"/>
      <c r="E64" s="100"/>
      <c r="F64" s="100"/>
      <c r="G64" s="100"/>
      <c r="H64" s="100"/>
      <c r="I64" s="156">
        <v>1</v>
      </c>
      <c r="J64" s="96">
        <v>0</v>
      </c>
      <c r="K64" s="103">
        <f>Tabel4[[#This Row],[Kostprijs 
excl. Btw]]*Tabel4[[#This Row],[% trans-
formatie]]</f>
        <v>0</v>
      </c>
      <c r="L64" s="204">
        <v>0</v>
      </c>
      <c r="M64" s="124">
        <f>Tabel4[[#This Row],[Factuurnummer]]</f>
        <v>0</v>
      </c>
      <c r="N64" s="124"/>
      <c r="O64" s="124"/>
    </row>
    <row r="65" spans="1:15" hidden="1" x14ac:dyDescent="0.3">
      <c r="A65" s="105"/>
      <c r="B65" s="159">
        <v>0</v>
      </c>
      <c r="C65" s="100"/>
      <c r="D65" s="100"/>
      <c r="E65" s="100"/>
      <c r="F65" s="100"/>
      <c r="G65" s="100"/>
      <c r="H65" s="100"/>
      <c r="I65" s="156">
        <v>1</v>
      </c>
      <c r="J65" s="96">
        <v>0</v>
      </c>
      <c r="K65" s="103">
        <f>Tabel4[[#This Row],[Kostprijs 
excl. Btw]]*Tabel4[[#This Row],[% trans-
formatie]]</f>
        <v>0</v>
      </c>
      <c r="L65" s="204">
        <v>0</v>
      </c>
      <c r="M65" s="124">
        <f>Tabel4[[#This Row],[Factuurnummer]]</f>
        <v>0</v>
      </c>
      <c r="N65" s="124"/>
      <c r="O65" s="124"/>
    </row>
    <row r="66" spans="1:15" hidden="1" x14ac:dyDescent="0.3">
      <c r="A66" s="105"/>
      <c r="B66" s="159">
        <v>0</v>
      </c>
      <c r="C66" s="100"/>
      <c r="D66" s="100"/>
      <c r="E66" s="100"/>
      <c r="F66" s="100"/>
      <c r="G66" s="100"/>
      <c r="H66" s="100"/>
      <c r="I66" s="156">
        <v>1</v>
      </c>
      <c r="J66" s="96">
        <v>0</v>
      </c>
      <c r="K66" s="103">
        <f>Tabel4[[#This Row],[Kostprijs 
excl. Btw]]*Tabel4[[#This Row],[% trans-
formatie]]</f>
        <v>0</v>
      </c>
      <c r="L66" s="204">
        <v>0</v>
      </c>
      <c r="M66" s="124">
        <f>Tabel4[[#This Row],[Factuurnummer]]</f>
        <v>0</v>
      </c>
      <c r="N66" s="124"/>
      <c r="O66" s="124"/>
    </row>
    <row r="67" spans="1:15" hidden="1" x14ac:dyDescent="0.3">
      <c r="A67" s="105"/>
      <c r="B67" s="159">
        <v>0</v>
      </c>
      <c r="C67" s="100"/>
      <c r="D67" s="100"/>
      <c r="E67" s="100"/>
      <c r="F67" s="100"/>
      <c r="G67" s="100"/>
      <c r="H67" s="100"/>
      <c r="I67" s="156">
        <v>1</v>
      </c>
      <c r="J67" s="96">
        <v>0</v>
      </c>
      <c r="K67" s="103">
        <f>Tabel4[[#This Row],[Kostprijs 
excl. Btw]]*Tabel4[[#This Row],[% trans-
formatie]]</f>
        <v>0</v>
      </c>
      <c r="L67" s="204">
        <v>0</v>
      </c>
      <c r="M67" s="124">
        <f>Tabel4[[#This Row],[Factuurnummer]]</f>
        <v>0</v>
      </c>
      <c r="N67" s="124"/>
      <c r="O67" s="124"/>
    </row>
    <row r="68" spans="1:15" hidden="1" x14ac:dyDescent="0.3">
      <c r="A68" s="105"/>
      <c r="B68" s="159">
        <v>0</v>
      </c>
      <c r="C68" s="100"/>
      <c r="D68" s="100"/>
      <c r="E68" s="100"/>
      <c r="F68" s="100"/>
      <c r="G68" s="100"/>
      <c r="H68" s="100"/>
      <c r="I68" s="156">
        <v>1</v>
      </c>
      <c r="J68" s="96">
        <v>0</v>
      </c>
      <c r="K68" s="103">
        <f>Tabel4[[#This Row],[Kostprijs 
excl. Btw]]*Tabel4[[#This Row],[% trans-
formatie]]</f>
        <v>0</v>
      </c>
      <c r="L68" s="204">
        <v>0</v>
      </c>
      <c r="M68" s="124">
        <f>Tabel4[[#This Row],[Factuurnummer]]</f>
        <v>0</v>
      </c>
      <c r="N68" s="124"/>
      <c r="O68" s="124"/>
    </row>
    <row r="69" spans="1:15" hidden="1" x14ac:dyDescent="0.3">
      <c r="A69" s="105"/>
      <c r="B69" s="159">
        <v>0</v>
      </c>
      <c r="C69" s="100"/>
      <c r="D69" s="100"/>
      <c r="E69" s="100"/>
      <c r="F69" s="100"/>
      <c r="G69" s="100"/>
      <c r="H69" s="100"/>
      <c r="I69" s="156">
        <v>1</v>
      </c>
      <c r="J69" s="96">
        <v>0</v>
      </c>
      <c r="K69" s="103">
        <f>Tabel4[[#This Row],[Kostprijs 
excl. Btw]]*Tabel4[[#This Row],[% trans-
formatie]]</f>
        <v>0</v>
      </c>
      <c r="L69" s="204">
        <v>0</v>
      </c>
      <c r="M69" s="124">
        <f>Tabel4[[#This Row],[Factuurnummer]]</f>
        <v>0</v>
      </c>
      <c r="N69" s="124"/>
      <c r="O69" s="124"/>
    </row>
    <row r="70" spans="1:15" hidden="1" x14ac:dyDescent="0.3">
      <c r="A70" s="105"/>
      <c r="B70" s="159">
        <v>0</v>
      </c>
      <c r="C70" s="100"/>
      <c r="D70" s="100"/>
      <c r="E70" s="100"/>
      <c r="F70" s="100"/>
      <c r="G70" s="100"/>
      <c r="H70" s="100"/>
      <c r="I70" s="156">
        <v>1</v>
      </c>
      <c r="J70" s="96">
        <v>0</v>
      </c>
      <c r="K70" s="103">
        <f>Tabel4[[#This Row],[Kostprijs 
excl. Btw]]*Tabel4[[#This Row],[% trans-
formatie]]</f>
        <v>0</v>
      </c>
      <c r="L70" s="204">
        <v>0</v>
      </c>
      <c r="M70" s="124">
        <f>Tabel4[[#This Row],[Factuurnummer]]</f>
        <v>0</v>
      </c>
      <c r="N70" s="124"/>
      <c r="O70" s="124"/>
    </row>
    <row r="71" spans="1:15" hidden="1" x14ac:dyDescent="0.3">
      <c r="A71" s="105"/>
      <c r="B71" s="159">
        <v>0</v>
      </c>
      <c r="C71" s="100"/>
      <c r="D71" s="100"/>
      <c r="E71" s="100"/>
      <c r="F71" s="100"/>
      <c r="G71" s="100"/>
      <c r="H71" s="100"/>
      <c r="I71" s="156">
        <v>1</v>
      </c>
      <c r="J71" s="96">
        <v>0</v>
      </c>
      <c r="K71" s="103">
        <f>Tabel4[[#This Row],[Kostprijs 
excl. Btw]]*Tabel4[[#This Row],[% trans-
formatie]]</f>
        <v>0</v>
      </c>
      <c r="L71" s="204">
        <v>0</v>
      </c>
      <c r="M71" s="124">
        <f>Tabel4[[#This Row],[Factuurnummer]]</f>
        <v>0</v>
      </c>
      <c r="N71" s="124"/>
      <c r="O71" s="124"/>
    </row>
    <row r="72" spans="1:15" hidden="1" x14ac:dyDescent="0.3">
      <c r="A72" s="105"/>
      <c r="B72" s="159">
        <v>0</v>
      </c>
      <c r="C72" s="100"/>
      <c r="D72" s="100"/>
      <c r="E72" s="100"/>
      <c r="F72" s="100"/>
      <c r="G72" s="100"/>
      <c r="H72" s="100"/>
      <c r="I72" s="156">
        <v>1</v>
      </c>
      <c r="J72" s="96">
        <v>0</v>
      </c>
      <c r="K72" s="103">
        <f>Tabel4[[#This Row],[Kostprijs 
excl. Btw]]*Tabel4[[#This Row],[% trans-
formatie]]</f>
        <v>0</v>
      </c>
      <c r="L72" s="204">
        <v>0</v>
      </c>
      <c r="M72" s="124">
        <f>Tabel4[[#This Row],[Factuurnummer]]</f>
        <v>0</v>
      </c>
      <c r="N72" s="124"/>
      <c r="O72" s="124"/>
    </row>
    <row r="73" spans="1:15" hidden="1" x14ac:dyDescent="0.3">
      <c r="A73" s="105"/>
      <c r="B73" s="159">
        <v>0</v>
      </c>
      <c r="C73" s="100"/>
      <c r="D73" s="100"/>
      <c r="E73" s="100"/>
      <c r="F73" s="100"/>
      <c r="G73" s="100"/>
      <c r="H73" s="100"/>
      <c r="I73" s="156">
        <v>1</v>
      </c>
      <c r="J73" s="96">
        <v>0</v>
      </c>
      <c r="K73" s="103">
        <f>Tabel4[[#This Row],[Kostprijs 
excl. Btw]]*Tabel4[[#This Row],[% trans-
formatie]]</f>
        <v>0</v>
      </c>
      <c r="L73" s="204">
        <v>0</v>
      </c>
      <c r="M73" s="124">
        <f>Tabel4[[#This Row],[Factuurnummer]]</f>
        <v>0</v>
      </c>
      <c r="N73" s="124"/>
      <c r="O73" s="124"/>
    </row>
    <row r="74" spans="1:15" hidden="1" x14ac:dyDescent="0.3">
      <c r="A74" s="105"/>
      <c r="B74" s="159">
        <v>0</v>
      </c>
      <c r="C74" s="100"/>
      <c r="D74" s="100"/>
      <c r="E74" s="100"/>
      <c r="F74" s="100"/>
      <c r="G74" s="100"/>
      <c r="H74" s="100"/>
      <c r="I74" s="156">
        <v>1</v>
      </c>
      <c r="J74" s="96">
        <v>0</v>
      </c>
      <c r="K74" s="103">
        <f>Tabel4[[#This Row],[Kostprijs 
excl. Btw]]*Tabel4[[#This Row],[% trans-
formatie]]</f>
        <v>0</v>
      </c>
      <c r="L74" s="204">
        <v>0</v>
      </c>
      <c r="M74" s="124">
        <f>Tabel4[[#This Row],[Factuurnummer]]</f>
        <v>0</v>
      </c>
      <c r="N74" s="124"/>
      <c r="O74" s="124"/>
    </row>
    <row r="75" spans="1:15" hidden="1" x14ac:dyDescent="0.3">
      <c r="A75" s="105"/>
      <c r="B75" s="159">
        <v>0</v>
      </c>
      <c r="C75" s="100"/>
      <c r="D75" s="100"/>
      <c r="E75" s="100"/>
      <c r="F75" s="100"/>
      <c r="G75" s="100"/>
      <c r="H75" s="100"/>
      <c r="I75" s="156">
        <v>1</v>
      </c>
      <c r="J75" s="96">
        <v>0</v>
      </c>
      <c r="K75" s="103">
        <f>Tabel4[[#This Row],[Kostprijs 
excl. Btw]]*Tabel4[[#This Row],[% trans-
formatie]]</f>
        <v>0</v>
      </c>
      <c r="L75" s="204">
        <v>0</v>
      </c>
      <c r="M75" s="124">
        <f>Tabel4[[#This Row],[Factuurnummer]]</f>
        <v>0</v>
      </c>
      <c r="N75" s="124"/>
      <c r="O75" s="124"/>
    </row>
    <row r="76" spans="1:15" hidden="1" x14ac:dyDescent="0.3">
      <c r="A76" s="105"/>
      <c r="B76" s="159">
        <v>0</v>
      </c>
      <c r="C76" s="100"/>
      <c r="D76" s="100"/>
      <c r="E76" s="100"/>
      <c r="F76" s="100"/>
      <c r="G76" s="100"/>
      <c r="H76" s="100"/>
      <c r="I76" s="156">
        <v>1</v>
      </c>
      <c r="J76" s="96">
        <v>0</v>
      </c>
      <c r="K76" s="103">
        <f>Tabel4[[#This Row],[Kostprijs 
excl. Btw]]*Tabel4[[#This Row],[% trans-
formatie]]</f>
        <v>0</v>
      </c>
      <c r="L76" s="204">
        <v>0</v>
      </c>
      <c r="M76" s="124">
        <f>Tabel4[[#This Row],[Factuurnummer]]</f>
        <v>0</v>
      </c>
      <c r="N76" s="124"/>
      <c r="O76" s="124"/>
    </row>
    <row r="77" spans="1:15" hidden="1" x14ac:dyDescent="0.3">
      <c r="A77" s="105"/>
      <c r="B77" s="159">
        <v>0</v>
      </c>
      <c r="C77" s="100"/>
      <c r="D77" s="100"/>
      <c r="E77" s="100"/>
      <c r="F77" s="100"/>
      <c r="G77" s="100"/>
      <c r="H77" s="100"/>
      <c r="I77" s="156">
        <v>1</v>
      </c>
      <c r="J77" s="96">
        <v>0</v>
      </c>
      <c r="K77" s="103">
        <f>Tabel4[[#This Row],[Kostprijs 
excl. Btw]]*Tabel4[[#This Row],[% trans-
formatie]]</f>
        <v>0</v>
      </c>
      <c r="L77" s="204">
        <v>0</v>
      </c>
      <c r="M77" s="124">
        <f>Tabel4[[#This Row],[Factuurnummer]]</f>
        <v>0</v>
      </c>
      <c r="N77" s="124"/>
      <c r="O77" s="124"/>
    </row>
    <row r="78" spans="1:15" hidden="1" x14ac:dyDescent="0.3">
      <c r="A78" s="105"/>
      <c r="B78" s="159">
        <v>0</v>
      </c>
      <c r="C78" s="100"/>
      <c r="D78" s="100"/>
      <c r="E78" s="100"/>
      <c r="F78" s="100"/>
      <c r="G78" s="100"/>
      <c r="H78" s="100"/>
      <c r="I78" s="156">
        <v>1</v>
      </c>
      <c r="J78" s="96">
        <v>0</v>
      </c>
      <c r="K78" s="103">
        <f>Tabel4[[#This Row],[Kostprijs 
excl. Btw]]*Tabel4[[#This Row],[% trans-
formatie]]</f>
        <v>0</v>
      </c>
      <c r="L78" s="204">
        <v>0</v>
      </c>
      <c r="M78" s="124">
        <f>Tabel4[[#This Row],[Factuurnummer]]</f>
        <v>0</v>
      </c>
      <c r="N78" s="124"/>
      <c r="O78" s="124"/>
    </row>
    <row r="79" spans="1:15" hidden="1" x14ac:dyDescent="0.3">
      <c r="A79" s="105"/>
      <c r="B79" s="159">
        <v>0</v>
      </c>
      <c r="C79" s="100"/>
      <c r="D79" s="100"/>
      <c r="E79" s="100"/>
      <c r="F79" s="100"/>
      <c r="G79" s="100"/>
      <c r="H79" s="100"/>
      <c r="I79" s="156">
        <v>1</v>
      </c>
      <c r="J79" s="96">
        <v>0</v>
      </c>
      <c r="K79" s="103">
        <f>Tabel4[[#This Row],[Kostprijs 
excl. Btw]]*Tabel4[[#This Row],[% trans-
formatie]]</f>
        <v>0</v>
      </c>
      <c r="L79" s="204">
        <v>0</v>
      </c>
      <c r="M79" s="124">
        <f>Tabel4[[#This Row],[Factuurnummer]]</f>
        <v>0</v>
      </c>
      <c r="N79" s="124"/>
      <c r="O79" s="124"/>
    </row>
    <row r="80" spans="1:15" hidden="1" x14ac:dyDescent="0.3">
      <c r="A80" s="105"/>
      <c r="B80" s="159">
        <v>0</v>
      </c>
      <c r="C80" s="100"/>
      <c r="D80" s="100"/>
      <c r="E80" s="100"/>
      <c r="F80" s="100"/>
      <c r="G80" s="100"/>
      <c r="H80" s="100"/>
      <c r="I80" s="156">
        <v>1</v>
      </c>
      <c r="J80" s="96">
        <v>0</v>
      </c>
      <c r="K80" s="103">
        <f>Tabel4[[#This Row],[Kostprijs 
excl. Btw]]*Tabel4[[#This Row],[% trans-
formatie]]</f>
        <v>0</v>
      </c>
      <c r="L80" s="204">
        <v>0</v>
      </c>
      <c r="M80" s="124">
        <f>Tabel4[[#This Row],[Factuurnummer]]</f>
        <v>0</v>
      </c>
      <c r="N80" s="124"/>
      <c r="O80" s="124"/>
    </row>
    <row r="81" spans="1:15" hidden="1" x14ac:dyDescent="0.3">
      <c r="A81" s="105"/>
      <c r="B81" s="159">
        <v>0</v>
      </c>
      <c r="C81" s="100"/>
      <c r="D81" s="100"/>
      <c r="E81" s="100"/>
      <c r="F81" s="100"/>
      <c r="G81" s="100"/>
      <c r="H81" s="100"/>
      <c r="I81" s="156">
        <v>1</v>
      </c>
      <c r="J81" s="96">
        <v>0</v>
      </c>
      <c r="K81" s="103">
        <f>Tabel4[[#This Row],[Kostprijs 
excl. Btw]]*Tabel4[[#This Row],[% trans-
formatie]]</f>
        <v>0</v>
      </c>
      <c r="L81" s="204">
        <v>0</v>
      </c>
      <c r="M81" s="124">
        <f>Tabel4[[#This Row],[Factuurnummer]]</f>
        <v>0</v>
      </c>
      <c r="N81" s="124"/>
      <c r="O81" s="124"/>
    </row>
    <row r="82" spans="1:15" hidden="1" x14ac:dyDescent="0.3">
      <c r="A82" s="105"/>
      <c r="B82" s="159">
        <v>0</v>
      </c>
      <c r="C82" s="100"/>
      <c r="D82" s="100"/>
      <c r="E82" s="100"/>
      <c r="F82" s="100"/>
      <c r="G82" s="100"/>
      <c r="H82" s="100"/>
      <c r="I82" s="156">
        <v>1</v>
      </c>
      <c r="J82" s="96">
        <v>0</v>
      </c>
      <c r="K82" s="103">
        <f>Tabel4[[#This Row],[Kostprijs 
excl. Btw]]*Tabel4[[#This Row],[% trans-
formatie]]</f>
        <v>0</v>
      </c>
      <c r="L82" s="204">
        <v>0</v>
      </c>
      <c r="M82" s="124">
        <f>Tabel4[[#This Row],[Factuurnummer]]</f>
        <v>0</v>
      </c>
      <c r="N82" s="124"/>
      <c r="O82" s="124"/>
    </row>
    <row r="83" spans="1:15" hidden="1" x14ac:dyDescent="0.3">
      <c r="A83" s="105"/>
      <c r="B83" s="159">
        <v>0</v>
      </c>
      <c r="C83" s="100"/>
      <c r="D83" s="100"/>
      <c r="E83" s="100"/>
      <c r="F83" s="100"/>
      <c r="G83" s="100"/>
      <c r="H83" s="100"/>
      <c r="I83" s="156">
        <v>1</v>
      </c>
      <c r="J83" s="96">
        <v>0</v>
      </c>
      <c r="K83" s="103">
        <f>Tabel4[[#This Row],[Kostprijs 
excl. Btw]]*Tabel4[[#This Row],[% trans-
formatie]]</f>
        <v>0</v>
      </c>
      <c r="L83" s="204">
        <v>0</v>
      </c>
      <c r="M83" s="124">
        <f>Tabel4[[#This Row],[Factuurnummer]]</f>
        <v>0</v>
      </c>
      <c r="N83" s="124"/>
      <c r="O83" s="124"/>
    </row>
    <row r="84" spans="1:15" hidden="1" x14ac:dyDescent="0.3">
      <c r="A84" s="105"/>
      <c r="B84" s="159">
        <v>0</v>
      </c>
      <c r="C84" s="100"/>
      <c r="D84" s="100"/>
      <c r="E84" s="100"/>
      <c r="F84" s="100"/>
      <c r="G84" s="100"/>
      <c r="H84" s="100"/>
      <c r="I84" s="156">
        <v>1</v>
      </c>
      <c r="J84" s="96">
        <v>0</v>
      </c>
      <c r="K84" s="103">
        <f>Tabel4[[#This Row],[Kostprijs 
excl. Btw]]*Tabel4[[#This Row],[% trans-
formatie]]</f>
        <v>0</v>
      </c>
      <c r="L84" s="204">
        <v>0</v>
      </c>
      <c r="M84" s="124">
        <f>Tabel4[[#This Row],[Factuurnummer]]</f>
        <v>0</v>
      </c>
      <c r="N84" s="124"/>
      <c r="O84" s="124"/>
    </row>
    <row r="85" spans="1:15" hidden="1" x14ac:dyDescent="0.3">
      <c r="A85" s="105"/>
      <c r="B85" s="159">
        <v>0</v>
      </c>
      <c r="C85" s="100"/>
      <c r="D85" s="100"/>
      <c r="E85" s="100"/>
      <c r="F85" s="100"/>
      <c r="G85" s="100"/>
      <c r="H85" s="100"/>
      <c r="I85" s="156">
        <v>1</v>
      </c>
      <c r="J85" s="96">
        <v>0</v>
      </c>
      <c r="K85" s="103">
        <f>Tabel4[[#This Row],[Kostprijs 
excl. Btw]]*Tabel4[[#This Row],[% trans-
formatie]]</f>
        <v>0</v>
      </c>
      <c r="L85" s="204">
        <v>0</v>
      </c>
      <c r="M85" s="124">
        <f>Tabel4[[#This Row],[Factuurnummer]]</f>
        <v>0</v>
      </c>
      <c r="N85" s="124"/>
      <c r="O85" s="124"/>
    </row>
    <row r="86" spans="1:15" hidden="1" x14ac:dyDescent="0.3">
      <c r="A86" s="105"/>
      <c r="B86" s="159">
        <v>0</v>
      </c>
      <c r="C86" s="100"/>
      <c r="D86" s="100"/>
      <c r="E86" s="100"/>
      <c r="F86" s="100"/>
      <c r="G86" s="100"/>
      <c r="H86" s="100"/>
      <c r="I86" s="156">
        <v>1</v>
      </c>
      <c r="J86" s="96">
        <v>0</v>
      </c>
      <c r="K86" s="103">
        <f>Tabel4[[#This Row],[Kostprijs 
excl. Btw]]*Tabel4[[#This Row],[% trans-
formatie]]</f>
        <v>0</v>
      </c>
      <c r="L86" s="204">
        <v>0</v>
      </c>
      <c r="M86" s="124">
        <f>Tabel4[[#This Row],[Factuurnummer]]</f>
        <v>0</v>
      </c>
      <c r="N86" s="124"/>
      <c r="O86" s="124"/>
    </row>
    <row r="87" spans="1:15" hidden="1" x14ac:dyDescent="0.3">
      <c r="A87" s="105"/>
      <c r="B87" s="159">
        <v>0</v>
      </c>
      <c r="C87" s="100"/>
      <c r="D87" s="100"/>
      <c r="E87" s="100"/>
      <c r="F87" s="100"/>
      <c r="G87" s="100"/>
      <c r="H87" s="100"/>
      <c r="I87" s="156">
        <v>1</v>
      </c>
      <c r="J87" s="96">
        <v>0</v>
      </c>
      <c r="K87" s="103">
        <f>Tabel4[[#This Row],[Kostprijs 
excl. Btw]]*Tabel4[[#This Row],[% trans-
formatie]]</f>
        <v>0</v>
      </c>
      <c r="L87" s="204">
        <v>0</v>
      </c>
      <c r="M87" s="124">
        <f>Tabel4[[#This Row],[Factuurnummer]]</f>
        <v>0</v>
      </c>
      <c r="N87" s="124"/>
      <c r="O87" s="124"/>
    </row>
    <row r="88" spans="1:15" hidden="1" x14ac:dyDescent="0.3">
      <c r="A88" s="105"/>
      <c r="B88" s="159">
        <v>0</v>
      </c>
      <c r="C88" s="100"/>
      <c r="D88" s="100"/>
      <c r="E88" s="100"/>
      <c r="F88" s="100"/>
      <c r="G88" s="100"/>
      <c r="H88" s="100"/>
      <c r="I88" s="156">
        <v>1</v>
      </c>
      <c r="J88" s="96">
        <v>0</v>
      </c>
      <c r="K88" s="103">
        <f>Tabel4[[#This Row],[Kostprijs 
excl. Btw]]*Tabel4[[#This Row],[% trans-
formatie]]</f>
        <v>0</v>
      </c>
      <c r="L88" s="204">
        <v>0</v>
      </c>
      <c r="M88" s="124">
        <f>Tabel4[[#This Row],[Factuurnummer]]</f>
        <v>0</v>
      </c>
      <c r="N88" s="124"/>
      <c r="O88" s="124"/>
    </row>
    <row r="89" spans="1:15" hidden="1" x14ac:dyDescent="0.3">
      <c r="A89" s="105"/>
      <c r="B89" s="159">
        <v>0</v>
      </c>
      <c r="C89" s="100"/>
      <c r="D89" s="100"/>
      <c r="E89" s="100"/>
      <c r="F89" s="100"/>
      <c r="G89" s="100"/>
      <c r="H89" s="100"/>
      <c r="I89" s="156">
        <v>1</v>
      </c>
      <c r="J89" s="96">
        <v>0</v>
      </c>
      <c r="K89" s="103">
        <f>Tabel4[[#This Row],[Kostprijs 
excl. Btw]]*Tabel4[[#This Row],[% trans-
formatie]]</f>
        <v>0</v>
      </c>
      <c r="L89" s="204">
        <v>0</v>
      </c>
      <c r="M89" s="124">
        <f>Tabel4[[#This Row],[Factuurnummer]]</f>
        <v>0</v>
      </c>
      <c r="N89" s="124"/>
      <c r="O89" s="124"/>
    </row>
    <row r="90" spans="1:15" hidden="1" x14ac:dyDescent="0.3">
      <c r="A90" s="105"/>
      <c r="B90" s="159">
        <v>0</v>
      </c>
      <c r="C90" s="100"/>
      <c r="D90" s="100"/>
      <c r="E90" s="100"/>
      <c r="F90" s="100"/>
      <c r="G90" s="100"/>
      <c r="H90" s="100"/>
      <c r="I90" s="156">
        <v>1</v>
      </c>
      <c r="J90" s="96">
        <v>0</v>
      </c>
      <c r="K90" s="103">
        <f>Tabel4[[#This Row],[Kostprijs 
excl. Btw]]*Tabel4[[#This Row],[% trans-
formatie]]</f>
        <v>0</v>
      </c>
      <c r="L90" s="204">
        <v>0</v>
      </c>
      <c r="M90" s="124">
        <f>Tabel4[[#This Row],[Factuurnummer]]</f>
        <v>0</v>
      </c>
      <c r="N90" s="124"/>
      <c r="O90" s="124"/>
    </row>
    <row r="91" spans="1:15" hidden="1" x14ac:dyDescent="0.3">
      <c r="A91" s="105"/>
      <c r="B91" s="159">
        <v>0</v>
      </c>
      <c r="C91" s="100"/>
      <c r="D91" s="100"/>
      <c r="E91" s="100"/>
      <c r="F91" s="100"/>
      <c r="G91" s="100"/>
      <c r="H91" s="100"/>
      <c r="I91" s="156">
        <v>1</v>
      </c>
      <c r="J91" s="96">
        <v>0</v>
      </c>
      <c r="K91" s="103">
        <f>Tabel4[[#This Row],[Kostprijs 
excl. Btw]]*Tabel4[[#This Row],[% trans-
formatie]]</f>
        <v>0</v>
      </c>
      <c r="L91" s="204">
        <v>0</v>
      </c>
      <c r="M91" s="124">
        <f>Tabel4[[#This Row],[Factuurnummer]]</f>
        <v>0</v>
      </c>
      <c r="N91" s="124"/>
      <c r="O91" s="124"/>
    </row>
    <row r="92" spans="1:15" hidden="1" x14ac:dyDescent="0.3">
      <c r="A92" s="105"/>
      <c r="B92" s="159">
        <v>0</v>
      </c>
      <c r="C92" s="100"/>
      <c r="D92" s="100"/>
      <c r="E92" s="100"/>
      <c r="F92" s="100"/>
      <c r="G92" s="100"/>
      <c r="H92" s="100"/>
      <c r="I92" s="156">
        <v>1</v>
      </c>
      <c r="J92" s="96">
        <v>0</v>
      </c>
      <c r="K92" s="103">
        <f>Tabel4[[#This Row],[Kostprijs 
excl. Btw]]*Tabel4[[#This Row],[% trans-
formatie]]</f>
        <v>0</v>
      </c>
      <c r="L92" s="204">
        <v>0</v>
      </c>
      <c r="M92" s="124">
        <f>Tabel4[[#This Row],[Factuurnummer]]</f>
        <v>0</v>
      </c>
      <c r="N92" s="124"/>
      <c r="O92" s="124"/>
    </row>
    <row r="93" spans="1:15" hidden="1" x14ac:dyDescent="0.3">
      <c r="A93" s="105"/>
      <c r="B93" s="159">
        <v>0</v>
      </c>
      <c r="C93" s="100"/>
      <c r="D93" s="100"/>
      <c r="E93" s="100"/>
      <c r="F93" s="100"/>
      <c r="G93" s="100"/>
      <c r="H93" s="100"/>
      <c r="I93" s="156">
        <v>1</v>
      </c>
      <c r="J93" s="96">
        <v>0</v>
      </c>
      <c r="K93" s="103">
        <f>Tabel4[[#This Row],[Kostprijs 
excl. Btw]]*Tabel4[[#This Row],[% trans-
formatie]]</f>
        <v>0</v>
      </c>
      <c r="L93" s="204">
        <v>0</v>
      </c>
      <c r="M93" s="124">
        <f>Tabel4[[#This Row],[Factuurnummer]]</f>
        <v>0</v>
      </c>
      <c r="N93" s="124"/>
      <c r="O93" s="124"/>
    </row>
    <row r="94" spans="1:15" hidden="1" x14ac:dyDescent="0.3">
      <c r="A94" s="105"/>
      <c r="B94" s="159">
        <v>0</v>
      </c>
      <c r="C94" s="100"/>
      <c r="D94" s="100"/>
      <c r="E94" s="100"/>
      <c r="F94" s="100"/>
      <c r="G94" s="100"/>
      <c r="H94" s="100"/>
      <c r="I94" s="156">
        <v>1</v>
      </c>
      <c r="J94" s="96">
        <v>0</v>
      </c>
      <c r="K94" s="103">
        <f>Tabel4[[#This Row],[Kostprijs 
excl. Btw]]*Tabel4[[#This Row],[% trans-
formatie]]</f>
        <v>0</v>
      </c>
      <c r="L94" s="204">
        <v>0</v>
      </c>
      <c r="M94" s="124">
        <f>Tabel4[[#This Row],[Factuurnummer]]</f>
        <v>0</v>
      </c>
      <c r="N94" s="124"/>
      <c r="O94" s="124"/>
    </row>
    <row r="95" spans="1:15" hidden="1" x14ac:dyDescent="0.3">
      <c r="A95" s="105"/>
      <c r="B95" s="159">
        <v>0</v>
      </c>
      <c r="C95" s="100"/>
      <c r="D95" s="100"/>
      <c r="E95" s="100"/>
      <c r="F95" s="100"/>
      <c r="G95" s="100"/>
      <c r="H95" s="100"/>
      <c r="I95" s="156">
        <v>1</v>
      </c>
      <c r="J95" s="96">
        <v>0</v>
      </c>
      <c r="K95" s="103">
        <f>Tabel4[[#This Row],[Kostprijs 
excl. Btw]]*Tabel4[[#This Row],[% trans-
formatie]]</f>
        <v>0</v>
      </c>
      <c r="L95" s="204">
        <v>0</v>
      </c>
      <c r="M95" s="124">
        <f>Tabel4[[#This Row],[Factuurnummer]]</f>
        <v>0</v>
      </c>
      <c r="N95" s="124"/>
      <c r="O95" s="124"/>
    </row>
    <row r="96" spans="1:15" hidden="1" x14ac:dyDescent="0.3">
      <c r="A96" s="105"/>
      <c r="B96" s="159">
        <v>0</v>
      </c>
      <c r="C96" s="100"/>
      <c r="D96" s="100"/>
      <c r="E96" s="100"/>
      <c r="F96" s="100"/>
      <c r="G96" s="100"/>
      <c r="H96" s="100"/>
      <c r="I96" s="156">
        <v>1</v>
      </c>
      <c r="J96" s="96">
        <v>0</v>
      </c>
      <c r="K96" s="103">
        <f>Tabel4[[#This Row],[Kostprijs 
excl. Btw]]*Tabel4[[#This Row],[% trans-
formatie]]</f>
        <v>0</v>
      </c>
      <c r="L96" s="204">
        <v>0</v>
      </c>
      <c r="M96" s="124">
        <f>Tabel4[[#This Row],[Factuurnummer]]</f>
        <v>0</v>
      </c>
      <c r="N96" s="124"/>
      <c r="O96" s="124"/>
    </row>
    <row r="97" spans="1:15" hidden="1" x14ac:dyDescent="0.3">
      <c r="A97" s="105"/>
      <c r="B97" s="159">
        <v>0</v>
      </c>
      <c r="C97" s="100"/>
      <c r="D97" s="100"/>
      <c r="E97" s="100"/>
      <c r="F97" s="100"/>
      <c r="G97" s="100"/>
      <c r="H97" s="100"/>
      <c r="I97" s="156">
        <v>1</v>
      </c>
      <c r="J97" s="96">
        <v>0</v>
      </c>
      <c r="K97" s="103">
        <f>Tabel4[[#This Row],[Kostprijs 
excl. Btw]]*Tabel4[[#This Row],[% trans-
formatie]]</f>
        <v>0</v>
      </c>
      <c r="L97" s="204">
        <v>0</v>
      </c>
      <c r="M97" s="124">
        <f>Tabel4[[#This Row],[Factuurnummer]]</f>
        <v>0</v>
      </c>
      <c r="N97" s="124"/>
      <c r="O97" s="124"/>
    </row>
    <row r="98" spans="1:15" hidden="1" x14ac:dyDescent="0.3">
      <c r="A98" s="105"/>
      <c r="B98" s="159">
        <v>0</v>
      </c>
      <c r="C98" s="100"/>
      <c r="D98" s="100"/>
      <c r="E98" s="100"/>
      <c r="F98" s="100"/>
      <c r="G98" s="100"/>
      <c r="H98" s="100"/>
      <c r="I98" s="156">
        <v>1</v>
      </c>
      <c r="J98" s="96">
        <v>0</v>
      </c>
      <c r="K98" s="103">
        <f>Tabel4[[#This Row],[Kostprijs 
excl. Btw]]*Tabel4[[#This Row],[% trans-
formatie]]</f>
        <v>0</v>
      </c>
      <c r="L98" s="204">
        <v>0</v>
      </c>
      <c r="M98" s="124">
        <f>Tabel4[[#This Row],[Factuurnummer]]</f>
        <v>0</v>
      </c>
      <c r="N98" s="124"/>
      <c r="O98" s="124"/>
    </row>
    <row r="99" spans="1:15" hidden="1" x14ac:dyDescent="0.3">
      <c r="A99" s="105"/>
      <c r="B99" s="159">
        <v>0</v>
      </c>
      <c r="C99" s="100"/>
      <c r="D99" s="100"/>
      <c r="E99" s="100"/>
      <c r="F99" s="100"/>
      <c r="G99" s="100"/>
      <c r="H99" s="100"/>
      <c r="I99" s="156">
        <v>1</v>
      </c>
      <c r="J99" s="96">
        <v>0</v>
      </c>
      <c r="K99" s="103">
        <f>Tabel4[[#This Row],[Kostprijs 
excl. Btw]]*Tabel4[[#This Row],[% trans-
formatie]]</f>
        <v>0</v>
      </c>
      <c r="L99" s="204">
        <v>0</v>
      </c>
      <c r="M99" s="124">
        <f>Tabel4[[#This Row],[Factuurnummer]]</f>
        <v>0</v>
      </c>
      <c r="N99" s="124"/>
      <c r="O99" s="124"/>
    </row>
    <row r="100" spans="1:15" hidden="1" x14ac:dyDescent="0.3">
      <c r="A100" s="105"/>
      <c r="B100" s="159">
        <v>0</v>
      </c>
      <c r="C100" s="100"/>
      <c r="D100" s="100"/>
      <c r="E100" s="100"/>
      <c r="F100" s="100"/>
      <c r="G100" s="100"/>
      <c r="H100" s="100"/>
      <c r="I100" s="156">
        <v>1</v>
      </c>
      <c r="J100" s="96">
        <v>0</v>
      </c>
      <c r="K100" s="103">
        <f>Tabel4[[#This Row],[Kostprijs 
excl. Btw]]*Tabel4[[#This Row],[% trans-
formatie]]</f>
        <v>0</v>
      </c>
      <c r="L100" s="204">
        <v>0</v>
      </c>
      <c r="M100" s="124">
        <f>Tabel4[[#This Row],[Factuurnummer]]</f>
        <v>0</v>
      </c>
      <c r="N100" s="124"/>
      <c r="O100" s="124"/>
    </row>
    <row r="101" spans="1:15" hidden="1" x14ac:dyDescent="0.3">
      <c r="A101" s="105"/>
      <c r="B101" s="159">
        <v>0</v>
      </c>
      <c r="C101" s="100"/>
      <c r="D101" s="100"/>
      <c r="E101" s="100"/>
      <c r="F101" s="100"/>
      <c r="G101" s="100"/>
      <c r="H101" s="100"/>
      <c r="I101" s="156">
        <v>1</v>
      </c>
      <c r="J101" s="96">
        <v>0</v>
      </c>
      <c r="K101" s="103">
        <f>Tabel4[[#This Row],[Kostprijs 
excl. Btw]]*Tabel4[[#This Row],[% trans-
formatie]]</f>
        <v>0</v>
      </c>
      <c r="L101" s="204">
        <v>0</v>
      </c>
      <c r="M101" s="124">
        <f>Tabel4[[#This Row],[Factuurnummer]]</f>
        <v>0</v>
      </c>
      <c r="N101" s="124"/>
      <c r="O101" s="124"/>
    </row>
    <row r="102" spans="1:15" hidden="1" x14ac:dyDescent="0.3">
      <c r="A102" s="105"/>
      <c r="B102" s="159">
        <v>0</v>
      </c>
      <c r="C102" s="100"/>
      <c r="D102" s="100"/>
      <c r="E102" s="100"/>
      <c r="F102" s="100"/>
      <c r="G102" s="100"/>
      <c r="H102" s="100"/>
      <c r="I102" s="156">
        <v>1</v>
      </c>
      <c r="J102" s="96">
        <v>0</v>
      </c>
      <c r="K102" s="103">
        <f>Tabel4[[#This Row],[Kostprijs 
excl. Btw]]*Tabel4[[#This Row],[% trans-
formatie]]</f>
        <v>0</v>
      </c>
      <c r="L102" s="204">
        <v>0</v>
      </c>
      <c r="M102" s="124">
        <f>Tabel4[[#This Row],[Factuurnummer]]</f>
        <v>0</v>
      </c>
      <c r="N102" s="124"/>
      <c r="O102" s="124"/>
    </row>
    <row r="103" spans="1:15" hidden="1" x14ac:dyDescent="0.3">
      <c r="A103" s="105"/>
      <c r="B103" s="159">
        <v>0</v>
      </c>
      <c r="C103" s="100"/>
      <c r="D103" s="100"/>
      <c r="E103" s="100"/>
      <c r="F103" s="100"/>
      <c r="G103" s="100"/>
      <c r="H103" s="100"/>
      <c r="I103" s="156">
        <v>1</v>
      </c>
      <c r="J103" s="96">
        <v>0</v>
      </c>
      <c r="K103" s="103">
        <f>Tabel4[[#This Row],[Kostprijs 
excl. Btw]]*Tabel4[[#This Row],[% trans-
formatie]]</f>
        <v>0</v>
      </c>
      <c r="L103" s="204">
        <v>0</v>
      </c>
      <c r="M103" s="124">
        <f>Tabel4[[#This Row],[Factuurnummer]]</f>
        <v>0</v>
      </c>
      <c r="N103" s="124"/>
      <c r="O103" s="124"/>
    </row>
    <row r="104" spans="1:15" x14ac:dyDescent="0.3">
      <c r="A104" s="186" t="s">
        <v>27</v>
      </c>
      <c r="B104" s="187">
        <f>SUM(B3:B103)</f>
        <v>0</v>
      </c>
      <c r="C104" s="188"/>
      <c r="D104" s="188"/>
      <c r="E104" s="188"/>
      <c r="F104" s="189"/>
      <c r="G104" s="190"/>
      <c r="H104" s="189"/>
      <c r="I104" s="190">
        <f>SUM(J3:J103)</f>
        <v>0</v>
      </c>
      <c r="J104" s="190"/>
      <c r="K104" s="191">
        <f>SUM(K3:K103)</f>
        <v>0</v>
      </c>
      <c r="L104" s="76">
        <f>SUM(L3:L103)</f>
        <v>0</v>
      </c>
      <c r="M104" s="80"/>
      <c r="N104" s="80"/>
      <c r="O104" s="80"/>
    </row>
    <row r="106" spans="1:15" x14ac:dyDescent="0.3">
      <c r="A106" s="261" t="s">
        <v>42</v>
      </c>
      <c r="B106" s="261"/>
      <c r="C106" s="261"/>
      <c r="D106" s="261"/>
      <c r="E106" s="261"/>
      <c r="F106" s="261"/>
      <c r="G106" s="261"/>
      <c r="H106" s="261"/>
      <c r="I106" s="261"/>
      <c r="J106" s="261"/>
      <c r="K106" s="261"/>
    </row>
    <row r="107" spans="1:15" x14ac:dyDescent="0.3">
      <c r="A107" s="262" t="s">
        <v>41</v>
      </c>
      <c r="B107" s="262"/>
      <c r="C107" s="262"/>
      <c r="D107" s="262"/>
      <c r="E107" s="262"/>
      <c r="F107" s="262"/>
      <c r="G107" s="262"/>
      <c r="H107" s="262"/>
      <c r="I107" s="262"/>
      <c r="J107" s="262"/>
      <c r="K107" s="262"/>
    </row>
    <row r="108" spans="1:15" x14ac:dyDescent="0.3">
      <c r="A108" s="260"/>
      <c r="B108" s="260"/>
      <c r="C108" s="260"/>
      <c r="D108" s="260"/>
      <c r="E108" s="260"/>
      <c r="F108" s="260"/>
      <c r="G108" s="260"/>
      <c r="H108" s="260"/>
      <c r="I108" s="260"/>
      <c r="J108" s="260"/>
      <c r="K108" s="260"/>
    </row>
    <row r="109" spans="1:15" x14ac:dyDescent="0.3">
      <c r="A109" s="260"/>
      <c r="B109" s="260"/>
      <c r="C109" s="260"/>
      <c r="D109" s="260"/>
      <c r="E109" s="260"/>
      <c r="F109" s="260"/>
      <c r="G109" s="260"/>
      <c r="H109" s="260"/>
      <c r="I109" s="260"/>
      <c r="J109" s="260"/>
      <c r="K109" s="260"/>
    </row>
    <row r="110" spans="1:15" x14ac:dyDescent="0.3">
      <c r="A110" s="260"/>
      <c r="B110" s="260"/>
      <c r="C110" s="260"/>
      <c r="D110" s="260"/>
      <c r="E110" s="260"/>
      <c r="F110" s="260"/>
      <c r="G110" s="260"/>
      <c r="H110" s="260"/>
      <c r="I110" s="260"/>
      <c r="J110" s="260"/>
      <c r="K110" s="260"/>
    </row>
    <row r="111" spans="1:15" x14ac:dyDescent="0.3">
      <c r="A111" s="260"/>
      <c r="B111" s="260"/>
      <c r="C111" s="260"/>
      <c r="D111" s="260"/>
      <c r="E111" s="260"/>
      <c r="F111" s="260"/>
      <c r="G111" s="260"/>
      <c r="H111" s="260"/>
      <c r="I111" s="260"/>
      <c r="J111" s="260"/>
      <c r="K111" s="260"/>
    </row>
    <row r="112" spans="1:15" x14ac:dyDescent="0.3">
      <c r="A112" s="260"/>
      <c r="B112" s="260"/>
      <c r="C112" s="260"/>
      <c r="D112" s="260"/>
      <c r="E112" s="260"/>
      <c r="F112" s="260"/>
      <c r="G112" s="260"/>
      <c r="H112" s="260"/>
      <c r="I112" s="260"/>
      <c r="J112" s="260"/>
      <c r="K112" s="260"/>
    </row>
    <row r="113" spans="1:11" x14ac:dyDescent="0.3">
      <c r="A113" s="260"/>
      <c r="B113" s="260"/>
      <c r="C113" s="260"/>
      <c r="D113" s="260"/>
      <c r="E113" s="260"/>
      <c r="F113" s="260"/>
      <c r="G113" s="260"/>
      <c r="H113" s="260"/>
      <c r="I113" s="260"/>
      <c r="J113" s="260"/>
      <c r="K113" s="260"/>
    </row>
    <row r="114" spans="1:11" x14ac:dyDescent="0.3">
      <c r="A114" s="260"/>
      <c r="B114" s="260"/>
      <c r="C114" s="260"/>
      <c r="D114" s="260"/>
      <c r="E114" s="260"/>
      <c r="F114" s="260"/>
      <c r="G114" s="260"/>
      <c r="H114" s="260"/>
      <c r="I114" s="260"/>
      <c r="J114" s="260"/>
      <c r="K114" s="260"/>
    </row>
    <row r="115" spans="1:11" x14ac:dyDescent="0.3">
      <c r="A115" s="260"/>
      <c r="B115" s="260"/>
      <c r="C115" s="260"/>
      <c r="D115" s="260"/>
      <c r="E115" s="260"/>
      <c r="F115" s="260"/>
      <c r="G115" s="260"/>
      <c r="H115" s="260"/>
      <c r="I115" s="260"/>
      <c r="J115" s="260"/>
      <c r="K115" s="260"/>
    </row>
    <row r="116" spans="1:11" x14ac:dyDescent="0.3">
      <c r="A116" s="260"/>
      <c r="B116" s="260"/>
      <c r="C116" s="260"/>
      <c r="D116" s="260"/>
      <c r="E116" s="260"/>
      <c r="F116" s="260"/>
      <c r="G116" s="260"/>
      <c r="H116" s="260"/>
      <c r="I116" s="260"/>
      <c r="J116" s="260"/>
      <c r="K116" s="260"/>
    </row>
    <row r="117" spans="1:11" x14ac:dyDescent="0.3">
      <c r="A117" s="260"/>
      <c r="B117" s="260"/>
      <c r="C117" s="260"/>
      <c r="D117" s="260"/>
      <c r="E117" s="260"/>
      <c r="F117" s="260"/>
      <c r="G117" s="260"/>
      <c r="H117" s="260"/>
      <c r="I117" s="260"/>
      <c r="J117" s="260"/>
      <c r="K117" s="260"/>
    </row>
    <row r="118" spans="1:11" x14ac:dyDescent="0.3">
      <c r="A118" s="260"/>
      <c r="B118" s="260"/>
      <c r="C118" s="260"/>
      <c r="D118" s="260"/>
      <c r="E118" s="260"/>
      <c r="F118" s="260"/>
      <c r="G118" s="260"/>
      <c r="H118" s="260"/>
      <c r="I118" s="260"/>
      <c r="J118" s="260"/>
      <c r="K118" s="260"/>
    </row>
    <row r="119" spans="1:11" x14ac:dyDescent="0.3">
      <c r="A119" s="260"/>
      <c r="B119" s="260"/>
      <c r="C119" s="260"/>
      <c r="D119" s="260"/>
      <c r="E119" s="260"/>
      <c r="F119" s="260"/>
      <c r="G119" s="260"/>
      <c r="H119" s="260"/>
      <c r="I119" s="260"/>
      <c r="J119" s="260"/>
      <c r="K119" s="260"/>
    </row>
  </sheetData>
  <sheetProtection algorithmName="SHA-512" hashValue="D+2IhIjzY4VTnM5osxHKuhXqdW02iagXcqNYB/9eUvWXPh8QKiLmEdlUjsmJuNkCIw42GoWQ9YXmQesjWsty1g==" saltValue="lURHAZZ10iTSsimir9Ushg==" spinCount="100000" sheet="1" objects="1" scenarios="1" formatRows="0"/>
  <mergeCells count="6">
    <mergeCell ref="A108:K119"/>
    <mergeCell ref="L1:O1"/>
    <mergeCell ref="A1:B1"/>
    <mergeCell ref="C1:K1"/>
    <mergeCell ref="A106:K106"/>
    <mergeCell ref="A107:K107"/>
  </mergeCell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4C5B1-315D-467C-AE91-B6DC813F3B65}">
  <dimension ref="A1:O121"/>
  <sheetViews>
    <sheetView workbookViewId="0">
      <selection activeCell="A4" sqref="A4"/>
    </sheetView>
  </sheetViews>
  <sheetFormatPr defaultColWidth="8.88671875" defaultRowHeight="14.4" x14ac:dyDescent="0.3"/>
  <cols>
    <col min="1" max="1" width="34.33203125" style="1" customWidth="1"/>
    <col min="2" max="2" width="15.6640625" style="1" customWidth="1"/>
    <col min="3" max="3" width="32.6640625" style="1" customWidth="1"/>
    <col min="4" max="5" width="8.6640625" style="1" customWidth="1"/>
    <col min="6" max="6" width="16.5546875" style="1" customWidth="1"/>
    <col min="7" max="8" width="8" style="1" bestFit="1" customWidth="1"/>
    <col min="9" max="9" width="11.6640625" style="1" customWidth="1"/>
    <col min="10" max="10" width="15.33203125" style="1" bestFit="1" customWidth="1"/>
    <col min="11" max="11" width="15.109375" style="1" bestFit="1" customWidth="1"/>
    <col min="12" max="12" width="18.77734375" style="1" hidden="1" customWidth="1"/>
    <col min="13" max="16384" width="8.88671875" style="1"/>
  </cols>
  <sheetData>
    <row r="1" spans="1:15" ht="21" x14ac:dyDescent="0.4">
      <c r="A1" s="263" t="s">
        <v>83</v>
      </c>
      <c r="B1" s="263"/>
      <c r="C1" s="265" t="s">
        <v>90</v>
      </c>
      <c r="D1" s="265"/>
      <c r="E1" s="265"/>
      <c r="F1" s="265"/>
      <c r="G1" s="265"/>
      <c r="H1" s="265"/>
      <c r="I1" s="265"/>
      <c r="J1" s="265"/>
      <c r="K1" s="265"/>
      <c r="L1" s="185" t="s">
        <v>71</v>
      </c>
    </row>
    <row r="2" spans="1:15" ht="21" x14ac:dyDescent="0.4">
      <c r="A2" s="192"/>
      <c r="B2" s="161"/>
      <c r="C2" s="165"/>
      <c r="D2" s="193"/>
      <c r="E2" s="194"/>
      <c r="F2" s="165"/>
      <c r="G2" s="264" t="s">
        <v>106</v>
      </c>
      <c r="H2" s="264"/>
      <c r="I2" s="264"/>
      <c r="J2" s="163"/>
      <c r="K2" s="163"/>
      <c r="L2" s="195"/>
    </row>
    <row r="3" spans="1:15" ht="28.8" x14ac:dyDescent="0.3">
      <c r="A3" s="196" t="s">
        <v>28</v>
      </c>
      <c r="B3" s="197" t="s">
        <v>96</v>
      </c>
      <c r="C3" s="98" t="s">
        <v>46</v>
      </c>
      <c r="D3" s="91" t="s">
        <v>126</v>
      </c>
      <c r="E3" s="169" t="s">
        <v>102</v>
      </c>
      <c r="F3" s="99" t="s">
        <v>107</v>
      </c>
      <c r="G3" s="92" t="s">
        <v>97</v>
      </c>
      <c r="H3" s="92" t="s">
        <v>99</v>
      </c>
      <c r="I3" s="92" t="s">
        <v>100</v>
      </c>
      <c r="J3" s="99" t="s">
        <v>51</v>
      </c>
      <c r="K3" s="99" t="s">
        <v>104</v>
      </c>
      <c r="L3" s="198" t="s">
        <v>91</v>
      </c>
    </row>
    <row r="4" spans="1:15" x14ac:dyDescent="0.3">
      <c r="A4" s="105"/>
      <c r="B4" s="159">
        <v>0</v>
      </c>
      <c r="C4" s="100"/>
      <c r="D4" s="100"/>
      <c r="E4" s="101">
        <v>1</v>
      </c>
      <c r="F4" s="96">
        <v>0</v>
      </c>
      <c r="G4" s="100">
        <v>0</v>
      </c>
      <c r="H4" s="100">
        <v>0</v>
      </c>
      <c r="I4" s="100">
        <v>0</v>
      </c>
      <c r="J4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4" s="155">
        <f>Tabel8[[#This Row],[Totale 
kost]]*Tabel8[[#This Row],[% trans-
formatie]]</f>
        <v>0</v>
      </c>
      <c r="L4" s="204">
        <v>0</v>
      </c>
      <c r="O4" s="51"/>
    </row>
    <row r="5" spans="1:15" x14ac:dyDescent="0.3">
      <c r="A5" s="105"/>
      <c r="B5" s="159">
        <v>0</v>
      </c>
      <c r="C5" s="100"/>
      <c r="D5" s="100"/>
      <c r="E5" s="101">
        <v>1</v>
      </c>
      <c r="F5" s="96">
        <v>0</v>
      </c>
      <c r="G5" s="100">
        <v>0</v>
      </c>
      <c r="H5" s="100">
        <v>0</v>
      </c>
      <c r="I5" s="100">
        <v>0</v>
      </c>
      <c r="J5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5" s="155">
        <f>Tabel8[[#This Row],[Totale 
kost]]*Tabel8[[#This Row],[% trans-
formatie]]</f>
        <v>0</v>
      </c>
      <c r="L5" s="204">
        <v>0</v>
      </c>
      <c r="O5" s="51"/>
    </row>
    <row r="6" spans="1:15" x14ac:dyDescent="0.3">
      <c r="A6" s="105"/>
      <c r="B6" s="159">
        <v>0</v>
      </c>
      <c r="C6" s="100"/>
      <c r="D6" s="100"/>
      <c r="E6" s="101">
        <v>1</v>
      </c>
      <c r="F6" s="96">
        <v>0</v>
      </c>
      <c r="G6" s="100">
        <v>0</v>
      </c>
      <c r="H6" s="100">
        <v>0</v>
      </c>
      <c r="I6" s="100">
        <v>0</v>
      </c>
      <c r="J6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6" s="155">
        <f>Tabel8[[#This Row],[Totale 
kost]]*Tabel8[[#This Row],[% trans-
formatie]]</f>
        <v>0</v>
      </c>
      <c r="L6" s="204">
        <v>0</v>
      </c>
      <c r="O6" s="51"/>
    </row>
    <row r="7" spans="1:15" x14ac:dyDescent="0.3">
      <c r="A7" s="105"/>
      <c r="B7" s="159">
        <v>0</v>
      </c>
      <c r="C7" s="100"/>
      <c r="D7" s="100"/>
      <c r="E7" s="101">
        <v>1</v>
      </c>
      <c r="F7" s="96">
        <v>0</v>
      </c>
      <c r="G7" s="100">
        <v>0</v>
      </c>
      <c r="H7" s="100">
        <v>0</v>
      </c>
      <c r="I7" s="100">
        <v>0</v>
      </c>
      <c r="J7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7" s="155">
        <f>Tabel8[[#This Row],[Totale 
kost]]*Tabel8[[#This Row],[% trans-
formatie]]</f>
        <v>0</v>
      </c>
      <c r="L7" s="204">
        <v>0</v>
      </c>
    </row>
    <row r="8" spans="1:15" x14ac:dyDescent="0.3">
      <c r="A8" s="105"/>
      <c r="B8" s="159">
        <v>0</v>
      </c>
      <c r="C8" s="100"/>
      <c r="D8" s="100"/>
      <c r="E8" s="101">
        <v>1</v>
      </c>
      <c r="F8" s="96">
        <v>0</v>
      </c>
      <c r="G8" s="100">
        <v>0</v>
      </c>
      <c r="H8" s="100">
        <v>0</v>
      </c>
      <c r="I8" s="100">
        <v>0</v>
      </c>
      <c r="J8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8" s="155">
        <f>Tabel8[[#This Row],[Totale 
kost]]*Tabel8[[#This Row],[% trans-
formatie]]</f>
        <v>0</v>
      </c>
      <c r="L8" s="204">
        <v>0</v>
      </c>
    </row>
    <row r="9" spans="1:15" x14ac:dyDescent="0.3">
      <c r="A9" s="105"/>
      <c r="B9" s="159">
        <v>0</v>
      </c>
      <c r="C9" s="100"/>
      <c r="D9" s="100"/>
      <c r="E9" s="101">
        <v>1</v>
      </c>
      <c r="F9" s="96">
        <v>0</v>
      </c>
      <c r="G9" s="100">
        <v>0</v>
      </c>
      <c r="H9" s="100">
        <v>0</v>
      </c>
      <c r="I9" s="100">
        <v>0</v>
      </c>
      <c r="J9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9" s="155">
        <f>Tabel8[[#This Row],[Totale 
kost]]*Tabel8[[#This Row],[% trans-
formatie]]</f>
        <v>0</v>
      </c>
      <c r="L9" s="204">
        <v>0</v>
      </c>
    </row>
    <row r="10" spans="1:15" x14ac:dyDescent="0.3">
      <c r="A10" s="105"/>
      <c r="B10" s="159">
        <v>0</v>
      </c>
      <c r="C10" s="100"/>
      <c r="D10" s="100"/>
      <c r="E10" s="101">
        <v>1</v>
      </c>
      <c r="F10" s="96">
        <v>0</v>
      </c>
      <c r="G10" s="100">
        <v>0</v>
      </c>
      <c r="H10" s="100">
        <v>0</v>
      </c>
      <c r="I10" s="100">
        <v>0</v>
      </c>
      <c r="J10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10" s="155">
        <f>Tabel8[[#This Row],[Totale 
kost]]*Tabel8[[#This Row],[% trans-
formatie]]</f>
        <v>0</v>
      </c>
      <c r="L10" s="204">
        <v>0</v>
      </c>
    </row>
    <row r="11" spans="1:15" x14ac:dyDescent="0.3">
      <c r="A11" s="105"/>
      <c r="B11" s="159">
        <v>0</v>
      </c>
      <c r="C11" s="100"/>
      <c r="D11" s="100"/>
      <c r="E11" s="101">
        <v>1</v>
      </c>
      <c r="F11" s="96">
        <v>0</v>
      </c>
      <c r="G11" s="100">
        <v>0</v>
      </c>
      <c r="H11" s="100">
        <v>0</v>
      </c>
      <c r="I11" s="100">
        <v>0</v>
      </c>
      <c r="J11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11" s="155">
        <f>Tabel8[[#This Row],[Totale 
kost]]*Tabel8[[#This Row],[% trans-
formatie]]</f>
        <v>0</v>
      </c>
      <c r="L11" s="204">
        <v>0</v>
      </c>
    </row>
    <row r="12" spans="1:15" x14ac:dyDescent="0.3">
      <c r="A12" s="105"/>
      <c r="B12" s="159">
        <v>0</v>
      </c>
      <c r="C12" s="100"/>
      <c r="D12" s="100"/>
      <c r="E12" s="101">
        <v>1</v>
      </c>
      <c r="F12" s="96">
        <v>0</v>
      </c>
      <c r="G12" s="100">
        <v>0</v>
      </c>
      <c r="H12" s="100">
        <v>0</v>
      </c>
      <c r="I12" s="100">
        <v>0</v>
      </c>
      <c r="J12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12" s="155">
        <f>Tabel8[[#This Row],[Totale 
kost]]*Tabel8[[#This Row],[% trans-
formatie]]</f>
        <v>0</v>
      </c>
      <c r="L12" s="204">
        <v>0</v>
      </c>
    </row>
    <row r="13" spans="1:15" x14ac:dyDescent="0.3">
      <c r="A13" s="105"/>
      <c r="B13" s="159">
        <v>0</v>
      </c>
      <c r="C13" s="100"/>
      <c r="D13" s="100"/>
      <c r="E13" s="101">
        <v>1</v>
      </c>
      <c r="F13" s="96">
        <v>0</v>
      </c>
      <c r="G13" s="100">
        <v>0</v>
      </c>
      <c r="H13" s="100">
        <v>0</v>
      </c>
      <c r="I13" s="100">
        <v>0</v>
      </c>
      <c r="J13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13" s="155">
        <f>Tabel8[[#This Row],[Totale 
kost]]*Tabel8[[#This Row],[% trans-
formatie]]</f>
        <v>0</v>
      </c>
      <c r="L13" s="204">
        <v>0</v>
      </c>
    </row>
    <row r="14" spans="1:15" x14ac:dyDescent="0.3">
      <c r="A14" s="105"/>
      <c r="B14" s="159">
        <v>0</v>
      </c>
      <c r="C14" s="100"/>
      <c r="D14" s="100"/>
      <c r="E14" s="101">
        <v>1</v>
      </c>
      <c r="F14" s="96">
        <v>0</v>
      </c>
      <c r="G14" s="100">
        <v>0</v>
      </c>
      <c r="H14" s="100">
        <v>0</v>
      </c>
      <c r="I14" s="100">
        <v>0</v>
      </c>
      <c r="J14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14" s="155">
        <f>Tabel8[[#This Row],[Totale 
kost]]*Tabel8[[#This Row],[% trans-
formatie]]</f>
        <v>0</v>
      </c>
      <c r="L14" s="204">
        <v>0</v>
      </c>
    </row>
    <row r="15" spans="1:15" x14ac:dyDescent="0.3">
      <c r="A15" s="105"/>
      <c r="B15" s="159">
        <v>0</v>
      </c>
      <c r="C15" s="100"/>
      <c r="D15" s="100"/>
      <c r="E15" s="101">
        <v>1</v>
      </c>
      <c r="F15" s="96">
        <v>0</v>
      </c>
      <c r="G15" s="100">
        <v>0</v>
      </c>
      <c r="H15" s="100">
        <v>0</v>
      </c>
      <c r="I15" s="100">
        <v>0</v>
      </c>
      <c r="J15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15" s="155">
        <f>Tabel8[[#This Row],[Totale 
kost]]*Tabel8[[#This Row],[% trans-
formatie]]</f>
        <v>0</v>
      </c>
      <c r="L15" s="204">
        <v>0</v>
      </c>
    </row>
    <row r="16" spans="1:15" x14ac:dyDescent="0.3">
      <c r="A16" s="105"/>
      <c r="B16" s="159">
        <v>0</v>
      </c>
      <c r="C16" s="100"/>
      <c r="D16" s="100"/>
      <c r="E16" s="101">
        <v>1</v>
      </c>
      <c r="F16" s="96">
        <v>0</v>
      </c>
      <c r="G16" s="100">
        <v>0</v>
      </c>
      <c r="H16" s="100">
        <v>0</v>
      </c>
      <c r="I16" s="100">
        <v>0</v>
      </c>
      <c r="J16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16" s="155">
        <f>Tabel8[[#This Row],[Totale 
kost]]*Tabel8[[#This Row],[% trans-
formatie]]</f>
        <v>0</v>
      </c>
      <c r="L16" s="204">
        <v>0</v>
      </c>
    </row>
    <row r="17" spans="1:12" x14ac:dyDescent="0.3">
      <c r="A17" s="105"/>
      <c r="B17" s="159">
        <v>0</v>
      </c>
      <c r="C17" s="100"/>
      <c r="D17" s="100"/>
      <c r="E17" s="101">
        <v>1</v>
      </c>
      <c r="F17" s="96">
        <v>0</v>
      </c>
      <c r="G17" s="100">
        <v>0</v>
      </c>
      <c r="H17" s="100">
        <v>0</v>
      </c>
      <c r="I17" s="100">
        <v>0</v>
      </c>
      <c r="J17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17" s="155">
        <f>Tabel8[[#This Row],[Totale 
kost]]*Tabel8[[#This Row],[% trans-
formatie]]</f>
        <v>0</v>
      </c>
      <c r="L17" s="204">
        <v>0</v>
      </c>
    </row>
    <row r="18" spans="1:12" x14ac:dyDescent="0.3">
      <c r="A18" s="105"/>
      <c r="B18" s="159">
        <v>0</v>
      </c>
      <c r="C18" s="100"/>
      <c r="D18" s="100"/>
      <c r="E18" s="101">
        <v>1</v>
      </c>
      <c r="F18" s="96">
        <v>0</v>
      </c>
      <c r="G18" s="100">
        <v>0</v>
      </c>
      <c r="H18" s="100">
        <v>0</v>
      </c>
      <c r="I18" s="100">
        <v>0</v>
      </c>
      <c r="J18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18" s="155">
        <f>Tabel8[[#This Row],[Totale 
kost]]*Tabel8[[#This Row],[% trans-
formatie]]</f>
        <v>0</v>
      </c>
      <c r="L18" s="204">
        <v>0</v>
      </c>
    </row>
    <row r="19" spans="1:12" x14ac:dyDescent="0.3">
      <c r="A19" s="105"/>
      <c r="B19" s="159">
        <v>0</v>
      </c>
      <c r="C19" s="100"/>
      <c r="D19" s="100"/>
      <c r="E19" s="101">
        <v>1</v>
      </c>
      <c r="F19" s="96">
        <v>0</v>
      </c>
      <c r="G19" s="100">
        <v>0</v>
      </c>
      <c r="H19" s="100">
        <v>0</v>
      </c>
      <c r="I19" s="100">
        <v>0</v>
      </c>
      <c r="J19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19" s="155">
        <f>Tabel8[[#This Row],[Totale 
kost]]*Tabel8[[#This Row],[% trans-
formatie]]</f>
        <v>0</v>
      </c>
      <c r="L19" s="204">
        <v>0</v>
      </c>
    </row>
    <row r="20" spans="1:12" x14ac:dyDescent="0.3">
      <c r="A20" s="105"/>
      <c r="B20" s="159">
        <v>0</v>
      </c>
      <c r="C20" s="100"/>
      <c r="D20" s="100"/>
      <c r="E20" s="101">
        <v>1</v>
      </c>
      <c r="F20" s="96">
        <v>0</v>
      </c>
      <c r="G20" s="100">
        <v>0</v>
      </c>
      <c r="H20" s="100">
        <v>0</v>
      </c>
      <c r="I20" s="100">
        <v>0</v>
      </c>
      <c r="J20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20" s="155">
        <f>Tabel8[[#This Row],[Totale 
kost]]*Tabel8[[#This Row],[% trans-
formatie]]</f>
        <v>0</v>
      </c>
      <c r="L20" s="204">
        <v>0</v>
      </c>
    </row>
    <row r="21" spans="1:12" x14ac:dyDescent="0.3">
      <c r="A21" s="105"/>
      <c r="B21" s="159">
        <v>0</v>
      </c>
      <c r="C21" s="100"/>
      <c r="D21" s="100"/>
      <c r="E21" s="101">
        <v>1</v>
      </c>
      <c r="F21" s="96">
        <v>0</v>
      </c>
      <c r="G21" s="100">
        <v>0</v>
      </c>
      <c r="H21" s="100">
        <v>0</v>
      </c>
      <c r="I21" s="100">
        <v>0</v>
      </c>
      <c r="J21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21" s="155">
        <f>Tabel8[[#This Row],[Totale 
kost]]*Tabel8[[#This Row],[% trans-
formatie]]</f>
        <v>0</v>
      </c>
      <c r="L21" s="204">
        <v>0</v>
      </c>
    </row>
    <row r="22" spans="1:12" x14ac:dyDescent="0.3">
      <c r="A22" s="105"/>
      <c r="B22" s="159">
        <v>0</v>
      </c>
      <c r="C22" s="100"/>
      <c r="D22" s="100"/>
      <c r="E22" s="101">
        <v>1</v>
      </c>
      <c r="F22" s="96">
        <v>0</v>
      </c>
      <c r="G22" s="100">
        <v>0</v>
      </c>
      <c r="H22" s="100">
        <v>0</v>
      </c>
      <c r="I22" s="100">
        <v>0</v>
      </c>
      <c r="J22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22" s="155">
        <f>Tabel8[[#This Row],[Totale 
kost]]*Tabel8[[#This Row],[% trans-
formatie]]</f>
        <v>0</v>
      </c>
      <c r="L22" s="204">
        <v>0</v>
      </c>
    </row>
    <row r="23" spans="1:12" x14ac:dyDescent="0.3">
      <c r="A23" s="105"/>
      <c r="B23" s="159">
        <v>0</v>
      </c>
      <c r="C23" s="100"/>
      <c r="D23" s="100"/>
      <c r="E23" s="101">
        <v>1</v>
      </c>
      <c r="F23" s="96">
        <v>0</v>
      </c>
      <c r="G23" s="100">
        <v>0</v>
      </c>
      <c r="H23" s="100">
        <v>0</v>
      </c>
      <c r="I23" s="100">
        <v>0</v>
      </c>
      <c r="J23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23" s="155">
        <f>Tabel8[[#This Row],[Totale 
kost]]*Tabel8[[#This Row],[% trans-
formatie]]</f>
        <v>0</v>
      </c>
      <c r="L23" s="204">
        <v>0</v>
      </c>
    </row>
    <row r="24" spans="1:12" hidden="1" x14ac:dyDescent="0.3">
      <c r="A24" s="105"/>
      <c r="B24" s="159">
        <v>0</v>
      </c>
      <c r="C24" s="100"/>
      <c r="D24" s="100"/>
      <c r="E24" s="101">
        <v>1</v>
      </c>
      <c r="F24" s="96">
        <v>0</v>
      </c>
      <c r="G24" s="100">
        <v>0</v>
      </c>
      <c r="H24" s="100">
        <v>0</v>
      </c>
      <c r="I24" s="100">
        <v>0</v>
      </c>
      <c r="J24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24" s="155">
        <f>Tabel8[[#This Row],[Totale 
kost]]*Tabel8[[#This Row],[% trans-
formatie]]</f>
        <v>0</v>
      </c>
      <c r="L24" s="204">
        <v>0</v>
      </c>
    </row>
    <row r="25" spans="1:12" hidden="1" x14ac:dyDescent="0.3">
      <c r="A25" s="105"/>
      <c r="B25" s="159">
        <v>0</v>
      </c>
      <c r="C25" s="100"/>
      <c r="D25" s="100"/>
      <c r="E25" s="101">
        <v>1</v>
      </c>
      <c r="F25" s="96">
        <v>0</v>
      </c>
      <c r="G25" s="100">
        <v>0</v>
      </c>
      <c r="H25" s="100">
        <v>0</v>
      </c>
      <c r="I25" s="100">
        <v>0</v>
      </c>
      <c r="J25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25" s="155">
        <f>Tabel8[[#This Row],[Totale 
kost]]*Tabel8[[#This Row],[% trans-
formatie]]</f>
        <v>0</v>
      </c>
      <c r="L25" s="204">
        <v>0</v>
      </c>
    </row>
    <row r="26" spans="1:12" hidden="1" x14ac:dyDescent="0.3">
      <c r="A26" s="105"/>
      <c r="B26" s="159">
        <v>0</v>
      </c>
      <c r="C26" s="100"/>
      <c r="D26" s="100"/>
      <c r="E26" s="101">
        <v>1</v>
      </c>
      <c r="F26" s="96">
        <v>0</v>
      </c>
      <c r="G26" s="100">
        <v>0</v>
      </c>
      <c r="H26" s="100">
        <v>0</v>
      </c>
      <c r="I26" s="100">
        <v>0</v>
      </c>
      <c r="J26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26" s="155">
        <f>Tabel8[[#This Row],[Totale 
kost]]*Tabel8[[#This Row],[% trans-
formatie]]</f>
        <v>0</v>
      </c>
      <c r="L26" s="204">
        <v>0</v>
      </c>
    </row>
    <row r="27" spans="1:12" hidden="1" x14ac:dyDescent="0.3">
      <c r="A27" s="105"/>
      <c r="B27" s="159">
        <v>0</v>
      </c>
      <c r="C27" s="100"/>
      <c r="D27" s="100"/>
      <c r="E27" s="101">
        <v>1</v>
      </c>
      <c r="F27" s="96">
        <v>0</v>
      </c>
      <c r="G27" s="100">
        <v>0</v>
      </c>
      <c r="H27" s="100">
        <v>0</v>
      </c>
      <c r="I27" s="100">
        <v>0</v>
      </c>
      <c r="J27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27" s="155">
        <f>Tabel8[[#This Row],[Totale 
kost]]*Tabel8[[#This Row],[% trans-
formatie]]</f>
        <v>0</v>
      </c>
      <c r="L27" s="204">
        <v>0</v>
      </c>
    </row>
    <row r="28" spans="1:12" hidden="1" x14ac:dyDescent="0.3">
      <c r="A28" s="105"/>
      <c r="B28" s="159">
        <v>0</v>
      </c>
      <c r="C28" s="100"/>
      <c r="D28" s="100"/>
      <c r="E28" s="101">
        <v>1</v>
      </c>
      <c r="F28" s="96">
        <v>0</v>
      </c>
      <c r="G28" s="100">
        <v>0</v>
      </c>
      <c r="H28" s="100">
        <v>0</v>
      </c>
      <c r="I28" s="100">
        <v>0</v>
      </c>
      <c r="J28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28" s="155">
        <f>Tabel8[[#This Row],[Totale 
kost]]*Tabel8[[#This Row],[% trans-
formatie]]</f>
        <v>0</v>
      </c>
      <c r="L28" s="204">
        <v>0</v>
      </c>
    </row>
    <row r="29" spans="1:12" hidden="1" x14ac:dyDescent="0.3">
      <c r="A29" s="105"/>
      <c r="B29" s="159">
        <v>0</v>
      </c>
      <c r="C29" s="100"/>
      <c r="D29" s="100"/>
      <c r="E29" s="101">
        <v>1</v>
      </c>
      <c r="F29" s="96">
        <v>0</v>
      </c>
      <c r="G29" s="100">
        <v>0</v>
      </c>
      <c r="H29" s="100">
        <v>0</v>
      </c>
      <c r="I29" s="100">
        <v>0</v>
      </c>
      <c r="J29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29" s="155">
        <f>Tabel8[[#This Row],[Totale 
kost]]*Tabel8[[#This Row],[% trans-
formatie]]</f>
        <v>0</v>
      </c>
      <c r="L29" s="204">
        <v>0</v>
      </c>
    </row>
    <row r="30" spans="1:12" hidden="1" x14ac:dyDescent="0.3">
      <c r="A30" s="105"/>
      <c r="B30" s="159">
        <v>0</v>
      </c>
      <c r="C30" s="100"/>
      <c r="D30" s="100"/>
      <c r="E30" s="101">
        <v>1</v>
      </c>
      <c r="F30" s="96">
        <v>0</v>
      </c>
      <c r="G30" s="100">
        <v>0</v>
      </c>
      <c r="H30" s="100">
        <v>0</v>
      </c>
      <c r="I30" s="100">
        <v>0</v>
      </c>
      <c r="J30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30" s="155">
        <f>Tabel8[[#This Row],[Totale 
kost]]*Tabel8[[#This Row],[% trans-
formatie]]</f>
        <v>0</v>
      </c>
      <c r="L30" s="204">
        <v>0</v>
      </c>
    </row>
    <row r="31" spans="1:12" hidden="1" x14ac:dyDescent="0.3">
      <c r="A31" s="105"/>
      <c r="B31" s="159">
        <v>0</v>
      </c>
      <c r="C31" s="100"/>
      <c r="D31" s="100"/>
      <c r="E31" s="101">
        <v>1</v>
      </c>
      <c r="F31" s="96">
        <v>0</v>
      </c>
      <c r="G31" s="100">
        <v>0</v>
      </c>
      <c r="H31" s="100">
        <v>0</v>
      </c>
      <c r="I31" s="100">
        <v>0</v>
      </c>
      <c r="J31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31" s="155">
        <f>Tabel8[[#This Row],[Totale 
kost]]*Tabel8[[#This Row],[% trans-
formatie]]</f>
        <v>0</v>
      </c>
      <c r="L31" s="204">
        <v>0</v>
      </c>
    </row>
    <row r="32" spans="1:12" hidden="1" x14ac:dyDescent="0.3">
      <c r="A32" s="105"/>
      <c r="B32" s="159">
        <v>0</v>
      </c>
      <c r="C32" s="100"/>
      <c r="D32" s="100"/>
      <c r="E32" s="101">
        <v>1</v>
      </c>
      <c r="F32" s="96">
        <v>0</v>
      </c>
      <c r="G32" s="100">
        <v>0</v>
      </c>
      <c r="H32" s="100">
        <v>0</v>
      </c>
      <c r="I32" s="100">
        <v>0</v>
      </c>
      <c r="J32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32" s="155">
        <f>Tabel8[[#This Row],[Totale 
kost]]*Tabel8[[#This Row],[% trans-
formatie]]</f>
        <v>0</v>
      </c>
      <c r="L32" s="204">
        <v>0</v>
      </c>
    </row>
    <row r="33" spans="1:12" hidden="1" x14ac:dyDescent="0.3">
      <c r="A33" s="105"/>
      <c r="B33" s="159">
        <v>0</v>
      </c>
      <c r="C33" s="100"/>
      <c r="D33" s="100"/>
      <c r="E33" s="101">
        <v>1</v>
      </c>
      <c r="F33" s="96">
        <v>0</v>
      </c>
      <c r="G33" s="100">
        <v>0</v>
      </c>
      <c r="H33" s="100">
        <v>0</v>
      </c>
      <c r="I33" s="100">
        <v>0</v>
      </c>
      <c r="J33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33" s="155">
        <f>Tabel8[[#This Row],[Totale 
kost]]*Tabel8[[#This Row],[% trans-
formatie]]</f>
        <v>0</v>
      </c>
      <c r="L33" s="204">
        <v>0</v>
      </c>
    </row>
    <row r="34" spans="1:12" hidden="1" x14ac:dyDescent="0.3">
      <c r="A34" s="105"/>
      <c r="B34" s="159">
        <v>0</v>
      </c>
      <c r="C34" s="100"/>
      <c r="D34" s="100"/>
      <c r="E34" s="101">
        <v>1</v>
      </c>
      <c r="F34" s="96">
        <v>0</v>
      </c>
      <c r="G34" s="100">
        <v>0</v>
      </c>
      <c r="H34" s="100">
        <v>0</v>
      </c>
      <c r="I34" s="100">
        <v>0</v>
      </c>
      <c r="J34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34" s="155">
        <f>Tabel8[[#This Row],[Totale 
kost]]*Tabel8[[#This Row],[% trans-
formatie]]</f>
        <v>0</v>
      </c>
      <c r="L34" s="204">
        <v>0</v>
      </c>
    </row>
    <row r="35" spans="1:12" hidden="1" x14ac:dyDescent="0.3">
      <c r="A35" s="105"/>
      <c r="B35" s="159">
        <v>0</v>
      </c>
      <c r="C35" s="100"/>
      <c r="D35" s="100"/>
      <c r="E35" s="101">
        <v>1</v>
      </c>
      <c r="F35" s="96">
        <v>0</v>
      </c>
      <c r="G35" s="100">
        <v>0</v>
      </c>
      <c r="H35" s="100">
        <v>0</v>
      </c>
      <c r="I35" s="100">
        <v>0</v>
      </c>
      <c r="J35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35" s="155">
        <f>Tabel8[[#This Row],[Totale 
kost]]*Tabel8[[#This Row],[% trans-
formatie]]</f>
        <v>0</v>
      </c>
      <c r="L35" s="204">
        <v>0</v>
      </c>
    </row>
    <row r="36" spans="1:12" hidden="1" x14ac:dyDescent="0.3">
      <c r="A36" s="105"/>
      <c r="B36" s="159">
        <v>0</v>
      </c>
      <c r="C36" s="100"/>
      <c r="D36" s="100"/>
      <c r="E36" s="101">
        <v>1</v>
      </c>
      <c r="F36" s="96">
        <v>0</v>
      </c>
      <c r="G36" s="100">
        <v>0</v>
      </c>
      <c r="H36" s="100">
        <v>0</v>
      </c>
      <c r="I36" s="100">
        <v>0</v>
      </c>
      <c r="J36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36" s="155">
        <f>Tabel8[[#This Row],[Totale 
kost]]*Tabel8[[#This Row],[% trans-
formatie]]</f>
        <v>0</v>
      </c>
      <c r="L36" s="204">
        <v>0</v>
      </c>
    </row>
    <row r="37" spans="1:12" hidden="1" x14ac:dyDescent="0.3">
      <c r="A37" s="105"/>
      <c r="B37" s="159">
        <v>0</v>
      </c>
      <c r="C37" s="100"/>
      <c r="D37" s="100"/>
      <c r="E37" s="101">
        <v>1</v>
      </c>
      <c r="F37" s="96">
        <v>0</v>
      </c>
      <c r="G37" s="100">
        <v>0</v>
      </c>
      <c r="H37" s="100">
        <v>0</v>
      </c>
      <c r="I37" s="100">
        <v>0</v>
      </c>
      <c r="J37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37" s="155">
        <f>Tabel8[[#This Row],[Totale 
kost]]*Tabel8[[#This Row],[% trans-
formatie]]</f>
        <v>0</v>
      </c>
      <c r="L37" s="204">
        <v>0</v>
      </c>
    </row>
    <row r="38" spans="1:12" hidden="1" x14ac:dyDescent="0.3">
      <c r="A38" s="105"/>
      <c r="B38" s="159">
        <v>0</v>
      </c>
      <c r="C38" s="100"/>
      <c r="D38" s="100"/>
      <c r="E38" s="101">
        <v>1</v>
      </c>
      <c r="F38" s="96">
        <v>0</v>
      </c>
      <c r="G38" s="100">
        <v>0</v>
      </c>
      <c r="H38" s="100">
        <v>0</v>
      </c>
      <c r="I38" s="100">
        <v>0</v>
      </c>
      <c r="J38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38" s="155">
        <f>Tabel8[[#This Row],[Totale 
kost]]*Tabel8[[#This Row],[% trans-
formatie]]</f>
        <v>0</v>
      </c>
      <c r="L38" s="204">
        <v>0</v>
      </c>
    </row>
    <row r="39" spans="1:12" hidden="1" x14ac:dyDescent="0.3">
      <c r="A39" s="105"/>
      <c r="B39" s="159">
        <v>0</v>
      </c>
      <c r="C39" s="100"/>
      <c r="D39" s="100"/>
      <c r="E39" s="101">
        <v>1</v>
      </c>
      <c r="F39" s="96">
        <v>0</v>
      </c>
      <c r="G39" s="100">
        <v>0</v>
      </c>
      <c r="H39" s="100">
        <v>0</v>
      </c>
      <c r="I39" s="100">
        <v>0</v>
      </c>
      <c r="J39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39" s="155">
        <f>Tabel8[[#This Row],[Totale 
kost]]*Tabel8[[#This Row],[% trans-
formatie]]</f>
        <v>0</v>
      </c>
      <c r="L39" s="204">
        <v>0</v>
      </c>
    </row>
    <row r="40" spans="1:12" hidden="1" x14ac:dyDescent="0.3">
      <c r="A40" s="105"/>
      <c r="B40" s="159">
        <v>0</v>
      </c>
      <c r="C40" s="100"/>
      <c r="D40" s="100"/>
      <c r="E40" s="101">
        <v>1</v>
      </c>
      <c r="F40" s="96">
        <v>0</v>
      </c>
      <c r="G40" s="100">
        <v>0</v>
      </c>
      <c r="H40" s="100">
        <v>0</v>
      </c>
      <c r="I40" s="100">
        <v>0</v>
      </c>
      <c r="J40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40" s="155">
        <f>Tabel8[[#This Row],[Totale 
kost]]*Tabel8[[#This Row],[% trans-
formatie]]</f>
        <v>0</v>
      </c>
      <c r="L40" s="204">
        <v>0</v>
      </c>
    </row>
    <row r="41" spans="1:12" hidden="1" x14ac:dyDescent="0.3">
      <c r="A41" s="105"/>
      <c r="B41" s="159">
        <v>0</v>
      </c>
      <c r="C41" s="100"/>
      <c r="D41" s="100"/>
      <c r="E41" s="101">
        <v>1</v>
      </c>
      <c r="F41" s="96">
        <v>0</v>
      </c>
      <c r="G41" s="100">
        <v>0</v>
      </c>
      <c r="H41" s="100">
        <v>0</v>
      </c>
      <c r="I41" s="100">
        <v>0</v>
      </c>
      <c r="J41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41" s="155">
        <f>Tabel8[[#This Row],[Totale 
kost]]*Tabel8[[#This Row],[% trans-
formatie]]</f>
        <v>0</v>
      </c>
      <c r="L41" s="204">
        <v>0</v>
      </c>
    </row>
    <row r="42" spans="1:12" hidden="1" x14ac:dyDescent="0.3">
      <c r="A42" s="105"/>
      <c r="B42" s="159">
        <v>0</v>
      </c>
      <c r="C42" s="100"/>
      <c r="D42" s="100"/>
      <c r="E42" s="101">
        <v>1</v>
      </c>
      <c r="F42" s="96">
        <v>0</v>
      </c>
      <c r="G42" s="100">
        <v>0</v>
      </c>
      <c r="H42" s="100">
        <v>0</v>
      </c>
      <c r="I42" s="100">
        <v>0</v>
      </c>
      <c r="J42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42" s="155">
        <f>Tabel8[[#This Row],[Totale 
kost]]*Tabel8[[#This Row],[% trans-
formatie]]</f>
        <v>0</v>
      </c>
      <c r="L42" s="204">
        <v>0</v>
      </c>
    </row>
    <row r="43" spans="1:12" hidden="1" x14ac:dyDescent="0.3">
      <c r="A43" s="105"/>
      <c r="B43" s="159">
        <v>0</v>
      </c>
      <c r="C43" s="100"/>
      <c r="D43" s="100"/>
      <c r="E43" s="101">
        <v>1</v>
      </c>
      <c r="F43" s="96">
        <v>0</v>
      </c>
      <c r="G43" s="100">
        <v>0</v>
      </c>
      <c r="H43" s="100">
        <v>0</v>
      </c>
      <c r="I43" s="100">
        <v>0</v>
      </c>
      <c r="J43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43" s="155">
        <f>Tabel8[[#This Row],[Totale 
kost]]*Tabel8[[#This Row],[% trans-
formatie]]</f>
        <v>0</v>
      </c>
      <c r="L43" s="204">
        <v>0</v>
      </c>
    </row>
    <row r="44" spans="1:12" hidden="1" x14ac:dyDescent="0.3">
      <c r="A44" s="105"/>
      <c r="B44" s="159">
        <v>0</v>
      </c>
      <c r="C44" s="100"/>
      <c r="D44" s="100"/>
      <c r="E44" s="101">
        <v>1</v>
      </c>
      <c r="F44" s="96">
        <v>0</v>
      </c>
      <c r="G44" s="100">
        <v>0</v>
      </c>
      <c r="H44" s="100">
        <v>0</v>
      </c>
      <c r="I44" s="100">
        <v>0</v>
      </c>
      <c r="J44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44" s="155">
        <f>Tabel8[[#This Row],[Totale 
kost]]*Tabel8[[#This Row],[% trans-
formatie]]</f>
        <v>0</v>
      </c>
      <c r="L44" s="204">
        <v>0</v>
      </c>
    </row>
    <row r="45" spans="1:12" hidden="1" x14ac:dyDescent="0.3">
      <c r="A45" s="105"/>
      <c r="B45" s="159">
        <v>0</v>
      </c>
      <c r="C45" s="100"/>
      <c r="D45" s="100"/>
      <c r="E45" s="101">
        <v>1</v>
      </c>
      <c r="F45" s="96">
        <v>0</v>
      </c>
      <c r="G45" s="100">
        <v>0</v>
      </c>
      <c r="H45" s="100">
        <v>0</v>
      </c>
      <c r="I45" s="100">
        <v>0</v>
      </c>
      <c r="J45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45" s="155">
        <f>Tabel8[[#This Row],[Totale 
kost]]*Tabel8[[#This Row],[% trans-
formatie]]</f>
        <v>0</v>
      </c>
      <c r="L45" s="204">
        <v>0</v>
      </c>
    </row>
    <row r="46" spans="1:12" hidden="1" x14ac:dyDescent="0.3">
      <c r="A46" s="105"/>
      <c r="B46" s="159">
        <v>0</v>
      </c>
      <c r="C46" s="100"/>
      <c r="D46" s="100"/>
      <c r="E46" s="101">
        <v>1</v>
      </c>
      <c r="F46" s="96">
        <v>0</v>
      </c>
      <c r="G46" s="100">
        <v>0</v>
      </c>
      <c r="H46" s="100">
        <v>0</v>
      </c>
      <c r="I46" s="100">
        <v>0</v>
      </c>
      <c r="J46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46" s="155">
        <f>Tabel8[[#This Row],[Totale 
kost]]*Tabel8[[#This Row],[% trans-
formatie]]</f>
        <v>0</v>
      </c>
      <c r="L46" s="204">
        <v>0</v>
      </c>
    </row>
    <row r="47" spans="1:12" hidden="1" x14ac:dyDescent="0.3">
      <c r="A47" s="105"/>
      <c r="B47" s="159">
        <v>0</v>
      </c>
      <c r="C47" s="100"/>
      <c r="D47" s="100"/>
      <c r="E47" s="101">
        <v>1</v>
      </c>
      <c r="F47" s="96">
        <v>0</v>
      </c>
      <c r="G47" s="100">
        <v>0</v>
      </c>
      <c r="H47" s="100">
        <v>0</v>
      </c>
      <c r="I47" s="100">
        <v>0</v>
      </c>
      <c r="J47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47" s="155">
        <f>Tabel8[[#This Row],[Totale 
kost]]*Tabel8[[#This Row],[% trans-
formatie]]</f>
        <v>0</v>
      </c>
      <c r="L47" s="204">
        <v>0</v>
      </c>
    </row>
    <row r="48" spans="1:12" hidden="1" x14ac:dyDescent="0.3">
      <c r="A48" s="105"/>
      <c r="B48" s="159">
        <v>0</v>
      </c>
      <c r="C48" s="100"/>
      <c r="D48" s="100"/>
      <c r="E48" s="101">
        <v>1</v>
      </c>
      <c r="F48" s="96">
        <v>0</v>
      </c>
      <c r="G48" s="100">
        <v>0</v>
      </c>
      <c r="H48" s="100">
        <v>0</v>
      </c>
      <c r="I48" s="100">
        <v>0</v>
      </c>
      <c r="J48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48" s="155">
        <f>Tabel8[[#This Row],[Totale 
kost]]*Tabel8[[#This Row],[% trans-
formatie]]</f>
        <v>0</v>
      </c>
      <c r="L48" s="204">
        <v>0</v>
      </c>
    </row>
    <row r="49" spans="1:12" hidden="1" x14ac:dyDescent="0.3">
      <c r="A49" s="105"/>
      <c r="B49" s="159">
        <v>0</v>
      </c>
      <c r="C49" s="100"/>
      <c r="D49" s="100"/>
      <c r="E49" s="101">
        <v>1</v>
      </c>
      <c r="F49" s="96">
        <v>0</v>
      </c>
      <c r="G49" s="100">
        <v>0</v>
      </c>
      <c r="H49" s="100">
        <v>0</v>
      </c>
      <c r="I49" s="100">
        <v>0</v>
      </c>
      <c r="J49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49" s="155">
        <f>Tabel8[[#This Row],[Totale 
kost]]*Tabel8[[#This Row],[% trans-
formatie]]</f>
        <v>0</v>
      </c>
      <c r="L49" s="204">
        <v>0</v>
      </c>
    </row>
    <row r="50" spans="1:12" hidden="1" x14ac:dyDescent="0.3">
      <c r="A50" s="105"/>
      <c r="B50" s="159">
        <v>0</v>
      </c>
      <c r="C50" s="100"/>
      <c r="D50" s="100"/>
      <c r="E50" s="101">
        <v>1</v>
      </c>
      <c r="F50" s="96">
        <v>0</v>
      </c>
      <c r="G50" s="100">
        <v>0</v>
      </c>
      <c r="H50" s="100">
        <v>0</v>
      </c>
      <c r="I50" s="100">
        <v>0</v>
      </c>
      <c r="J50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50" s="155">
        <f>Tabel8[[#This Row],[Totale 
kost]]*Tabel8[[#This Row],[% trans-
formatie]]</f>
        <v>0</v>
      </c>
      <c r="L50" s="204">
        <v>0</v>
      </c>
    </row>
    <row r="51" spans="1:12" hidden="1" x14ac:dyDescent="0.3">
      <c r="A51" s="105"/>
      <c r="B51" s="159">
        <v>0</v>
      </c>
      <c r="C51" s="100"/>
      <c r="D51" s="100"/>
      <c r="E51" s="101">
        <v>1</v>
      </c>
      <c r="F51" s="96">
        <v>0</v>
      </c>
      <c r="G51" s="100">
        <v>0</v>
      </c>
      <c r="H51" s="100">
        <v>0</v>
      </c>
      <c r="I51" s="100">
        <v>0</v>
      </c>
      <c r="J51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51" s="155">
        <f>Tabel8[[#This Row],[Totale 
kost]]*Tabel8[[#This Row],[% trans-
formatie]]</f>
        <v>0</v>
      </c>
      <c r="L51" s="204">
        <v>0</v>
      </c>
    </row>
    <row r="52" spans="1:12" hidden="1" x14ac:dyDescent="0.3">
      <c r="A52" s="105"/>
      <c r="B52" s="159">
        <v>0</v>
      </c>
      <c r="C52" s="100"/>
      <c r="D52" s="100"/>
      <c r="E52" s="101">
        <v>1</v>
      </c>
      <c r="F52" s="96">
        <v>0</v>
      </c>
      <c r="G52" s="100">
        <v>0</v>
      </c>
      <c r="H52" s="100">
        <v>0</v>
      </c>
      <c r="I52" s="100">
        <v>0</v>
      </c>
      <c r="J52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52" s="155">
        <f>Tabel8[[#This Row],[Totale 
kost]]*Tabel8[[#This Row],[% trans-
formatie]]</f>
        <v>0</v>
      </c>
      <c r="L52" s="204">
        <v>0</v>
      </c>
    </row>
    <row r="53" spans="1:12" hidden="1" x14ac:dyDescent="0.3">
      <c r="A53" s="105"/>
      <c r="B53" s="159">
        <v>0</v>
      </c>
      <c r="C53" s="100"/>
      <c r="D53" s="100"/>
      <c r="E53" s="101">
        <v>1</v>
      </c>
      <c r="F53" s="96">
        <v>0</v>
      </c>
      <c r="G53" s="100">
        <v>0</v>
      </c>
      <c r="H53" s="100">
        <v>0</v>
      </c>
      <c r="I53" s="100">
        <v>0</v>
      </c>
      <c r="J53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53" s="155">
        <f>Tabel8[[#This Row],[Totale 
kost]]*Tabel8[[#This Row],[% trans-
formatie]]</f>
        <v>0</v>
      </c>
      <c r="L53" s="204">
        <v>0</v>
      </c>
    </row>
    <row r="54" spans="1:12" hidden="1" x14ac:dyDescent="0.3">
      <c r="A54" s="105"/>
      <c r="B54" s="159">
        <v>0</v>
      </c>
      <c r="C54" s="100"/>
      <c r="D54" s="100"/>
      <c r="E54" s="101">
        <v>1</v>
      </c>
      <c r="F54" s="96">
        <v>0</v>
      </c>
      <c r="G54" s="100">
        <v>0</v>
      </c>
      <c r="H54" s="100">
        <v>0</v>
      </c>
      <c r="I54" s="100">
        <v>0</v>
      </c>
      <c r="J54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54" s="155">
        <f>Tabel8[[#This Row],[Totale 
kost]]*Tabel8[[#This Row],[% trans-
formatie]]</f>
        <v>0</v>
      </c>
      <c r="L54" s="204">
        <v>0</v>
      </c>
    </row>
    <row r="55" spans="1:12" hidden="1" x14ac:dyDescent="0.3">
      <c r="A55" s="105"/>
      <c r="B55" s="159">
        <v>0</v>
      </c>
      <c r="C55" s="100"/>
      <c r="D55" s="100"/>
      <c r="E55" s="101">
        <v>1</v>
      </c>
      <c r="F55" s="96">
        <v>0</v>
      </c>
      <c r="G55" s="100">
        <v>0</v>
      </c>
      <c r="H55" s="100">
        <v>0</v>
      </c>
      <c r="I55" s="100">
        <v>0</v>
      </c>
      <c r="J55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55" s="155">
        <f>Tabel8[[#This Row],[Totale 
kost]]*Tabel8[[#This Row],[% trans-
formatie]]</f>
        <v>0</v>
      </c>
      <c r="L55" s="204">
        <v>0</v>
      </c>
    </row>
    <row r="56" spans="1:12" hidden="1" x14ac:dyDescent="0.3">
      <c r="A56" s="105"/>
      <c r="B56" s="159">
        <v>0</v>
      </c>
      <c r="C56" s="100"/>
      <c r="D56" s="100"/>
      <c r="E56" s="101">
        <v>1</v>
      </c>
      <c r="F56" s="96">
        <v>0</v>
      </c>
      <c r="G56" s="100">
        <v>0</v>
      </c>
      <c r="H56" s="100">
        <v>0</v>
      </c>
      <c r="I56" s="100">
        <v>0</v>
      </c>
      <c r="J56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56" s="155">
        <f>Tabel8[[#This Row],[Totale 
kost]]*Tabel8[[#This Row],[% trans-
formatie]]</f>
        <v>0</v>
      </c>
      <c r="L56" s="204">
        <v>0</v>
      </c>
    </row>
    <row r="57" spans="1:12" hidden="1" x14ac:dyDescent="0.3">
      <c r="A57" s="105"/>
      <c r="B57" s="159">
        <v>0</v>
      </c>
      <c r="C57" s="100"/>
      <c r="D57" s="100"/>
      <c r="E57" s="101">
        <v>1</v>
      </c>
      <c r="F57" s="96">
        <v>0</v>
      </c>
      <c r="G57" s="100">
        <v>0</v>
      </c>
      <c r="H57" s="100">
        <v>0</v>
      </c>
      <c r="I57" s="100">
        <v>0</v>
      </c>
      <c r="J57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57" s="155">
        <f>Tabel8[[#This Row],[Totale 
kost]]*Tabel8[[#This Row],[% trans-
formatie]]</f>
        <v>0</v>
      </c>
      <c r="L57" s="204">
        <v>0</v>
      </c>
    </row>
    <row r="58" spans="1:12" hidden="1" x14ac:dyDescent="0.3">
      <c r="A58" s="105"/>
      <c r="B58" s="159">
        <v>0</v>
      </c>
      <c r="C58" s="100"/>
      <c r="D58" s="100"/>
      <c r="E58" s="101">
        <v>1</v>
      </c>
      <c r="F58" s="96">
        <v>0</v>
      </c>
      <c r="G58" s="100">
        <v>0</v>
      </c>
      <c r="H58" s="100">
        <v>0</v>
      </c>
      <c r="I58" s="100">
        <v>0</v>
      </c>
      <c r="J58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58" s="155">
        <f>Tabel8[[#This Row],[Totale 
kost]]*Tabel8[[#This Row],[% trans-
formatie]]</f>
        <v>0</v>
      </c>
      <c r="L58" s="204">
        <v>0</v>
      </c>
    </row>
    <row r="59" spans="1:12" hidden="1" x14ac:dyDescent="0.3">
      <c r="A59" s="105"/>
      <c r="B59" s="159">
        <v>0</v>
      </c>
      <c r="C59" s="100"/>
      <c r="D59" s="100"/>
      <c r="E59" s="101">
        <v>1</v>
      </c>
      <c r="F59" s="96">
        <v>0</v>
      </c>
      <c r="G59" s="100">
        <v>0</v>
      </c>
      <c r="H59" s="100">
        <v>0</v>
      </c>
      <c r="I59" s="100">
        <v>0</v>
      </c>
      <c r="J59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59" s="155">
        <f>Tabel8[[#This Row],[Totale 
kost]]*Tabel8[[#This Row],[% trans-
formatie]]</f>
        <v>0</v>
      </c>
      <c r="L59" s="204">
        <v>0</v>
      </c>
    </row>
    <row r="60" spans="1:12" hidden="1" x14ac:dyDescent="0.3">
      <c r="A60" s="105"/>
      <c r="B60" s="159">
        <v>0</v>
      </c>
      <c r="C60" s="100"/>
      <c r="D60" s="100"/>
      <c r="E60" s="101">
        <v>1</v>
      </c>
      <c r="F60" s="96">
        <v>0</v>
      </c>
      <c r="G60" s="100">
        <v>0</v>
      </c>
      <c r="H60" s="100">
        <v>0</v>
      </c>
      <c r="I60" s="100">
        <v>0</v>
      </c>
      <c r="J60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60" s="155">
        <f>Tabel8[[#This Row],[Totale 
kost]]*Tabel8[[#This Row],[% trans-
formatie]]</f>
        <v>0</v>
      </c>
      <c r="L60" s="204">
        <v>0</v>
      </c>
    </row>
    <row r="61" spans="1:12" hidden="1" x14ac:dyDescent="0.3">
      <c r="A61" s="105"/>
      <c r="B61" s="159">
        <v>0</v>
      </c>
      <c r="C61" s="100"/>
      <c r="D61" s="100"/>
      <c r="E61" s="101">
        <v>1</v>
      </c>
      <c r="F61" s="96">
        <v>0</v>
      </c>
      <c r="G61" s="100">
        <v>0</v>
      </c>
      <c r="H61" s="100">
        <v>0</v>
      </c>
      <c r="I61" s="100">
        <v>0</v>
      </c>
      <c r="J61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61" s="155">
        <f>Tabel8[[#This Row],[Totale 
kost]]*Tabel8[[#This Row],[% trans-
formatie]]</f>
        <v>0</v>
      </c>
      <c r="L61" s="204">
        <v>0</v>
      </c>
    </row>
    <row r="62" spans="1:12" hidden="1" x14ac:dyDescent="0.3">
      <c r="A62" s="105"/>
      <c r="B62" s="159">
        <v>0</v>
      </c>
      <c r="C62" s="100"/>
      <c r="D62" s="100"/>
      <c r="E62" s="101">
        <v>1</v>
      </c>
      <c r="F62" s="96">
        <v>0</v>
      </c>
      <c r="G62" s="100">
        <v>0</v>
      </c>
      <c r="H62" s="100">
        <v>0</v>
      </c>
      <c r="I62" s="100">
        <v>0</v>
      </c>
      <c r="J62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62" s="155">
        <f>Tabel8[[#This Row],[Totale 
kost]]*Tabel8[[#This Row],[% trans-
formatie]]</f>
        <v>0</v>
      </c>
      <c r="L62" s="204">
        <v>0</v>
      </c>
    </row>
    <row r="63" spans="1:12" hidden="1" x14ac:dyDescent="0.3">
      <c r="A63" s="105"/>
      <c r="B63" s="159">
        <v>0</v>
      </c>
      <c r="C63" s="100"/>
      <c r="D63" s="100"/>
      <c r="E63" s="101">
        <v>1</v>
      </c>
      <c r="F63" s="96">
        <v>0</v>
      </c>
      <c r="G63" s="100">
        <v>0</v>
      </c>
      <c r="H63" s="100">
        <v>0</v>
      </c>
      <c r="I63" s="100">
        <v>0</v>
      </c>
      <c r="J63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63" s="155">
        <f>Tabel8[[#This Row],[Totale 
kost]]*Tabel8[[#This Row],[% trans-
formatie]]</f>
        <v>0</v>
      </c>
      <c r="L63" s="204">
        <v>0</v>
      </c>
    </row>
    <row r="64" spans="1:12" hidden="1" x14ac:dyDescent="0.3">
      <c r="A64" s="105"/>
      <c r="B64" s="159">
        <v>0</v>
      </c>
      <c r="C64" s="100"/>
      <c r="D64" s="100"/>
      <c r="E64" s="101">
        <v>1</v>
      </c>
      <c r="F64" s="96">
        <v>0</v>
      </c>
      <c r="G64" s="100">
        <v>0</v>
      </c>
      <c r="H64" s="100">
        <v>0</v>
      </c>
      <c r="I64" s="100">
        <v>0</v>
      </c>
      <c r="J64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64" s="155">
        <f>Tabel8[[#This Row],[Totale 
kost]]*Tabel8[[#This Row],[% trans-
formatie]]</f>
        <v>0</v>
      </c>
      <c r="L64" s="204">
        <v>0</v>
      </c>
    </row>
    <row r="65" spans="1:12" hidden="1" x14ac:dyDescent="0.3">
      <c r="A65" s="105"/>
      <c r="B65" s="159">
        <v>0</v>
      </c>
      <c r="C65" s="100"/>
      <c r="D65" s="100"/>
      <c r="E65" s="101">
        <v>1</v>
      </c>
      <c r="F65" s="96">
        <v>0</v>
      </c>
      <c r="G65" s="100">
        <v>0</v>
      </c>
      <c r="H65" s="100">
        <v>0</v>
      </c>
      <c r="I65" s="100">
        <v>0</v>
      </c>
      <c r="J65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65" s="155">
        <f>Tabel8[[#This Row],[Totale 
kost]]*Tabel8[[#This Row],[% trans-
formatie]]</f>
        <v>0</v>
      </c>
      <c r="L65" s="204">
        <v>0</v>
      </c>
    </row>
    <row r="66" spans="1:12" hidden="1" x14ac:dyDescent="0.3">
      <c r="A66" s="105"/>
      <c r="B66" s="159">
        <v>0</v>
      </c>
      <c r="C66" s="100"/>
      <c r="D66" s="100"/>
      <c r="E66" s="101">
        <v>1</v>
      </c>
      <c r="F66" s="96">
        <v>0</v>
      </c>
      <c r="G66" s="100">
        <v>0</v>
      </c>
      <c r="H66" s="100">
        <v>0</v>
      </c>
      <c r="I66" s="100">
        <v>0</v>
      </c>
      <c r="J66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66" s="155">
        <f>Tabel8[[#This Row],[Totale 
kost]]*Tabel8[[#This Row],[% trans-
formatie]]</f>
        <v>0</v>
      </c>
      <c r="L66" s="204">
        <v>0</v>
      </c>
    </row>
    <row r="67" spans="1:12" hidden="1" x14ac:dyDescent="0.3">
      <c r="A67" s="105"/>
      <c r="B67" s="159">
        <v>0</v>
      </c>
      <c r="C67" s="100"/>
      <c r="D67" s="100"/>
      <c r="E67" s="101">
        <v>1</v>
      </c>
      <c r="F67" s="96">
        <v>0</v>
      </c>
      <c r="G67" s="100">
        <v>0</v>
      </c>
      <c r="H67" s="100">
        <v>0</v>
      </c>
      <c r="I67" s="100">
        <v>0</v>
      </c>
      <c r="J67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67" s="155">
        <f>Tabel8[[#This Row],[Totale 
kost]]*Tabel8[[#This Row],[% trans-
formatie]]</f>
        <v>0</v>
      </c>
      <c r="L67" s="204">
        <v>0</v>
      </c>
    </row>
    <row r="68" spans="1:12" hidden="1" x14ac:dyDescent="0.3">
      <c r="A68" s="105"/>
      <c r="B68" s="159">
        <v>0</v>
      </c>
      <c r="C68" s="100"/>
      <c r="D68" s="100"/>
      <c r="E68" s="101">
        <v>1</v>
      </c>
      <c r="F68" s="96">
        <v>0</v>
      </c>
      <c r="G68" s="100">
        <v>0</v>
      </c>
      <c r="H68" s="100">
        <v>0</v>
      </c>
      <c r="I68" s="100">
        <v>0</v>
      </c>
      <c r="J68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68" s="155">
        <f>Tabel8[[#This Row],[Totale 
kost]]*Tabel8[[#This Row],[% trans-
formatie]]</f>
        <v>0</v>
      </c>
      <c r="L68" s="204">
        <v>0</v>
      </c>
    </row>
    <row r="69" spans="1:12" hidden="1" x14ac:dyDescent="0.3">
      <c r="A69" s="105"/>
      <c r="B69" s="159">
        <v>0</v>
      </c>
      <c r="C69" s="100"/>
      <c r="D69" s="100"/>
      <c r="E69" s="101">
        <v>1</v>
      </c>
      <c r="F69" s="96">
        <v>0</v>
      </c>
      <c r="G69" s="100">
        <v>0</v>
      </c>
      <c r="H69" s="100">
        <v>0</v>
      </c>
      <c r="I69" s="100">
        <v>0</v>
      </c>
      <c r="J69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69" s="155">
        <f>Tabel8[[#This Row],[Totale 
kost]]*Tabel8[[#This Row],[% trans-
formatie]]</f>
        <v>0</v>
      </c>
      <c r="L69" s="204">
        <v>0</v>
      </c>
    </row>
    <row r="70" spans="1:12" hidden="1" x14ac:dyDescent="0.3">
      <c r="A70" s="105"/>
      <c r="B70" s="159">
        <v>0</v>
      </c>
      <c r="C70" s="100"/>
      <c r="D70" s="100"/>
      <c r="E70" s="101">
        <v>1</v>
      </c>
      <c r="F70" s="96">
        <v>0</v>
      </c>
      <c r="G70" s="100">
        <v>0</v>
      </c>
      <c r="H70" s="100">
        <v>0</v>
      </c>
      <c r="I70" s="100">
        <v>0</v>
      </c>
      <c r="J70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70" s="155">
        <f>Tabel8[[#This Row],[Totale 
kost]]*Tabel8[[#This Row],[% trans-
formatie]]</f>
        <v>0</v>
      </c>
      <c r="L70" s="204">
        <v>0</v>
      </c>
    </row>
    <row r="71" spans="1:12" hidden="1" x14ac:dyDescent="0.3">
      <c r="A71" s="105"/>
      <c r="B71" s="159">
        <v>0</v>
      </c>
      <c r="C71" s="100"/>
      <c r="D71" s="100"/>
      <c r="E71" s="101">
        <v>1</v>
      </c>
      <c r="F71" s="96">
        <v>0</v>
      </c>
      <c r="G71" s="100">
        <v>0</v>
      </c>
      <c r="H71" s="100">
        <v>0</v>
      </c>
      <c r="I71" s="100">
        <v>0</v>
      </c>
      <c r="J71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71" s="155">
        <f>Tabel8[[#This Row],[Totale 
kost]]*Tabel8[[#This Row],[% trans-
formatie]]</f>
        <v>0</v>
      </c>
      <c r="L71" s="204">
        <v>0</v>
      </c>
    </row>
    <row r="72" spans="1:12" hidden="1" x14ac:dyDescent="0.3">
      <c r="A72" s="105"/>
      <c r="B72" s="159">
        <v>0</v>
      </c>
      <c r="C72" s="100"/>
      <c r="D72" s="100"/>
      <c r="E72" s="101">
        <v>1</v>
      </c>
      <c r="F72" s="96">
        <v>0</v>
      </c>
      <c r="G72" s="100">
        <v>0</v>
      </c>
      <c r="H72" s="100">
        <v>0</v>
      </c>
      <c r="I72" s="100">
        <v>0</v>
      </c>
      <c r="J72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72" s="155">
        <f>Tabel8[[#This Row],[Totale 
kost]]*Tabel8[[#This Row],[% trans-
formatie]]</f>
        <v>0</v>
      </c>
      <c r="L72" s="204">
        <v>0</v>
      </c>
    </row>
    <row r="73" spans="1:12" hidden="1" x14ac:dyDescent="0.3">
      <c r="A73" s="105"/>
      <c r="B73" s="159">
        <v>0</v>
      </c>
      <c r="C73" s="100"/>
      <c r="D73" s="100"/>
      <c r="E73" s="101">
        <v>1</v>
      </c>
      <c r="F73" s="96">
        <v>0</v>
      </c>
      <c r="G73" s="100">
        <v>0</v>
      </c>
      <c r="H73" s="100">
        <v>0</v>
      </c>
      <c r="I73" s="100">
        <v>0</v>
      </c>
      <c r="J73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73" s="155">
        <f>Tabel8[[#This Row],[Totale 
kost]]*Tabel8[[#This Row],[% trans-
formatie]]</f>
        <v>0</v>
      </c>
      <c r="L73" s="204">
        <v>0</v>
      </c>
    </row>
    <row r="74" spans="1:12" hidden="1" x14ac:dyDescent="0.3">
      <c r="A74" s="105"/>
      <c r="B74" s="159">
        <v>0</v>
      </c>
      <c r="C74" s="100"/>
      <c r="D74" s="100"/>
      <c r="E74" s="101">
        <v>1</v>
      </c>
      <c r="F74" s="96">
        <v>0</v>
      </c>
      <c r="G74" s="100">
        <v>0</v>
      </c>
      <c r="H74" s="100">
        <v>0</v>
      </c>
      <c r="I74" s="100">
        <v>0</v>
      </c>
      <c r="J74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74" s="155">
        <f>Tabel8[[#This Row],[Totale 
kost]]*Tabel8[[#This Row],[% trans-
formatie]]</f>
        <v>0</v>
      </c>
      <c r="L74" s="204">
        <v>0</v>
      </c>
    </row>
    <row r="75" spans="1:12" hidden="1" x14ac:dyDescent="0.3">
      <c r="A75" s="105"/>
      <c r="B75" s="159">
        <v>0</v>
      </c>
      <c r="C75" s="100"/>
      <c r="D75" s="100"/>
      <c r="E75" s="101">
        <v>1</v>
      </c>
      <c r="F75" s="96">
        <v>0</v>
      </c>
      <c r="G75" s="100">
        <v>0</v>
      </c>
      <c r="H75" s="100">
        <v>0</v>
      </c>
      <c r="I75" s="100">
        <v>0</v>
      </c>
      <c r="J75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75" s="155">
        <f>Tabel8[[#This Row],[Totale 
kost]]*Tabel8[[#This Row],[% trans-
formatie]]</f>
        <v>0</v>
      </c>
      <c r="L75" s="204">
        <v>0</v>
      </c>
    </row>
    <row r="76" spans="1:12" hidden="1" x14ac:dyDescent="0.3">
      <c r="A76" s="105"/>
      <c r="B76" s="159">
        <v>0</v>
      </c>
      <c r="C76" s="100"/>
      <c r="D76" s="100"/>
      <c r="E76" s="101">
        <v>1</v>
      </c>
      <c r="F76" s="96">
        <v>0</v>
      </c>
      <c r="G76" s="100">
        <v>0</v>
      </c>
      <c r="H76" s="100">
        <v>0</v>
      </c>
      <c r="I76" s="100">
        <v>0</v>
      </c>
      <c r="J76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76" s="155">
        <f>Tabel8[[#This Row],[Totale 
kost]]*Tabel8[[#This Row],[% trans-
formatie]]</f>
        <v>0</v>
      </c>
      <c r="L76" s="204">
        <v>0</v>
      </c>
    </row>
    <row r="77" spans="1:12" hidden="1" x14ac:dyDescent="0.3">
      <c r="A77" s="105"/>
      <c r="B77" s="159">
        <v>0</v>
      </c>
      <c r="C77" s="100"/>
      <c r="D77" s="100"/>
      <c r="E77" s="101">
        <v>1</v>
      </c>
      <c r="F77" s="96">
        <v>0</v>
      </c>
      <c r="G77" s="100">
        <v>0</v>
      </c>
      <c r="H77" s="100">
        <v>0</v>
      </c>
      <c r="I77" s="100">
        <v>0</v>
      </c>
      <c r="J77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77" s="155">
        <f>Tabel8[[#This Row],[Totale 
kost]]*Tabel8[[#This Row],[% trans-
formatie]]</f>
        <v>0</v>
      </c>
      <c r="L77" s="204">
        <v>0</v>
      </c>
    </row>
    <row r="78" spans="1:12" hidden="1" x14ac:dyDescent="0.3">
      <c r="A78" s="105"/>
      <c r="B78" s="159">
        <v>0</v>
      </c>
      <c r="C78" s="100"/>
      <c r="D78" s="100"/>
      <c r="E78" s="101">
        <v>1</v>
      </c>
      <c r="F78" s="96">
        <v>0</v>
      </c>
      <c r="G78" s="100">
        <v>0</v>
      </c>
      <c r="H78" s="100">
        <v>0</v>
      </c>
      <c r="I78" s="100">
        <v>0</v>
      </c>
      <c r="J78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78" s="155">
        <f>Tabel8[[#This Row],[Totale 
kost]]*Tabel8[[#This Row],[% trans-
formatie]]</f>
        <v>0</v>
      </c>
      <c r="L78" s="204">
        <v>0</v>
      </c>
    </row>
    <row r="79" spans="1:12" hidden="1" x14ac:dyDescent="0.3">
      <c r="A79" s="105"/>
      <c r="B79" s="159">
        <v>0</v>
      </c>
      <c r="C79" s="100"/>
      <c r="D79" s="100"/>
      <c r="E79" s="101">
        <v>1</v>
      </c>
      <c r="F79" s="96">
        <v>0</v>
      </c>
      <c r="G79" s="100">
        <v>0</v>
      </c>
      <c r="H79" s="100">
        <v>0</v>
      </c>
      <c r="I79" s="100">
        <v>0</v>
      </c>
      <c r="J79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79" s="155">
        <f>Tabel8[[#This Row],[Totale 
kost]]*Tabel8[[#This Row],[% trans-
formatie]]</f>
        <v>0</v>
      </c>
      <c r="L79" s="204">
        <v>0</v>
      </c>
    </row>
    <row r="80" spans="1:12" hidden="1" x14ac:dyDescent="0.3">
      <c r="A80" s="105"/>
      <c r="B80" s="159">
        <v>0</v>
      </c>
      <c r="C80" s="100"/>
      <c r="D80" s="100"/>
      <c r="E80" s="101">
        <v>1</v>
      </c>
      <c r="F80" s="96">
        <v>0</v>
      </c>
      <c r="G80" s="100">
        <v>0</v>
      </c>
      <c r="H80" s="100">
        <v>0</v>
      </c>
      <c r="I80" s="100">
        <v>0</v>
      </c>
      <c r="J80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80" s="155">
        <f>Tabel8[[#This Row],[Totale 
kost]]*Tabel8[[#This Row],[% trans-
formatie]]</f>
        <v>0</v>
      </c>
      <c r="L80" s="204">
        <v>0</v>
      </c>
    </row>
    <row r="81" spans="1:12" hidden="1" x14ac:dyDescent="0.3">
      <c r="A81" s="105"/>
      <c r="B81" s="159">
        <v>0</v>
      </c>
      <c r="C81" s="100"/>
      <c r="D81" s="100"/>
      <c r="E81" s="101">
        <v>1</v>
      </c>
      <c r="F81" s="96">
        <v>0</v>
      </c>
      <c r="G81" s="100">
        <v>0</v>
      </c>
      <c r="H81" s="100">
        <v>0</v>
      </c>
      <c r="I81" s="100">
        <v>0</v>
      </c>
      <c r="J81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81" s="155">
        <f>Tabel8[[#This Row],[Totale 
kost]]*Tabel8[[#This Row],[% trans-
formatie]]</f>
        <v>0</v>
      </c>
      <c r="L81" s="204">
        <v>0</v>
      </c>
    </row>
    <row r="82" spans="1:12" hidden="1" x14ac:dyDescent="0.3">
      <c r="A82" s="105"/>
      <c r="B82" s="159">
        <v>0</v>
      </c>
      <c r="C82" s="100"/>
      <c r="D82" s="100"/>
      <c r="E82" s="101">
        <v>1</v>
      </c>
      <c r="F82" s="96">
        <v>0</v>
      </c>
      <c r="G82" s="100">
        <v>0</v>
      </c>
      <c r="H82" s="100">
        <v>0</v>
      </c>
      <c r="I82" s="100">
        <v>0</v>
      </c>
      <c r="J82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82" s="155">
        <f>Tabel8[[#This Row],[Totale 
kost]]*Tabel8[[#This Row],[% trans-
formatie]]</f>
        <v>0</v>
      </c>
      <c r="L82" s="204">
        <v>0</v>
      </c>
    </row>
    <row r="83" spans="1:12" hidden="1" x14ac:dyDescent="0.3">
      <c r="A83" s="105"/>
      <c r="B83" s="159">
        <v>0</v>
      </c>
      <c r="C83" s="100"/>
      <c r="D83" s="100"/>
      <c r="E83" s="101">
        <v>1</v>
      </c>
      <c r="F83" s="96">
        <v>0</v>
      </c>
      <c r="G83" s="100">
        <v>0</v>
      </c>
      <c r="H83" s="100">
        <v>0</v>
      </c>
      <c r="I83" s="100">
        <v>0</v>
      </c>
      <c r="J83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83" s="155">
        <f>Tabel8[[#This Row],[Totale 
kost]]*Tabel8[[#This Row],[% trans-
formatie]]</f>
        <v>0</v>
      </c>
      <c r="L83" s="204">
        <v>0</v>
      </c>
    </row>
    <row r="84" spans="1:12" hidden="1" x14ac:dyDescent="0.3">
      <c r="A84" s="105"/>
      <c r="B84" s="159">
        <v>0</v>
      </c>
      <c r="C84" s="100"/>
      <c r="D84" s="100"/>
      <c r="E84" s="101">
        <v>1</v>
      </c>
      <c r="F84" s="96">
        <v>0</v>
      </c>
      <c r="G84" s="100">
        <v>0</v>
      </c>
      <c r="H84" s="100">
        <v>0</v>
      </c>
      <c r="I84" s="100">
        <v>0</v>
      </c>
      <c r="J84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84" s="155">
        <f>Tabel8[[#This Row],[Totale 
kost]]*Tabel8[[#This Row],[% trans-
formatie]]</f>
        <v>0</v>
      </c>
      <c r="L84" s="204">
        <v>0</v>
      </c>
    </row>
    <row r="85" spans="1:12" hidden="1" x14ac:dyDescent="0.3">
      <c r="A85" s="105"/>
      <c r="B85" s="159">
        <v>0</v>
      </c>
      <c r="C85" s="100"/>
      <c r="D85" s="100"/>
      <c r="E85" s="101">
        <v>1</v>
      </c>
      <c r="F85" s="96">
        <v>0</v>
      </c>
      <c r="G85" s="100">
        <v>0</v>
      </c>
      <c r="H85" s="100">
        <v>0</v>
      </c>
      <c r="I85" s="100">
        <v>0</v>
      </c>
      <c r="J85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85" s="155">
        <f>Tabel8[[#This Row],[Totale 
kost]]*Tabel8[[#This Row],[% trans-
formatie]]</f>
        <v>0</v>
      </c>
      <c r="L85" s="204">
        <v>0</v>
      </c>
    </row>
    <row r="86" spans="1:12" hidden="1" x14ac:dyDescent="0.3">
      <c r="A86" s="105"/>
      <c r="B86" s="159">
        <v>0</v>
      </c>
      <c r="C86" s="100"/>
      <c r="D86" s="100"/>
      <c r="E86" s="101">
        <v>1</v>
      </c>
      <c r="F86" s="96">
        <v>0</v>
      </c>
      <c r="G86" s="100">
        <v>0</v>
      </c>
      <c r="H86" s="100">
        <v>0</v>
      </c>
      <c r="I86" s="100">
        <v>0</v>
      </c>
      <c r="J86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86" s="155">
        <f>Tabel8[[#This Row],[Totale 
kost]]*Tabel8[[#This Row],[% trans-
formatie]]</f>
        <v>0</v>
      </c>
      <c r="L86" s="204">
        <v>0</v>
      </c>
    </row>
    <row r="87" spans="1:12" hidden="1" x14ac:dyDescent="0.3">
      <c r="A87" s="105"/>
      <c r="B87" s="159">
        <v>0</v>
      </c>
      <c r="C87" s="100"/>
      <c r="D87" s="100"/>
      <c r="E87" s="101">
        <v>1</v>
      </c>
      <c r="F87" s="96">
        <v>0</v>
      </c>
      <c r="G87" s="100">
        <v>0</v>
      </c>
      <c r="H87" s="100">
        <v>0</v>
      </c>
      <c r="I87" s="100">
        <v>0</v>
      </c>
      <c r="J87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87" s="155">
        <f>Tabel8[[#This Row],[Totale 
kost]]*Tabel8[[#This Row],[% trans-
formatie]]</f>
        <v>0</v>
      </c>
      <c r="L87" s="204">
        <v>0</v>
      </c>
    </row>
    <row r="88" spans="1:12" hidden="1" x14ac:dyDescent="0.3">
      <c r="A88" s="105"/>
      <c r="B88" s="159">
        <v>0</v>
      </c>
      <c r="C88" s="100"/>
      <c r="D88" s="100"/>
      <c r="E88" s="101">
        <v>1</v>
      </c>
      <c r="F88" s="96">
        <v>0</v>
      </c>
      <c r="G88" s="100">
        <v>0</v>
      </c>
      <c r="H88" s="100">
        <v>0</v>
      </c>
      <c r="I88" s="100">
        <v>0</v>
      </c>
      <c r="J88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88" s="155">
        <f>Tabel8[[#This Row],[Totale 
kost]]*Tabel8[[#This Row],[% trans-
formatie]]</f>
        <v>0</v>
      </c>
      <c r="L88" s="204">
        <v>0</v>
      </c>
    </row>
    <row r="89" spans="1:12" hidden="1" x14ac:dyDescent="0.3">
      <c r="A89" s="105"/>
      <c r="B89" s="159">
        <v>0</v>
      </c>
      <c r="C89" s="100"/>
      <c r="D89" s="100"/>
      <c r="E89" s="101">
        <v>1</v>
      </c>
      <c r="F89" s="96">
        <v>0</v>
      </c>
      <c r="G89" s="100">
        <v>0</v>
      </c>
      <c r="H89" s="100">
        <v>0</v>
      </c>
      <c r="I89" s="100">
        <v>0</v>
      </c>
      <c r="J89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89" s="155">
        <f>Tabel8[[#This Row],[Totale 
kost]]*Tabel8[[#This Row],[% trans-
formatie]]</f>
        <v>0</v>
      </c>
      <c r="L89" s="204">
        <v>0</v>
      </c>
    </row>
    <row r="90" spans="1:12" hidden="1" x14ac:dyDescent="0.3">
      <c r="A90" s="105"/>
      <c r="B90" s="159">
        <v>0</v>
      </c>
      <c r="C90" s="100"/>
      <c r="D90" s="100"/>
      <c r="E90" s="101">
        <v>1</v>
      </c>
      <c r="F90" s="96">
        <v>0</v>
      </c>
      <c r="G90" s="100">
        <v>0</v>
      </c>
      <c r="H90" s="100">
        <v>0</v>
      </c>
      <c r="I90" s="100">
        <v>0</v>
      </c>
      <c r="J90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90" s="155">
        <f>Tabel8[[#This Row],[Totale 
kost]]*Tabel8[[#This Row],[% trans-
formatie]]</f>
        <v>0</v>
      </c>
      <c r="L90" s="204">
        <v>0</v>
      </c>
    </row>
    <row r="91" spans="1:12" hidden="1" x14ac:dyDescent="0.3">
      <c r="A91" s="105"/>
      <c r="B91" s="159">
        <v>0</v>
      </c>
      <c r="C91" s="100"/>
      <c r="D91" s="100"/>
      <c r="E91" s="101">
        <v>1</v>
      </c>
      <c r="F91" s="96">
        <v>0</v>
      </c>
      <c r="G91" s="100">
        <v>0</v>
      </c>
      <c r="H91" s="100">
        <v>0</v>
      </c>
      <c r="I91" s="100">
        <v>0</v>
      </c>
      <c r="J91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91" s="155">
        <f>Tabel8[[#This Row],[Totale 
kost]]*Tabel8[[#This Row],[% trans-
formatie]]</f>
        <v>0</v>
      </c>
      <c r="L91" s="204">
        <v>0</v>
      </c>
    </row>
    <row r="92" spans="1:12" hidden="1" x14ac:dyDescent="0.3">
      <c r="A92" s="105"/>
      <c r="B92" s="159">
        <v>0</v>
      </c>
      <c r="C92" s="100"/>
      <c r="D92" s="100"/>
      <c r="E92" s="101">
        <v>1</v>
      </c>
      <c r="F92" s="96">
        <v>0</v>
      </c>
      <c r="G92" s="100">
        <v>0</v>
      </c>
      <c r="H92" s="100">
        <v>0</v>
      </c>
      <c r="I92" s="100">
        <v>0</v>
      </c>
      <c r="J92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92" s="155">
        <f>Tabel8[[#This Row],[Totale 
kost]]*Tabel8[[#This Row],[% trans-
formatie]]</f>
        <v>0</v>
      </c>
      <c r="L92" s="204">
        <v>0</v>
      </c>
    </row>
    <row r="93" spans="1:12" hidden="1" x14ac:dyDescent="0.3">
      <c r="A93" s="105"/>
      <c r="B93" s="159">
        <v>0</v>
      </c>
      <c r="C93" s="100"/>
      <c r="D93" s="100"/>
      <c r="E93" s="101">
        <v>1</v>
      </c>
      <c r="F93" s="96">
        <v>0</v>
      </c>
      <c r="G93" s="100">
        <v>0</v>
      </c>
      <c r="H93" s="100">
        <v>0</v>
      </c>
      <c r="I93" s="100">
        <v>0</v>
      </c>
      <c r="J93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93" s="155">
        <f>Tabel8[[#This Row],[Totale 
kost]]*Tabel8[[#This Row],[% trans-
formatie]]</f>
        <v>0</v>
      </c>
      <c r="L93" s="204">
        <v>0</v>
      </c>
    </row>
    <row r="94" spans="1:12" hidden="1" x14ac:dyDescent="0.3">
      <c r="A94" s="105"/>
      <c r="B94" s="159">
        <v>0</v>
      </c>
      <c r="C94" s="100"/>
      <c r="D94" s="100"/>
      <c r="E94" s="101">
        <v>1</v>
      </c>
      <c r="F94" s="96">
        <v>0</v>
      </c>
      <c r="G94" s="100">
        <v>0</v>
      </c>
      <c r="H94" s="100">
        <v>0</v>
      </c>
      <c r="I94" s="100">
        <v>0</v>
      </c>
      <c r="J94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94" s="155">
        <f>Tabel8[[#This Row],[Totale 
kost]]*Tabel8[[#This Row],[% trans-
formatie]]</f>
        <v>0</v>
      </c>
      <c r="L94" s="204">
        <v>0</v>
      </c>
    </row>
    <row r="95" spans="1:12" hidden="1" x14ac:dyDescent="0.3">
      <c r="A95" s="105"/>
      <c r="B95" s="159">
        <v>0</v>
      </c>
      <c r="C95" s="100"/>
      <c r="D95" s="100"/>
      <c r="E95" s="101">
        <v>1</v>
      </c>
      <c r="F95" s="96">
        <v>0</v>
      </c>
      <c r="G95" s="100">
        <v>0</v>
      </c>
      <c r="H95" s="100">
        <v>0</v>
      </c>
      <c r="I95" s="100">
        <v>0</v>
      </c>
      <c r="J95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95" s="155">
        <f>Tabel8[[#This Row],[Totale 
kost]]*Tabel8[[#This Row],[% trans-
formatie]]</f>
        <v>0</v>
      </c>
      <c r="L95" s="204">
        <v>0</v>
      </c>
    </row>
    <row r="96" spans="1:12" hidden="1" x14ac:dyDescent="0.3">
      <c r="A96" s="105"/>
      <c r="B96" s="159">
        <v>0</v>
      </c>
      <c r="C96" s="100"/>
      <c r="D96" s="100"/>
      <c r="E96" s="101">
        <v>1</v>
      </c>
      <c r="F96" s="96">
        <v>0</v>
      </c>
      <c r="G96" s="100">
        <v>0</v>
      </c>
      <c r="H96" s="100">
        <v>0</v>
      </c>
      <c r="I96" s="100">
        <v>0</v>
      </c>
      <c r="J96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96" s="155">
        <f>Tabel8[[#This Row],[Totale 
kost]]*Tabel8[[#This Row],[% trans-
formatie]]</f>
        <v>0</v>
      </c>
      <c r="L96" s="204">
        <v>0</v>
      </c>
    </row>
    <row r="97" spans="1:12" hidden="1" x14ac:dyDescent="0.3">
      <c r="A97" s="105"/>
      <c r="B97" s="159">
        <v>0</v>
      </c>
      <c r="C97" s="100"/>
      <c r="D97" s="100"/>
      <c r="E97" s="101">
        <v>1</v>
      </c>
      <c r="F97" s="96">
        <v>0</v>
      </c>
      <c r="G97" s="100">
        <v>0</v>
      </c>
      <c r="H97" s="100">
        <v>0</v>
      </c>
      <c r="I97" s="100">
        <v>0</v>
      </c>
      <c r="J97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97" s="155">
        <f>Tabel8[[#This Row],[Totale 
kost]]*Tabel8[[#This Row],[% trans-
formatie]]</f>
        <v>0</v>
      </c>
      <c r="L97" s="204">
        <v>0</v>
      </c>
    </row>
    <row r="98" spans="1:12" hidden="1" x14ac:dyDescent="0.3">
      <c r="A98" s="105"/>
      <c r="B98" s="159">
        <v>0</v>
      </c>
      <c r="C98" s="100"/>
      <c r="D98" s="100"/>
      <c r="E98" s="101">
        <v>1</v>
      </c>
      <c r="F98" s="96">
        <v>0</v>
      </c>
      <c r="G98" s="100">
        <v>0</v>
      </c>
      <c r="H98" s="100">
        <v>0</v>
      </c>
      <c r="I98" s="100">
        <v>0</v>
      </c>
      <c r="J98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98" s="155">
        <f>Tabel8[[#This Row],[Totale 
kost]]*Tabel8[[#This Row],[% trans-
formatie]]</f>
        <v>0</v>
      </c>
      <c r="L98" s="204">
        <v>0</v>
      </c>
    </row>
    <row r="99" spans="1:12" hidden="1" x14ac:dyDescent="0.3">
      <c r="A99" s="105"/>
      <c r="B99" s="159">
        <v>0</v>
      </c>
      <c r="C99" s="100"/>
      <c r="D99" s="100"/>
      <c r="E99" s="101">
        <v>1</v>
      </c>
      <c r="F99" s="96">
        <v>0</v>
      </c>
      <c r="G99" s="100">
        <v>0</v>
      </c>
      <c r="H99" s="100">
        <v>0</v>
      </c>
      <c r="I99" s="100">
        <v>0</v>
      </c>
      <c r="J99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99" s="155">
        <f>Tabel8[[#This Row],[Totale 
kost]]*Tabel8[[#This Row],[% trans-
formatie]]</f>
        <v>0</v>
      </c>
      <c r="L99" s="204">
        <v>0</v>
      </c>
    </row>
    <row r="100" spans="1:12" hidden="1" x14ac:dyDescent="0.3">
      <c r="A100" s="105"/>
      <c r="B100" s="159">
        <v>0</v>
      </c>
      <c r="C100" s="100"/>
      <c r="D100" s="100"/>
      <c r="E100" s="101">
        <v>1</v>
      </c>
      <c r="F100" s="96">
        <v>0</v>
      </c>
      <c r="G100" s="100">
        <v>0</v>
      </c>
      <c r="H100" s="100">
        <v>0</v>
      </c>
      <c r="I100" s="100">
        <v>0</v>
      </c>
      <c r="J100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100" s="155">
        <f>Tabel8[[#This Row],[Totale 
kost]]*Tabel8[[#This Row],[% trans-
formatie]]</f>
        <v>0</v>
      </c>
      <c r="L100" s="204">
        <v>0</v>
      </c>
    </row>
    <row r="101" spans="1:12" hidden="1" x14ac:dyDescent="0.3">
      <c r="A101" s="105"/>
      <c r="B101" s="159">
        <v>0</v>
      </c>
      <c r="C101" s="100"/>
      <c r="D101" s="100"/>
      <c r="E101" s="101">
        <v>1</v>
      </c>
      <c r="F101" s="96">
        <v>0</v>
      </c>
      <c r="G101" s="100">
        <v>0</v>
      </c>
      <c r="H101" s="100">
        <v>0</v>
      </c>
      <c r="I101" s="100">
        <v>0</v>
      </c>
      <c r="J101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101" s="155">
        <f>Tabel8[[#This Row],[Totale 
kost]]*Tabel8[[#This Row],[% trans-
formatie]]</f>
        <v>0</v>
      </c>
      <c r="L101" s="204">
        <v>0</v>
      </c>
    </row>
    <row r="102" spans="1:12" hidden="1" x14ac:dyDescent="0.3">
      <c r="A102" s="105"/>
      <c r="B102" s="159">
        <v>0</v>
      </c>
      <c r="C102" s="100"/>
      <c r="D102" s="100"/>
      <c r="E102" s="101">
        <v>1</v>
      </c>
      <c r="F102" s="96">
        <v>0</v>
      </c>
      <c r="G102" s="100">
        <v>0</v>
      </c>
      <c r="H102" s="100">
        <v>0</v>
      </c>
      <c r="I102" s="100">
        <v>0</v>
      </c>
      <c r="J102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102" s="155">
        <f>Tabel8[[#This Row],[Totale 
kost]]*Tabel8[[#This Row],[% trans-
formatie]]</f>
        <v>0</v>
      </c>
      <c r="L102" s="204">
        <v>0</v>
      </c>
    </row>
    <row r="103" spans="1:12" hidden="1" x14ac:dyDescent="0.3">
      <c r="A103" s="105"/>
      <c r="B103" s="159">
        <v>0</v>
      </c>
      <c r="C103" s="100"/>
      <c r="D103" s="100"/>
      <c r="E103" s="101">
        <v>1</v>
      </c>
      <c r="F103" s="96">
        <v>0</v>
      </c>
      <c r="G103" s="100">
        <v>0</v>
      </c>
      <c r="H103" s="100">
        <v>0</v>
      </c>
      <c r="I103" s="100">
        <v>0</v>
      </c>
      <c r="J103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103" s="155">
        <f>Tabel8[[#This Row],[Totale 
kost]]*Tabel8[[#This Row],[% trans-
formatie]]</f>
        <v>0</v>
      </c>
      <c r="L103" s="204">
        <v>0</v>
      </c>
    </row>
    <row r="104" spans="1:12" hidden="1" x14ac:dyDescent="0.3">
      <c r="A104" s="105"/>
      <c r="B104" s="159">
        <v>0</v>
      </c>
      <c r="C104" s="100"/>
      <c r="D104" s="100"/>
      <c r="E104" s="101">
        <v>1</v>
      </c>
      <c r="F104" s="96">
        <v>0</v>
      </c>
      <c r="G104" s="100">
        <v>0</v>
      </c>
      <c r="H104" s="100">
        <v>0</v>
      </c>
      <c r="I104" s="100">
        <v>0</v>
      </c>
      <c r="J104" s="155">
        <f>(Tabel8[[#This Row],[Reiskost per verplaatsing]]*Tabel8[[#This Row],[Jaar 1]])+(Tabel8[[#This Row],[Reiskost per verplaatsing]]*Tabel8[[#This Row],[Jaar 2]])+(Tabel8[[#This Row],[Reiskost per verplaatsing]]*Tabel8[[#This Row],[Jaar 3]])</f>
        <v>0</v>
      </c>
      <c r="K104" s="155">
        <f>Tabel8[[#This Row],[Totale 
kost]]*Tabel8[[#This Row],[% trans-
formatie]]</f>
        <v>0</v>
      </c>
      <c r="L104" s="204">
        <v>0</v>
      </c>
    </row>
    <row r="105" spans="1:12" x14ac:dyDescent="0.3">
      <c r="A105" s="176" t="s">
        <v>27</v>
      </c>
      <c r="B105" s="71">
        <f>SUM(B4:B104)</f>
        <v>0</v>
      </c>
      <c r="C105" s="177"/>
      <c r="D105" s="177"/>
      <c r="E105" s="177"/>
      <c r="F105" s="177"/>
      <c r="G105" s="177">
        <f t="shared" ref="G105:I105" si="0">SUM(H4:H104)</f>
        <v>0</v>
      </c>
      <c r="H105" s="177">
        <f t="shared" si="0"/>
        <v>0</v>
      </c>
      <c r="I105" s="177">
        <f t="shared" si="0"/>
        <v>0</v>
      </c>
      <c r="J105" s="178">
        <f>SUM(J4:J104)</f>
        <v>0</v>
      </c>
      <c r="K105" s="178">
        <f>SUM(K4:K104)</f>
        <v>0</v>
      </c>
      <c r="L105" s="76">
        <f>SUM(L4:L104)</f>
        <v>0</v>
      </c>
    </row>
    <row r="108" spans="1:12" x14ac:dyDescent="0.3">
      <c r="A108" s="261" t="s">
        <v>52</v>
      </c>
      <c r="B108" s="261"/>
      <c r="C108" s="261"/>
      <c r="D108" s="261"/>
      <c r="E108" s="261"/>
      <c r="F108" s="261"/>
      <c r="G108" s="261"/>
      <c r="H108" s="261"/>
      <c r="I108" s="261"/>
      <c r="J108" s="261"/>
      <c r="K108" s="261"/>
    </row>
    <row r="109" spans="1:12" x14ac:dyDescent="0.3">
      <c r="A109" s="262" t="s">
        <v>53</v>
      </c>
      <c r="B109" s="262"/>
      <c r="C109" s="262"/>
      <c r="D109" s="262"/>
      <c r="E109" s="262"/>
      <c r="F109" s="262"/>
      <c r="G109" s="262"/>
      <c r="H109" s="262"/>
      <c r="I109" s="262"/>
      <c r="J109" s="262"/>
      <c r="K109" s="262"/>
    </row>
    <row r="110" spans="1:12" x14ac:dyDescent="0.3">
      <c r="A110" s="260"/>
      <c r="B110" s="260"/>
      <c r="C110" s="260"/>
      <c r="D110" s="260"/>
      <c r="E110" s="260"/>
      <c r="F110" s="260"/>
      <c r="G110" s="260"/>
      <c r="H110" s="260"/>
      <c r="I110" s="260"/>
      <c r="J110" s="260"/>
      <c r="K110" s="260"/>
    </row>
    <row r="111" spans="1:12" x14ac:dyDescent="0.3">
      <c r="A111" s="260"/>
      <c r="B111" s="260"/>
      <c r="C111" s="260"/>
      <c r="D111" s="260"/>
      <c r="E111" s="260"/>
      <c r="F111" s="260"/>
      <c r="G111" s="260"/>
      <c r="H111" s="260"/>
      <c r="I111" s="260"/>
      <c r="J111" s="260"/>
      <c r="K111" s="260"/>
    </row>
    <row r="112" spans="1:12" x14ac:dyDescent="0.3">
      <c r="A112" s="260"/>
      <c r="B112" s="260"/>
      <c r="C112" s="260"/>
      <c r="D112" s="260"/>
      <c r="E112" s="260"/>
      <c r="F112" s="260"/>
      <c r="G112" s="260"/>
      <c r="H112" s="260"/>
      <c r="I112" s="260"/>
      <c r="J112" s="260"/>
      <c r="K112" s="260"/>
    </row>
    <row r="113" spans="1:11" x14ac:dyDescent="0.3">
      <c r="A113" s="260"/>
      <c r="B113" s="260"/>
      <c r="C113" s="260"/>
      <c r="D113" s="260"/>
      <c r="E113" s="260"/>
      <c r="F113" s="260"/>
      <c r="G113" s="260"/>
      <c r="H113" s="260"/>
      <c r="I113" s="260"/>
      <c r="J113" s="260"/>
      <c r="K113" s="260"/>
    </row>
    <row r="114" spans="1:11" x14ac:dyDescent="0.3">
      <c r="A114" s="260"/>
      <c r="B114" s="260"/>
      <c r="C114" s="260"/>
      <c r="D114" s="260"/>
      <c r="E114" s="260"/>
      <c r="F114" s="260"/>
      <c r="G114" s="260"/>
      <c r="H114" s="260"/>
      <c r="I114" s="260"/>
      <c r="J114" s="260"/>
      <c r="K114" s="260"/>
    </row>
    <row r="115" spans="1:11" x14ac:dyDescent="0.3">
      <c r="A115" s="260"/>
      <c r="B115" s="260"/>
      <c r="C115" s="260"/>
      <c r="D115" s="260"/>
      <c r="E115" s="260"/>
      <c r="F115" s="260"/>
      <c r="G115" s="260"/>
      <c r="H115" s="260"/>
      <c r="I115" s="260"/>
      <c r="J115" s="260"/>
      <c r="K115" s="260"/>
    </row>
    <row r="116" spans="1:11" x14ac:dyDescent="0.3">
      <c r="A116" s="260"/>
      <c r="B116" s="260"/>
      <c r="C116" s="260"/>
      <c r="D116" s="260"/>
      <c r="E116" s="260"/>
      <c r="F116" s="260"/>
      <c r="G116" s="260"/>
      <c r="H116" s="260"/>
      <c r="I116" s="260"/>
      <c r="J116" s="260"/>
      <c r="K116" s="260"/>
    </row>
    <row r="117" spans="1:11" x14ac:dyDescent="0.3">
      <c r="A117" s="260"/>
      <c r="B117" s="260"/>
      <c r="C117" s="260"/>
      <c r="D117" s="260"/>
      <c r="E117" s="260"/>
      <c r="F117" s="260"/>
      <c r="G117" s="260"/>
      <c r="H117" s="260"/>
      <c r="I117" s="260"/>
      <c r="J117" s="260"/>
      <c r="K117" s="260"/>
    </row>
    <row r="118" spans="1:11" x14ac:dyDescent="0.3">
      <c r="A118" s="260"/>
      <c r="B118" s="260"/>
      <c r="C118" s="260"/>
      <c r="D118" s="260"/>
      <c r="E118" s="260"/>
      <c r="F118" s="260"/>
      <c r="G118" s="260"/>
      <c r="H118" s="260"/>
      <c r="I118" s="260"/>
      <c r="J118" s="260"/>
      <c r="K118" s="260"/>
    </row>
    <row r="119" spans="1:11" x14ac:dyDescent="0.3">
      <c r="A119" s="260"/>
      <c r="B119" s="260"/>
      <c r="C119" s="260"/>
      <c r="D119" s="260"/>
      <c r="E119" s="260"/>
      <c r="F119" s="260"/>
      <c r="G119" s="260"/>
      <c r="H119" s="260"/>
      <c r="I119" s="260"/>
      <c r="J119" s="260"/>
      <c r="K119" s="260"/>
    </row>
    <row r="120" spans="1:11" x14ac:dyDescent="0.3">
      <c r="A120" s="260"/>
      <c r="B120" s="260"/>
      <c r="C120" s="260"/>
      <c r="D120" s="260"/>
      <c r="E120" s="260"/>
      <c r="F120" s="260"/>
      <c r="G120" s="260"/>
      <c r="H120" s="260"/>
      <c r="I120" s="260"/>
      <c r="J120" s="260"/>
      <c r="K120" s="260"/>
    </row>
    <row r="121" spans="1:11" x14ac:dyDescent="0.3">
      <c r="A121" s="260"/>
      <c r="B121" s="260"/>
      <c r="C121" s="260"/>
      <c r="D121" s="260"/>
      <c r="E121" s="260"/>
      <c r="F121" s="260"/>
      <c r="G121" s="260"/>
      <c r="H121" s="260"/>
      <c r="I121" s="260"/>
      <c r="J121" s="260"/>
      <c r="K121" s="260"/>
    </row>
  </sheetData>
  <sheetProtection algorithmName="SHA-512" hashValue="Za7x7VCfq1WjyIApJo2CKEoJ453+hxyiN+J2LrslOXXsd+abbVOmrg00pom53DWLQ+QZLqh7pYku/plFypmZWw==" saltValue="oPVXvrxZCOIQPlYDc4nKLA==" spinCount="100000" sheet="1" objects="1" scenarios="1" formatRows="0"/>
  <mergeCells count="6">
    <mergeCell ref="A110:K121"/>
    <mergeCell ref="A1:B1"/>
    <mergeCell ref="G2:I2"/>
    <mergeCell ref="C1:K1"/>
    <mergeCell ref="A108:K108"/>
    <mergeCell ref="A109:K109"/>
  </mergeCell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EF106-390C-4314-9EBC-81DF93AB3442}">
  <dimension ref="A1:L120"/>
  <sheetViews>
    <sheetView workbookViewId="0">
      <selection activeCell="A3" sqref="A3"/>
    </sheetView>
  </sheetViews>
  <sheetFormatPr defaultColWidth="8.88671875" defaultRowHeight="14.4" x14ac:dyDescent="0.3"/>
  <cols>
    <col min="1" max="1" width="46.109375" style="1" customWidth="1"/>
    <col min="2" max="2" width="23.109375" style="1" customWidth="1"/>
    <col min="3" max="3" width="34.109375" style="1" customWidth="1"/>
    <col min="4" max="4" width="8.44140625" style="1" customWidth="1"/>
    <col min="5" max="5" width="9" style="1" bestFit="1" customWidth="1"/>
    <col min="6" max="6" width="14.88671875" style="1" customWidth="1"/>
    <col min="7" max="7" width="15.109375" style="1" bestFit="1" customWidth="1"/>
    <col min="8" max="8" width="15.88671875" style="1" customWidth="1"/>
    <col min="9" max="9" width="15.109375" style="1" bestFit="1" customWidth="1"/>
    <col min="10" max="10" width="16.109375" style="1" hidden="1" customWidth="1"/>
    <col min="11" max="16384" width="8.88671875" style="1"/>
  </cols>
  <sheetData>
    <row r="1" spans="1:12" ht="21" x14ac:dyDescent="0.4">
      <c r="A1" s="263" t="s">
        <v>83</v>
      </c>
      <c r="B1" s="263"/>
      <c r="C1" s="265" t="s">
        <v>90</v>
      </c>
      <c r="D1" s="265"/>
      <c r="E1" s="265"/>
      <c r="F1" s="265"/>
      <c r="G1" s="265"/>
      <c r="H1" s="265"/>
      <c r="I1" s="265"/>
      <c r="J1" s="199" t="s">
        <v>71</v>
      </c>
    </row>
    <row r="2" spans="1:12" ht="28.8" x14ac:dyDescent="0.3">
      <c r="A2" s="171" t="s">
        <v>28</v>
      </c>
      <c r="B2" s="200" t="s">
        <v>96</v>
      </c>
      <c r="C2" s="201" t="s">
        <v>43</v>
      </c>
      <c r="D2" s="173" t="s">
        <v>126</v>
      </c>
      <c r="E2" s="173" t="s">
        <v>102</v>
      </c>
      <c r="F2" s="201" t="s">
        <v>49</v>
      </c>
      <c r="G2" s="201" t="s">
        <v>48</v>
      </c>
      <c r="H2" s="183" t="s">
        <v>47</v>
      </c>
      <c r="I2" s="202" t="s">
        <v>104</v>
      </c>
      <c r="J2" s="174" t="s">
        <v>103</v>
      </c>
    </row>
    <row r="3" spans="1:12" x14ac:dyDescent="0.3">
      <c r="A3" s="105"/>
      <c r="B3" s="159">
        <v>0</v>
      </c>
      <c r="C3" s="100"/>
      <c r="D3" s="100"/>
      <c r="E3" s="156">
        <v>1</v>
      </c>
      <c r="F3" s="100">
        <v>0</v>
      </c>
      <c r="G3" s="96">
        <v>0</v>
      </c>
      <c r="H3" s="155">
        <f>Tabel7[[#This Row],[Aantal]]*Tabel7[[#This Row],[Kostprijs/stuk]]</f>
        <v>0</v>
      </c>
      <c r="I3" s="103">
        <f>Tabel7[[#This Row],[Totale kost 
excl. Btw]]*Tabel7[[#This Row],[% trans-
formatie]]</f>
        <v>0</v>
      </c>
      <c r="J3" s="204">
        <v>0</v>
      </c>
      <c r="L3" s="51"/>
    </row>
    <row r="4" spans="1:12" x14ac:dyDescent="0.3">
      <c r="A4" s="105"/>
      <c r="B4" s="159">
        <v>0</v>
      </c>
      <c r="C4" s="100"/>
      <c r="D4" s="100"/>
      <c r="E4" s="156">
        <v>1</v>
      </c>
      <c r="F4" s="100">
        <v>0</v>
      </c>
      <c r="G4" s="96">
        <v>0</v>
      </c>
      <c r="H4" s="155">
        <f>Tabel7[[#This Row],[Aantal]]*Tabel7[[#This Row],[Kostprijs/stuk]]</f>
        <v>0</v>
      </c>
      <c r="I4" s="103">
        <f>Tabel7[[#This Row],[Totale kost 
excl. Btw]]*Tabel7[[#This Row],[% trans-
formatie]]</f>
        <v>0</v>
      </c>
      <c r="J4" s="204">
        <v>0</v>
      </c>
      <c r="L4" s="51"/>
    </row>
    <row r="5" spans="1:12" x14ac:dyDescent="0.3">
      <c r="A5" s="105"/>
      <c r="B5" s="159">
        <v>0</v>
      </c>
      <c r="C5" s="100"/>
      <c r="D5" s="100"/>
      <c r="E5" s="156">
        <v>1</v>
      </c>
      <c r="F5" s="100">
        <v>0</v>
      </c>
      <c r="G5" s="96">
        <v>0</v>
      </c>
      <c r="H5" s="155">
        <f>Tabel7[[#This Row],[Aantal]]*Tabel7[[#This Row],[Kostprijs/stuk]]</f>
        <v>0</v>
      </c>
      <c r="I5" s="103">
        <f>Tabel7[[#This Row],[Totale kost 
excl. Btw]]*Tabel7[[#This Row],[% trans-
formatie]]</f>
        <v>0</v>
      </c>
      <c r="J5" s="204">
        <v>0</v>
      </c>
      <c r="L5" s="51"/>
    </row>
    <row r="6" spans="1:12" x14ac:dyDescent="0.3">
      <c r="A6" s="105"/>
      <c r="B6" s="159">
        <v>0</v>
      </c>
      <c r="C6" s="100"/>
      <c r="D6" s="100"/>
      <c r="E6" s="156">
        <v>1</v>
      </c>
      <c r="F6" s="100">
        <v>0</v>
      </c>
      <c r="G6" s="96">
        <v>0</v>
      </c>
      <c r="H6" s="155">
        <f>Tabel7[[#This Row],[Aantal]]*Tabel7[[#This Row],[Kostprijs/stuk]]</f>
        <v>0</v>
      </c>
      <c r="I6" s="103">
        <f>Tabel7[[#This Row],[Totale kost 
excl. Btw]]*Tabel7[[#This Row],[% trans-
formatie]]</f>
        <v>0</v>
      </c>
      <c r="J6" s="204">
        <v>0</v>
      </c>
    </row>
    <row r="7" spans="1:12" x14ac:dyDescent="0.3">
      <c r="A7" s="105"/>
      <c r="B7" s="159">
        <v>0</v>
      </c>
      <c r="C7" s="100"/>
      <c r="D7" s="100"/>
      <c r="E7" s="156">
        <v>1</v>
      </c>
      <c r="F7" s="100">
        <v>0</v>
      </c>
      <c r="G7" s="96">
        <v>0</v>
      </c>
      <c r="H7" s="155">
        <f>Tabel7[[#This Row],[Aantal]]*Tabel7[[#This Row],[Kostprijs/stuk]]</f>
        <v>0</v>
      </c>
      <c r="I7" s="103">
        <f>Tabel7[[#This Row],[Totale kost 
excl. Btw]]*Tabel7[[#This Row],[% trans-
formatie]]</f>
        <v>0</v>
      </c>
      <c r="J7" s="204">
        <v>0</v>
      </c>
    </row>
    <row r="8" spans="1:12" x14ac:dyDescent="0.3">
      <c r="A8" s="105"/>
      <c r="B8" s="159">
        <v>0</v>
      </c>
      <c r="C8" s="100"/>
      <c r="D8" s="100"/>
      <c r="E8" s="156">
        <v>1</v>
      </c>
      <c r="F8" s="100">
        <v>0</v>
      </c>
      <c r="G8" s="96">
        <v>0</v>
      </c>
      <c r="H8" s="155">
        <f>Tabel7[[#This Row],[Aantal]]*Tabel7[[#This Row],[Kostprijs/stuk]]</f>
        <v>0</v>
      </c>
      <c r="I8" s="103">
        <f>Tabel7[[#This Row],[Totale kost 
excl. Btw]]*Tabel7[[#This Row],[% trans-
formatie]]</f>
        <v>0</v>
      </c>
      <c r="J8" s="204">
        <v>0</v>
      </c>
    </row>
    <row r="9" spans="1:12" x14ac:dyDescent="0.3">
      <c r="A9" s="105"/>
      <c r="B9" s="159">
        <v>0</v>
      </c>
      <c r="C9" s="100"/>
      <c r="D9" s="100"/>
      <c r="E9" s="156">
        <v>1</v>
      </c>
      <c r="F9" s="100">
        <v>0</v>
      </c>
      <c r="G9" s="96">
        <v>0</v>
      </c>
      <c r="H9" s="155">
        <f>Tabel7[[#This Row],[Aantal]]*Tabel7[[#This Row],[Kostprijs/stuk]]</f>
        <v>0</v>
      </c>
      <c r="I9" s="103">
        <f>Tabel7[[#This Row],[Totale kost 
excl. Btw]]*Tabel7[[#This Row],[% trans-
formatie]]</f>
        <v>0</v>
      </c>
      <c r="J9" s="204">
        <v>0</v>
      </c>
    </row>
    <row r="10" spans="1:12" x14ac:dyDescent="0.3">
      <c r="A10" s="105"/>
      <c r="B10" s="159">
        <v>0</v>
      </c>
      <c r="C10" s="100"/>
      <c r="D10" s="100"/>
      <c r="E10" s="156">
        <v>1</v>
      </c>
      <c r="F10" s="100">
        <v>0</v>
      </c>
      <c r="G10" s="96">
        <v>0</v>
      </c>
      <c r="H10" s="155">
        <f>Tabel7[[#This Row],[Aantal]]*Tabel7[[#This Row],[Kostprijs/stuk]]</f>
        <v>0</v>
      </c>
      <c r="I10" s="103">
        <f>Tabel7[[#This Row],[Totale kost 
excl. Btw]]*Tabel7[[#This Row],[% trans-
formatie]]</f>
        <v>0</v>
      </c>
      <c r="J10" s="204">
        <v>0</v>
      </c>
    </row>
    <row r="11" spans="1:12" x14ac:dyDescent="0.3">
      <c r="A11" s="105"/>
      <c r="B11" s="159">
        <v>0</v>
      </c>
      <c r="C11" s="100"/>
      <c r="D11" s="100"/>
      <c r="E11" s="156">
        <v>1</v>
      </c>
      <c r="F11" s="100">
        <v>0</v>
      </c>
      <c r="G11" s="96">
        <v>0</v>
      </c>
      <c r="H11" s="155">
        <f>Tabel7[[#This Row],[Aantal]]*Tabel7[[#This Row],[Kostprijs/stuk]]</f>
        <v>0</v>
      </c>
      <c r="I11" s="103">
        <f>Tabel7[[#This Row],[Totale kost 
excl. Btw]]*Tabel7[[#This Row],[% trans-
formatie]]</f>
        <v>0</v>
      </c>
      <c r="J11" s="204">
        <v>0</v>
      </c>
    </row>
    <row r="12" spans="1:12" x14ac:dyDescent="0.3">
      <c r="A12" s="105"/>
      <c r="B12" s="159">
        <v>0</v>
      </c>
      <c r="C12" s="100"/>
      <c r="D12" s="100"/>
      <c r="E12" s="156">
        <v>1</v>
      </c>
      <c r="F12" s="100">
        <v>0</v>
      </c>
      <c r="G12" s="96">
        <v>0</v>
      </c>
      <c r="H12" s="155">
        <f>Tabel7[[#This Row],[Aantal]]*Tabel7[[#This Row],[Kostprijs/stuk]]</f>
        <v>0</v>
      </c>
      <c r="I12" s="103">
        <f>Tabel7[[#This Row],[Totale kost 
excl. Btw]]*Tabel7[[#This Row],[% trans-
formatie]]</f>
        <v>0</v>
      </c>
      <c r="J12" s="204">
        <v>0</v>
      </c>
    </row>
    <row r="13" spans="1:12" x14ac:dyDescent="0.3">
      <c r="A13" s="105"/>
      <c r="B13" s="159">
        <v>0</v>
      </c>
      <c r="C13" s="100"/>
      <c r="D13" s="100"/>
      <c r="E13" s="156">
        <v>1</v>
      </c>
      <c r="F13" s="100">
        <v>0</v>
      </c>
      <c r="G13" s="96">
        <v>0</v>
      </c>
      <c r="H13" s="155">
        <f>Tabel7[[#This Row],[Aantal]]*Tabel7[[#This Row],[Kostprijs/stuk]]</f>
        <v>0</v>
      </c>
      <c r="I13" s="103">
        <f>Tabel7[[#This Row],[Totale kost 
excl. Btw]]*Tabel7[[#This Row],[% trans-
formatie]]</f>
        <v>0</v>
      </c>
      <c r="J13" s="204">
        <v>0</v>
      </c>
    </row>
    <row r="14" spans="1:12" x14ac:dyDescent="0.3">
      <c r="A14" s="105"/>
      <c r="B14" s="159">
        <v>0</v>
      </c>
      <c r="C14" s="100"/>
      <c r="D14" s="100"/>
      <c r="E14" s="156">
        <v>1</v>
      </c>
      <c r="F14" s="100">
        <v>0</v>
      </c>
      <c r="G14" s="96">
        <v>0</v>
      </c>
      <c r="H14" s="155">
        <f>Tabel7[[#This Row],[Aantal]]*Tabel7[[#This Row],[Kostprijs/stuk]]</f>
        <v>0</v>
      </c>
      <c r="I14" s="103">
        <f>Tabel7[[#This Row],[Totale kost 
excl. Btw]]*Tabel7[[#This Row],[% trans-
formatie]]</f>
        <v>0</v>
      </c>
      <c r="J14" s="204">
        <v>0</v>
      </c>
    </row>
    <row r="15" spans="1:12" x14ac:dyDescent="0.3">
      <c r="A15" s="105"/>
      <c r="B15" s="159">
        <v>0</v>
      </c>
      <c r="C15" s="100"/>
      <c r="D15" s="100"/>
      <c r="E15" s="156">
        <v>1</v>
      </c>
      <c r="F15" s="100">
        <v>0</v>
      </c>
      <c r="G15" s="96">
        <v>0</v>
      </c>
      <c r="H15" s="155">
        <f>Tabel7[[#This Row],[Aantal]]*Tabel7[[#This Row],[Kostprijs/stuk]]</f>
        <v>0</v>
      </c>
      <c r="I15" s="103">
        <f>Tabel7[[#This Row],[Totale kost 
excl. Btw]]*Tabel7[[#This Row],[% trans-
formatie]]</f>
        <v>0</v>
      </c>
      <c r="J15" s="204">
        <v>0</v>
      </c>
    </row>
    <row r="16" spans="1:12" x14ac:dyDescent="0.3">
      <c r="A16" s="105"/>
      <c r="B16" s="159">
        <v>0</v>
      </c>
      <c r="C16" s="100"/>
      <c r="D16" s="100"/>
      <c r="E16" s="156">
        <v>1</v>
      </c>
      <c r="F16" s="100">
        <v>0</v>
      </c>
      <c r="G16" s="96">
        <v>0</v>
      </c>
      <c r="H16" s="155">
        <f>Tabel7[[#This Row],[Aantal]]*Tabel7[[#This Row],[Kostprijs/stuk]]</f>
        <v>0</v>
      </c>
      <c r="I16" s="103">
        <f>Tabel7[[#This Row],[Totale kost 
excl. Btw]]*Tabel7[[#This Row],[% trans-
formatie]]</f>
        <v>0</v>
      </c>
      <c r="J16" s="204">
        <v>0</v>
      </c>
    </row>
    <row r="17" spans="1:10" x14ac:dyDescent="0.3">
      <c r="A17" s="105"/>
      <c r="B17" s="159">
        <v>0</v>
      </c>
      <c r="C17" s="100"/>
      <c r="D17" s="100"/>
      <c r="E17" s="156">
        <v>1</v>
      </c>
      <c r="F17" s="100">
        <v>0</v>
      </c>
      <c r="G17" s="96">
        <v>0</v>
      </c>
      <c r="H17" s="155">
        <f>Tabel7[[#This Row],[Aantal]]*Tabel7[[#This Row],[Kostprijs/stuk]]</f>
        <v>0</v>
      </c>
      <c r="I17" s="103">
        <f>Tabel7[[#This Row],[Totale kost 
excl. Btw]]*Tabel7[[#This Row],[% trans-
formatie]]</f>
        <v>0</v>
      </c>
      <c r="J17" s="204">
        <v>0</v>
      </c>
    </row>
    <row r="18" spans="1:10" x14ac:dyDescent="0.3">
      <c r="A18" s="105"/>
      <c r="B18" s="159">
        <v>0</v>
      </c>
      <c r="C18" s="100"/>
      <c r="D18" s="100"/>
      <c r="E18" s="156">
        <v>1</v>
      </c>
      <c r="F18" s="100">
        <v>0</v>
      </c>
      <c r="G18" s="96">
        <v>0</v>
      </c>
      <c r="H18" s="155">
        <f>Tabel7[[#This Row],[Aantal]]*Tabel7[[#This Row],[Kostprijs/stuk]]</f>
        <v>0</v>
      </c>
      <c r="I18" s="103">
        <f>Tabel7[[#This Row],[Totale kost 
excl. Btw]]*Tabel7[[#This Row],[% trans-
formatie]]</f>
        <v>0</v>
      </c>
      <c r="J18" s="204">
        <v>0</v>
      </c>
    </row>
    <row r="19" spans="1:10" x14ac:dyDescent="0.3">
      <c r="A19" s="105"/>
      <c r="B19" s="159">
        <v>0</v>
      </c>
      <c r="C19" s="100"/>
      <c r="D19" s="100"/>
      <c r="E19" s="156">
        <v>1</v>
      </c>
      <c r="F19" s="100">
        <v>0</v>
      </c>
      <c r="G19" s="96">
        <v>0</v>
      </c>
      <c r="H19" s="155">
        <f>Tabel7[[#This Row],[Aantal]]*Tabel7[[#This Row],[Kostprijs/stuk]]</f>
        <v>0</v>
      </c>
      <c r="I19" s="103">
        <f>Tabel7[[#This Row],[Totale kost 
excl. Btw]]*Tabel7[[#This Row],[% trans-
formatie]]</f>
        <v>0</v>
      </c>
      <c r="J19" s="204">
        <v>0</v>
      </c>
    </row>
    <row r="20" spans="1:10" x14ac:dyDescent="0.3">
      <c r="A20" s="105"/>
      <c r="B20" s="159">
        <v>0</v>
      </c>
      <c r="C20" s="100"/>
      <c r="D20" s="100"/>
      <c r="E20" s="156">
        <v>1</v>
      </c>
      <c r="F20" s="100">
        <v>0</v>
      </c>
      <c r="G20" s="96">
        <v>0</v>
      </c>
      <c r="H20" s="155">
        <f>Tabel7[[#This Row],[Aantal]]*Tabel7[[#This Row],[Kostprijs/stuk]]</f>
        <v>0</v>
      </c>
      <c r="I20" s="103">
        <f>Tabel7[[#This Row],[Totale kost 
excl. Btw]]*Tabel7[[#This Row],[% trans-
formatie]]</f>
        <v>0</v>
      </c>
      <c r="J20" s="204">
        <v>0</v>
      </c>
    </row>
    <row r="21" spans="1:10" x14ac:dyDescent="0.3">
      <c r="A21" s="105"/>
      <c r="B21" s="159">
        <v>0</v>
      </c>
      <c r="C21" s="100"/>
      <c r="D21" s="100"/>
      <c r="E21" s="156">
        <v>1</v>
      </c>
      <c r="F21" s="100">
        <v>0</v>
      </c>
      <c r="G21" s="96">
        <v>0</v>
      </c>
      <c r="H21" s="155">
        <f>Tabel7[[#This Row],[Aantal]]*Tabel7[[#This Row],[Kostprijs/stuk]]</f>
        <v>0</v>
      </c>
      <c r="I21" s="103">
        <f>Tabel7[[#This Row],[Totale kost 
excl. Btw]]*Tabel7[[#This Row],[% trans-
formatie]]</f>
        <v>0</v>
      </c>
      <c r="J21" s="204">
        <v>0</v>
      </c>
    </row>
    <row r="22" spans="1:10" x14ac:dyDescent="0.3">
      <c r="A22" s="105"/>
      <c r="B22" s="159">
        <v>0</v>
      </c>
      <c r="C22" s="100"/>
      <c r="D22" s="100"/>
      <c r="E22" s="156">
        <v>1</v>
      </c>
      <c r="F22" s="100">
        <v>0</v>
      </c>
      <c r="G22" s="96">
        <v>0</v>
      </c>
      <c r="H22" s="155">
        <f>Tabel7[[#This Row],[Aantal]]*Tabel7[[#This Row],[Kostprijs/stuk]]</f>
        <v>0</v>
      </c>
      <c r="I22" s="103">
        <f>Tabel7[[#This Row],[Totale kost 
excl. Btw]]*Tabel7[[#This Row],[% trans-
formatie]]</f>
        <v>0</v>
      </c>
      <c r="J22" s="204">
        <v>0</v>
      </c>
    </row>
    <row r="23" spans="1:10" hidden="1" x14ac:dyDescent="0.3">
      <c r="A23" s="105"/>
      <c r="B23" s="159">
        <v>0</v>
      </c>
      <c r="C23" s="100"/>
      <c r="D23" s="100"/>
      <c r="E23" s="156">
        <v>1</v>
      </c>
      <c r="F23" s="100">
        <v>0</v>
      </c>
      <c r="G23" s="96">
        <v>0</v>
      </c>
      <c r="H23" s="155">
        <f>Tabel7[[#This Row],[Aantal]]*Tabel7[[#This Row],[Kostprijs/stuk]]</f>
        <v>0</v>
      </c>
      <c r="I23" s="103">
        <f>Tabel7[[#This Row],[Totale kost 
excl. Btw]]*Tabel7[[#This Row],[% trans-
formatie]]</f>
        <v>0</v>
      </c>
      <c r="J23" s="204">
        <v>0</v>
      </c>
    </row>
    <row r="24" spans="1:10" hidden="1" x14ac:dyDescent="0.3">
      <c r="A24" s="105"/>
      <c r="B24" s="159">
        <v>0</v>
      </c>
      <c r="C24" s="100"/>
      <c r="D24" s="100"/>
      <c r="E24" s="156">
        <v>1</v>
      </c>
      <c r="F24" s="100">
        <v>0</v>
      </c>
      <c r="G24" s="96">
        <v>0</v>
      </c>
      <c r="H24" s="155">
        <f>Tabel7[[#This Row],[Aantal]]*Tabel7[[#This Row],[Kostprijs/stuk]]</f>
        <v>0</v>
      </c>
      <c r="I24" s="103">
        <f>Tabel7[[#This Row],[Totale kost 
excl. Btw]]*Tabel7[[#This Row],[% trans-
formatie]]</f>
        <v>0</v>
      </c>
      <c r="J24" s="204">
        <v>0</v>
      </c>
    </row>
    <row r="25" spans="1:10" hidden="1" x14ac:dyDescent="0.3">
      <c r="A25" s="105"/>
      <c r="B25" s="159">
        <v>0</v>
      </c>
      <c r="C25" s="100"/>
      <c r="D25" s="100"/>
      <c r="E25" s="156">
        <v>1</v>
      </c>
      <c r="F25" s="100">
        <v>0</v>
      </c>
      <c r="G25" s="96">
        <v>0</v>
      </c>
      <c r="H25" s="155">
        <f>Tabel7[[#This Row],[Aantal]]*Tabel7[[#This Row],[Kostprijs/stuk]]</f>
        <v>0</v>
      </c>
      <c r="I25" s="103">
        <f>Tabel7[[#This Row],[Totale kost 
excl. Btw]]*Tabel7[[#This Row],[% trans-
formatie]]</f>
        <v>0</v>
      </c>
      <c r="J25" s="204">
        <v>0</v>
      </c>
    </row>
    <row r="26" spans="1:10" hidden="1" x14ac:dyDescent="0.3">
      <c r="A26" s="105"/>
      <c r="B26" s="159">
        <v>0</v>
      </c>
      <c r="C26" s="100"/>
      <c r="D26" s="100"/>
      <c r="E26" s="156">
        <v>1</v>
      </c>
      <c r="F26" s="100">
        <v>0</v>
      </c>
      <c r="G26" s="96">
        <v>0</v>
      </c>
      <c r="H26" s="155">
        <f>Tabel7[[#This Row],[Aantal]]*Tabel7[[#This Row],[Kostprijs/stuk]]</f>
        <v>0</v>
      </c>
      <c r="I26" s="103">
        <f>Tabel7[[#This Row],[Totale kost 
excl. Btw]]*Tabel7[[#This Row],[% trans-
formatie]]</f>
        <v>0</v>
      </c>
      <c r="J26" s="204">
        <v>0</v>
      </c>
    </row>
    <row r="27" spans="1:10" hidden="1" x14ac:dyDescent="0.3">
      <c r="A27" s="105"/>
      <c r="B27" s="159">
        <v>0</v>
      </c>
      <c r="C27" s="100"/>
      <c r="D27" s="100"/>
      <c r="E27" s="156">
        <v>1</v>
      </c>
      <c r="F27" s="100">
        <v>0</v>
      </c>
      <c r="G27" s="96">
        <v>0</v>
      </c>
      <c r="H27" s="155">
        <f>Tabel7[[#This Row],[Aantal]]*Tabel7[[#This Row],[Kostprijs/stuk]]</f>
        <v>0</v>
      </c>
      <c r="I27" s="103">
        <f>Tabel7[[#This Row],[Totale kost 
excl. Btw]]*Tabel7[[#This Row],[% trans-
formatie]]</f>
        <v>0</v>
      </c>
      <c r="J27" s="204">
        <v>0</v>
      </c>
    </row>
    <row r="28" spans="1:10" hidden="1" x14ac:dyDescent="0.3">
      <c r="A28" s="105"/>
      <c r="B28" s="159">
        <v>0</v>
      </c>
      <c r="C28" s="100"/>
      <c r="D28" s="100"/>
      <c r="E28" s="156">
        <v>1</v>
      </c>
      <c r="F28" s="100">
        <v>0</v>
      </c>
      <c r="G28" s="96">
        <v>0</v>
      </c>
      <c r="H28" s="155">
        <f>Tabel7[[#This Row],[Aantal]]*Tabel7[[#This Row],[Kostprijs/stuk]]</f>
        <v>0</v>
      </c>
      <c r="I28" s="103">
        <f>Tabel7[[#This Row],[Totale kost 
excl. Btw]]*Tabel7[[#This Row],[% trans-
formatie]]</f>
        <v>0</v>
      </c>
      <c r="J28" s="204">
        <v>0</v>
      </c>
    </row>
    <row r="29" spans="1:10" hidden="1" x14ac:dyDescent="0.3">
      <c r="A29" s="105"/>
      <c r="B29" s="159">
        <v>0</v>
      </c>
      <c r="C29" s="100"/>
      <c r="D29" s="100"/>
      <c r="E29" s="156">
        <v>1</v>
      </c>
      <c r="F29" s="100">
        <v>0</v>
      </c>
      <c r="G29" s="96">
        <v>0</v>
      </c>
      <c r="H29" s="155">
        <f>Tabel7[[#This Row],[Aantal]]*Tabel7[[#This Row],[Kostprijs/stuk]]</f>
        <v>0</v>
      </c>
      <c r="I29" s="103">
        <f>Tabel7[[#This Row],[Totale kost 
excl. Btw]]*Tabel7[[#This Row],[% trans-
formatie]]</f>
        <v>0</v>
      </c>
      <c r="J29" s="204">
        <v>0</v>
      </c>
    </row>
    <row r="30" spans="1:10" hidden="1" x14ac:dyDescent="0.3">
      <c r="A30" s="105"/>
      <c r="B30" s="159">
        <v>0</v>
      </c>
      <c r="C30" s="100"/>
      <c r="D30" s="100"/>
      <c r="E30" s="156">
        <v>1</v>
      </c>
      <c r="F30" s="100">
        <v>0</v>
      </c>
      <c r="G30" s="96">
        <v>0</v>
      </c>
      <c r="H30" s="155">
        <f>Tabel7[[#This Row],[Aantal]]*Tabel7[[#This Row],[Kostprijs/stuk]]</f>
        <v>0</v>
      </c>
      <c r="I30" s="103">
        <f>Tabel7[[#This Row],[Totale kost 
excl. Btw]]*Tabel7[[#This Row],[% trans-
formatie]]</f>
        <v>0</v>
      </c>
      <c r="J30" s="204">
        <v>0</v>
      </c>
    </row>
    <row r="31" spans="1:10" hidden="1" x14ac:dyDescent="0.3">
      <c r="A31" s="105"/>
      <c r="B31" s="159">
        <v>0</v>
      </c>
      <c r="C31" s="100"/>
      <c r="D31" s="100"/>
      <c r="E31" s="156">
        <v>1</v>
      </c>
      <c r="F31" s="100">
        <v>0</v>
      </c>
      <c r="G31" s="96">
        <v>0</v>
      </c>
      <c r="H31" s="155">
        <f>Tabel7[[#This Row],[Aantal]]*Tabel7[[#This Row],[Kostprijs/stuk]]</f>
        <v>0</v>
      </c>
      <c r="I31" s="103">
        <f>Tabel7[[#This Row],[Totale kost 
excl. Btw]]*Tabel7[[#This Row],[% trans-
formatie]]</f>
        <v>0</v>
      </c>
      <c r="J31" s="204">
        <v>0</v>
      </c>
    </row>
    <row r="32" spans="1:10" hidden="1" x14ac:dyDescent="0.3">
      <c r="A32" s="105"/>
      <c r="B32" s="159">
        <v>0</v>
      </c>
      <c r="C32" s="100"/>
      <c r="D32" s="100"/>
      <c r="E32" s="156">
        <v>1</v>
      </c>
      <c r="F32" s="100">
        <v>0</v>
      </c>
      <c r="G32" s="96">
        <v>0</v>
      </c>
      <c r="H32" s="155">
        <f>Tabel7[[#This Row],[Aantal]]*Tabel7[[#This Row],[Kostprijs/stuk]]</f>
        <v>0</v>
      </c>
      <c r="I32" s="103">
        <f>Tabel7[[#This Row],[Totale kost 
excl. Btw]]*Tabel7[[#This Row],[% trans-
formatie]]</f>
        <v>0</v>
      </c>
      <c r="J32" s="204">
        <v>0</v>
      </c>
    </row>
    <row r="33" spans="1:10" hidden="1" x14ac:dyDescent="0.3">
      <c r="A33" s="105"/>
      <c r="B33" s="159">
        <v>0</v>
      </c>
      <c r="C33" s="100"/>
      <c r="D33" s="100"/>
      <c r="E33" s="156">
        <v>1</v>
      </c>
      <c r="F33" s="100">
        <v>0</v>
      </c>
      <c r="G33" s="96">
        <v>0</v>
      </c>
      <c r="H33" s="155">
        <f>Tabel7[[#This Row],[Aantal]]*Tabel7[[#This Row],[Kostprijs/stuk]]</f>
        <v>0</v>
      </c>
      <c r="I33" s="103">
        <f>Tabel7[[#This Row],[Totale kost 
excl. Btw]]*Tabel7[[#This Row],[% trans-
formatie]]</f>
        <v>0</v>
      </c>
      <c r="J33" s="204">
        <v>0</v>
      </c>
    </row>
    <row r="34" spans="1:10" hidden="1" x14ac:dyDescent="0.3">
      <c r="A34" s="105"/>
      <c r="B34" s="159">
        <v>0</v>
      </c>
      <c r="C34" s="100"/>
      <c r="D34" s="100"/>
      <c r="E34" s="156">
        <v>1</v>
      </c>
      <c r="F34" s="100">
        <v>0</v>
      </c>
      <c r="G34" s="96">
        <v>0</v>
      </c>
      <c r="H34" s="155">
        <f>Tabel7[[#This Row],[Aantal]]*Tabel7[[#This Row],[Kostprijs/stuk]]</f>
        <v>0</v>
      </c>
      <c r="I34" s="103">
        <f>Tabel7[[#This Row],[Totale kost 
excl. Btw]]*Tabel7[[#This Row],[% trans-
formatie]]</f>
        <v>0</v>
      </c>
      <c r="J34" s="204">
        <v>0</v>
      </c>
    </row>
    <row r="35" spans="1:10" hidden="1" x14ac:dyDescent="0.3">
      <c r="A35" s="105"/>
      <c r="B35" s="159">
        <v>0</v>
      </c>
      <c r="C35" s="100"/>
      <c r="D35" s="100"/>
      <c r="E35" s="156">
        <v>1</v>
      </c>
      <c r="F35" s="100">
        <v>0</v>
      </c>
      <c r="G35" s="96">
        <v>0</v>
      </c>
      <c r="H35" s="155">
        <f>Tabel7[[#This Row],[Aantal]]*Tabel7[[#This Row],[Kostprijs/stuk]]</f>
        <v>0</v>
      </c>
      <c r="I35" s="103">
        <f>Tabel7[[#This Row],[Totale kost 
excl. Btw]]*Tabel7[[#This Row],[% trans-
formatie]]</f>
        <v>0</v>
      </c>
      <c r="J35" s="204">
        <v>0</v>
      </c>
    </row>
    <row r="36" spans="1:10" hidden="1" x14ac:dyDescent="0.3">
      <c r="A36" s="105"/>
      <c r="B36" s="159">
        <v>0</v>
      </c>
      <c r="C36" s="100"/>
      <c r="D36" s="100"/>
      <c r="E36" s="156">
        <v>1</v>
      </c>
      <c r="F36" s="100">
        <v>0</v>
      </c>
      <c r="G36" s="96">
        <v>0</v>
      </c>
      <c r="H36" s="155">
        <f>Tabel7[[#This Row],[Aantal]]*Tabel7[[#This Row],[Kostprijs/stuk]]</f>
        <v>0</v>
      </c>
      <c r="I36" s="103">
        <f>Tabel7[[#This Row],[Totale kost 
excl. Btw]]*Tabel7[[#This Row],[% trans-
formatie]]</f>
        <v>0</v>
      </c>
      <c r="J36" s="204">
        <v>0</v>
      </c>
    </row>
    <row r="37" spans="1:10" hidden="1" x14ac:dyDescent="0.3">
      <c r="A37" s="105"/>
      <c r="B37" s="159">
        <v>0</v>
      </c>
      <c r="C37" s="100"/>
      <c r="D37" s="100"/>
      <c r="E37" s="156">
        <v>1</v>
      </c>
      <c r="F37" s="100">
        <v>0</v>
      </c>
      <c r="G37" s="96">
        <v>0</v>
      </c>
      <c r="H37" s="155">
        <f>Tabel7[[#This Row],[Aantal]]*Tabel7[[#This Row],[Kostprijs/stuk]]</f>
        <v>0</v>
      </c>
      <c r="I37" s="103">
        <f>Tabel7[[#This Row],[Totale kost 
excl. Btw]]*Tabel7[[#This Row],[% trans-
formatie]]</f>
        <v>0</v>
      </c>
      <c r="J37" s="204">
        <v>0</v>
      </c>
    </row>
    <row r="38" spans="1:10" hidden="1" x14ac:dyDescent="0.3">
      <c r="A38" s="105"/>
      <c r="B38" s="159">
        <v>0</v>
      </c>
      <c r="C38" s="100"/>
      <c r="D38" s="100"/>
      <c r="E38" s="156">
        <v>1</v>
      </c>
      <c r="F38" s="100">
        <v>0</v>
      </c>
      <c r="G38" s="96">
        <v>0</v>
      </c>
      <c r="H38" s="155">
        <f>Tabel7[[#This Row],[Aantal]]*Tabel7[[#This Row],[Kostprijs/stuk]]</f>
        <v>0</v>
      </c>
      <c r="I38" s="103">
        <f>Tabel7[[#This Row],[Totale kost 
excl. Btw]]*Tabel7[[#This Row],[% trans-
formatie]]</f>
        <v>0</v>
      </c>
      <c r="J38" s="204">
        <v>0</v>
      </c>
    </row>
    <row r="39" spans="1:10" hidden="1" x14ac:dyDescent="0.3">
      <c r="A39" s="105"/>
      <c r="B39" s="159">
        <v>0</v>
      </c>
      <c r="C39" s="100"/>
      <c r="D39" s="100"/>
      <c r="E39" s="156">
        <v>1</v>
      </c>
      <c r="F39" s="100">
        <v>0</v>
      </c>
      <c r="G39" s="96">
        <v>0</v>
      </c>
      <c r="H39" s="155">
        <f>Tabel7[[#This Row],[Aantal]]*Tabel7[[#This Row],[Kostprijs/stuk]]</f>
        <v>0</v>
      </c>
      <c r="I39" s="103">
        <f>Tabel7[[#This Row],[Totale kost 
excl. Btw]]*Tabel7[[#This Row],[% trans-
formatie]]</f>
        <v>0</v>
      </c>
      <c r="J39" s="204">
        <v>0</v>
      </c>
    </row>
    <row r="40" spans="1:10" hidden="1" x14ac:dyDescent="0.3">
      <c r="A40" s="105"/>
      <c r="B40" s="159">
        <v>0</v>
      </c>
      <c r="C40" s="100"/>
      <c r="D40" s="100"/>
      <c r="E40" s="156">
        <v>1</v>
      </c>
      <c r="F40" s="100">
        <v>0</v>
      </c>
      <c r="G40" s="96">
        <v>0</v>
      </c>
      <c r="H40" s="155">
        <f>Tabel7[[#This Row],[Aantal]]*Tabel7[[#This Row],[Kostprijs/stuk]]</f>
        <v>0</v>
      </c>
      <c r="I40" s="103">
        <f>Tabel7[[#This Row],[Totale kost 
excl. Btw]]*Tabel7[[#This Row],[% trans-
formatie]]</f>
        <v>0</v>
      </c>
      <c r="J40" s="204">
        <v>0</v>
      </c>
    </row>
    <row r="41" spans="1:10" hidden="1" x14ac:dyDescent="0.3">
      <c r="A41" s="105"/>
      <c r="B41" s="159">
        <v>0</v>
      </c>
      <c r="C41" s="100"/>
      <c r="D41" s="100"/>
      <c r="E41" s="156">
        <v>1</v>
      </c>
      <c r="F41" s="100">
        <v>0</v>
      </c>
      <c r="G41" s="96">
        <v>0</v>
      </c>
      <c r="H41" s="155">
        <f>Tabel7[[#This Row],[Aantal]]*Tabel7[[#This Row],[Kostprijs/stuk]]</f>
        <v>0</v>
      </c>
      <c r="I41" s="103">
        <f>Tabel7[[#This Row],[Totale kost 
excl. Btw]]*Tabel7[[#This Row],[% trans-
formatie]]</f>
        <v>0</v>
      </c>
      <c r="J41" s="204">
        <v>0</v>
      </c>
    </row>
    <row r="42" spans="1:10" hidden="1" x14ac:dyDescent="0.3">
      <c r="A42" s="105"/>
      <c r="B42" s="159">
        <v>0</v>
      </c>
      <c r="C42" s="100"/>
      <c r="D42" s="100"/>
      <c r="E42" s="156">
        <v>1</v>
      </c>
      <c r="F42" s="100">
        <v>0</v>
      </c>
      <c r="G42" s="96">
        <v>0</v>
      </c>
      <c r="H42" s="155">
        <f>Tabel7[[#This Row],[Aantal]]*Tabel7[[#This Row],[Kostprijs/stuk]]</f>
        <v>0</v>
      </c>
      <c r="I42" s="103">
        <f>Tabel7[[#This Row],[Totale kost 
excl. Btw]]*Tabel7[[#This Row],[% trans-
formatie]]</f>
        <v>0</v>
      </c>
      <c r="J42" s="204">
        <v>0</v>
      </c>
    </row>
    <row r="43" spans="1:10" hidden="1" x14ac:dyDescent="0.3">
      <c r="A43" s="105"/>
      <c r="B43" s="159">
        <v>0</v>
      </c>
      <c r="C43" s="100"/>
      <c r="D43" s="100"/>
      <c r="E43" s="156">
        <v>1</v>
      </c>
      <c r="F43" s="100">
        <v>0</v>
      </c>
      <c r="G43" s="96">
        <v>0</v>
      </c>
      <c r="H43" s="155">
        <f>Tabel7[[#This Row],[Aantal]]*Tabel7[[#This Row],[Kostprijs/stuk]]</f>
        <v>0</v>
      </c>
      <c r="I43" s="103">
        <f>Tabel7[[#This Row],[Totale kost 
excl. Btw]]*Tabel7[[#This Row],[% trans-
formatie]]</f>
        <v>0</v>
      </c>
      <c r="J43" s="204">
        <v>0</v>
      </c>
    </row>
    <row r="44" spans="1:10" hidden="1" x14ac:dyDescent="0.3">
      <c r="A44" s="105"/>
      <c r="B44" s="159">
        <v>0</v>
      </c>
      <c r="C44" s="100"/>
      <c r="D44" s="100"/>
      <c r="E44" s="156">
        <v>1</v>
      </c>
      <c r="F44" s="100">
        <v>0</v>
      </c>
      <c r="G44" s="96">
        <v>0</v>
      </c>
      <c r="H44" s="155">
        <f>Tabel7[[#This Row],[Aantal]]*Tabel7[[#This Row],[Kostprijs/stuk]]</f>
        <v>0</v>
      </c>
      <c r="I44" s="103">
        <f>Tabel7[[#This Row],[Totale kost 
excl. Btw]]*Tabel7[[#This Row],[% trans-
formatie]]</f>
        <v>0</v>
      </c>
      <c r="J44" s="204">
        <v>0</v>
      </c>
    </row>
    <row r="45" spans="1:10" hidden="1" x14ac:dyDescent="0.3">
      <c r="A45" s="105"/>
      <c r="B45" s="159">
        <v>0</v>
      </c>
      <c r="C45" s="100"/>
      <c r="D45" s="100"/>
      <c r="E45" s="156">
        <v>1</v>
      </c>
      <c r="F45" s="100">
        <v>0</v>
      </c>
      <c r="G45" s="96">
        <v>0</v>
      </c>
      <c r="H45" s="155">
        <f>Tabel7[[#This Row],[Aantal]]*Tabel7[[#This Row],[Kostprijs/stuk]]</f>
        <v>0</v>
      </c>
      <c r="I45" s="103">
        <f>Tabel7[[#This Row],[Totale kost 
excl. Btw]]*Tabel7[[#This Row],[% trans-
formatie]]</f>
        <v>0</v>
      </c>
      <c r="J45" s="204">
        <v>0</v>
      </c>
    </row>
    <row r="46" spans="1:10" hidden="1" x14ac:dyDescent="0.3">
      <c r="A46" s="105"/>
      <c r="B46" s="159">
        <v>0</v>
      </c>
      <c r="C46" s="100"/>
      <c r="D46" s="100"/>
      <c r="E46" s="156">
        <v>1</v>
      </c>
      <c r="F46" s="100">
        <v>0</v>
      </c>
      <c r="G46" s="96">
        <v>0</v>
      </c>
      <c r="H46" s="155">
        <f>Tabel7[[#This Row],[Aantal]]*Tabel7[[#This Row],[Kostprijs/stuk]]</f>
        <v>0</v>
      </c>
      <c r="I46" s="103">
        <f>Tabel7[[#This Row],[Totale kost 
excl. Btw]]*Tabel7[[#This Row],[% trans-
formatie]]</f>
        <v>0</v>
      </c>
      <c r="J46" s="204">
        <v>0</v>
      </c>
    </row>
    <row r="47" spans="1:10" hidden="1" x14ac:dyDescent="0.3">
      <c r="A47" s="105"/>
      <c r="B47" s="159">
        <v>0</v>
      </c>
      <c r="C47" s="100"/>
      <c r="D47" s="100"/>
      <c r="E47" s="156">
        <v>1</v>
      </c>
      <c r="F47" s="100">
        <v>0</v>
      </c>
      <c r="G47" s="96">
        <v>0</v>
      </c>
      <c r="H47" s="155">
        <f>Tabel7[[#This Row],[Aantal]]*Tabel7[[#This Row],[Kostprijs/stuk]]</f>
        <v>0</v>
      </c>
      <c r="I47" s="103">
        <f>Tabel7[[#This Row],[Totale kost 
excl. Btw]]*Tabel7[[#This Row],[% trans-
formatie]]</f>
        <v>0</v>
      </c>
      <c r="J47" s="204">
        <v>0</v>
      </c>
    </row>
    <row r="48" spans="1:10" hidden="1" x14ac:dyDescent="0.3">
      <c r="A48" s="105"/>
      <c r="B48" s="159">
        <v>0</v>
      </c>
      <c r="C48" s="100"/>
      <c r="D48" s="100"/>
      <c r="E48" s="156">
        <v>1</v>
      </c>
      <c r="F48" s="100">
        <v>0</v>
      </c>
      <c r="G48" s="96">
        <v>0</v>
      </c>
      <c r="H48" s="155">
        <f>Tabel7[[#This Row],[Aantal]]*Tabel7[[#This Row],[Kostprijs/stuk]]</f>
        <v>0</v>
      </c>
      <c r="I48" s="103">
        <f>Tabel7[[#This Row],[Totale kost 
excl. Btw]]*Tabel7[[#This Row],[% trans-
formatie]]</f>
        <v>0</v>
      </c>
      <c r="J48" s="204">
        <v>0</v>
      </c>
    </row>
    <row r="49" spans="1:10" hidden="1" x14ac:dyDescent="0.3">
      <c r="A49" s="105"/>
      <c r="B49" s="159">
        <v>0</v>
      </c>
      <c r="C49" s="100"/>
      <c r="D49" s="100"/>
      <c r="E49" s="156">
        <v>1</v>
      </c>
      <c r="F49" s="100">
        <v>0</v>
      </c>
      <c r="G49" s="96">
        <v>0</v>
      </c>
      <c r="H49" s="155">
        <f>Tabel7[[#This Row],[Aantal]]*Tabel7[[#This Row],[Kostprijs/stuk]]</f>
        <v>0</v>
      </c>
      <c r="I49" s="103">
        <f>Tabel7[[#This Row],[Totale kost 
excl. Btw]]*Tabel7[[#This Row],[% trans-
formatie]]</f>
        <v>0</v>
      </c>
      <c r="J49" s="204">
        <v>0</v>
      </c>
    </row>
    <row r="50" spans="1:10" hidden="1" x14ac:dyDescent="0.3">
      <c r="A50" s="105"/>
      <c r="B50" s="159">
        <v>0</v>
      </c>
      <c r="C50" s="100"/>
      <c r="D50" s="100"/>
      <c r="E50" s="156">
        <v>1</v>
      </c>
      <c r="F50" s="100">
        <v>0</v>
      </c>
      <c r="G50" s="96">
        <v>0</v>
      </c>
      <c r="H50" s="155">
        <f>Tabel7[[#This Row],[Aantal]]*Tabel7[[#This Row],[Kostprijs/stuk]]</f>
        <v>0</v>
      </c>
      <c r="I50" s="103">
        <f>Tabel7[[#This Row],[Totale kost 
excl. Btw]]*Tabel7[[#This Row],[% trans-
formatie]]</f>
        <v>0</v>
      </c>
      <c r="J50" s="204">
        <v>0</v>
      </c>
    </row>
    <row r="51" spans="1:10" hidden="1" x14ac:dyDescent="0.3">
      <c r="A51" s="105"/>
      <c r="B51" s="159">
        <v>0</v>
      </c>
      <c r="C51" s="100"/>
      <c r="D51" s="100"/>
      <c r="E51" s="156">
        <v>1</v>
      </c>
      <c r="F51" s="100">
        <v>0</v>
      </c>
      <c r="G51" s="96">
        <v>0</v>
      </c>
      <c r="H51" s="155">
        <f>Tabel7[[#This Row],[Aantal]]*Tabel7[[#This Row],[Kostprijs/stuk]]</f>
        <v>0</v>
      </c>
      <c r="I51" s="103">
        <f>Tabel7[[#This Row],[Totale kost 
excl. Btw]]*Tabel7[[#This Row],[% trans-
formatie]]</f>
        <v>0</v>
      </c>
      <c r="J51" s="204">
        <v>0</v>
      </c>
    </row>
    <row r="52" spans="1:10" hidden="1" x14ac:dyDescent="0.3">
      <c r="A52" s="105"/>
      <c r="B52" s="159">
        <v>0</v>
      </c>
      <c r="C52" s="100"/>
      <c r="D52" s="100"/>
      <c r="E52" s="156">
        <v>1</v>
      </c>
      <c r="F52" s="100">
        <v>0</v>
      </c>
      <c r="G52" s="96">
        <v>0</v>
      </c>
      <c r="H52" s="155">
        <f>Tabel7[[#This Row],[Aantal]]*Tabel7[[#This Row],[Kostprijs/stuk]]</f>
        <v>0</v>
      </c>
      <c r="I52" s="103">
        <f>Tabel7[[#This Row],[Totale kost 
excl. Btw]]*Tabel7[[#This Row],[% trans-
formatie]]</f>
        <v>0</v>
      </c>
      <c r="J52" s="204">
        <v>0</v>
      </c>
    </row>
    <row r="53" spans="1:10" hidden="1" x14ac:dyDescent="0.3">
      <c r="A53" s="105"/>
      <c r="B53" s="159">
        <v>0</v>
      </c>
      <c r="C53" s="100"/>
      <c r="D53" s="100"/>
      <c r="E53" s="156">
        <v>1</v>
      </c>
      <c r="F53" s="100">
        <v>0</v>
      </c>
      <c r="G53" s="96">
        <v>0</v>
      </c>
      <c r="H53" s="155">
        <f>Tabel7[[#This Row],[Aantal]]*Tabel7[[#This Row],[Kostprijs/stuk]]</f>
        <v>0</v>
      </c>
      <c r="I53" s="103">
        <f>Tabel7[[#This Row],[Totale kost 
excl. Btw]]*Tabel7[[#This Row],[% trans-
formatie]]</f>
        <v>0</v>
      </c>
      <c r="J53" s="204">
        <v>0</v>
      </c>
    </row>
    <row r="54" spans="1:10" hidden="1" x14ac:dyDescent="0.3">
      <c r="A54" s="105"/>
      <c r="B54" s="159">
        <v>0</v>
      </c>
      <c r="C54" s="100"/>
      <c r="D54" s="100"/>
      <c r="E54" s="156">
        <v>1</v>
      </c>
      <c r="F54" s="100">
        <v>0</v>
      </c>
      <c r="G54" s="96">
        <v>0</v>
      </c>
      <c r="H54" s="155">
        <f>Tabel7[[#This Row],[Aantal]]*Tabel7[[#This Row],[Kostprijs/stuk]]</f>
        <v>0</v>
      </c>
      <c r="I54" s="103">
        <f>Tabel7[[#This Row],[Totale kost 
excl. Btw]]*Tabel7[[#This Row],[% trans-
formatie]]</f>
        <v>0</v>
      </c>
      <c r="J54" s="204">
        <v>0</v>
      </c>
    </row>
    <row r="55" spans="1:10" hidden="1" x14ac:dyDescent="0.3">
      <c r="A55" s="105"/>
      <c r="B55" s="159">
        <v>0</v>
      </c>
      <c r="C55" s="100"/>
      <c r="D55" s="100"/>
      <c r="E55" s="156">
        <v>1</v>
      </c>
      <c r="F55" s="100">
        <v>0</v>
      </c>
      <c r="G55" s="96">
        <v>0</v>
      </c>
      <c r="H55" s="155">
        <f>Tabel7[[#This Row],[Aantal]]*Tabel7[[#This Row],[Kostprijs/stuk]]</f>
        <v>0</v>
      </c>
      <c r="I55" s="103">
        <f>Tabel7[[#This Row],[Totale kost 
excl. Btw]]*Tabel7[[#This Row],[% trans-
formatie]]</f>
        <v>0</v>
      </c>
      <c r="J55" s="204">
        <v>0</v>
      </c>
    </row>
    <row r="56" spans="1:10" hidden="1" x14ac:dyDescent="0.3">
      <c r="A56" s="105"/>
      <c r="B56" s="159">
        <v>0</v>
      </c>
      <c r="C56" s="100"/>
      <c r="D56" s="100"/>
      <c r="E56" s="156">
        <v>1</v>
      </c>
      <c r="F56" s="100">
        <v>0</v>
      </c>
      <c r="G56" s="96">
        <v>0</v>
      </c>
      <c r="H56" s="155">
        <f>Tabel7[[#This Row],[Aantal]]*Tabel7[[#This Row],[Kostprijs/stuk]]</f>
        <v>0</v>
      </c>
      <c r="I56" s="103">
        <f>Tabel7[[#This Row],[Totale kost 
excl. Btw]]*Tabel7[[#This Row],[% trans-
formatie]]</f>
        <v>0</v>
      </c>
      <c r="J56" s="204">
        <v>0</v>
      </c>
    </row>
    <row r="57" spans="1:10" hidden="1" x14ac:dyDescent="0.3">
      <c r="A57" s="105"/>
      <c r="B57" s="159">
        <v>0</v>
      </c>
      <c r="C57" s="100"/>
      <c r="D57" s="100"/>
      <c r="E57" s="156">
        <v>1</v>
      </c>
      <c r="F57" s="100">
        <v>0</v>
      </c>
      <c r="G57" s="96">
        <v>0</v>
      </c>
      <c r="H57" s="155">
        <f>Tabel7[[#This Row],[Aantal]]*Tabel7[[#This Row],[Kostprijs/stuk]]</f>
        <v>0</v>
      </c>
      <c r="I57" s="103">
        <f>Tabel7[[#This Row],[Totale kost 
excl. Btw]]*Tabel7[[#This Row],[% trans-
formatie]]</f>
        <v>0</v>
      </c>
      <c r="J57" s="204">
        <v>0</v>
      </c>
    </row>
    <row r="58" spans="1:10" hidden="1" x14ac:dyDescent="0.3">
      <c r="A58" s="105"/>
      <c r="B58" s="159">
        <v>0</v>
      </c>
      <c r="C58" s="100"/>
      <c r="D58" s="100"/>
      <c r="E58" s="156">
        <v>1</v>
      </c>
      <c r="F58" s="100">
        <v>0</v>
      </c>
      <c r="G58" s="96">
        <v>0</v>
      </c>
      <c r="H58" s="155">
        <f>Tabel7[[#This Row],[Aantal]]*Tabel7[[#This Row],[Kostprijs/stuk]]</f>
        <v>0</v>
      </c>
      <c r="I58" s="103">
        <f>Tabel7[[#This Row],[Totale kost 
excl. Btw]]*Tabel7[[#This Row],[% trans-
formatie]]</f>
        <v>0</v>
      </c>
      <c r="J58" s="204">
        <v>0</v>
      </c>
    </row>
    <row r="59" spans="1:10" hidden="1" x14ac:dyDescent="0.3">
      <c r="A59" s="105"/>
      <c r="B59" s="159">
        <v>0</v>
      </c>
      <c r="C59" s="100"/>
      <c r="D59" s="100"/>
      <c r="E59" s="156">
        <v>1</v>
      </c>
      <c r="F59" s="100">
        <v>0</v>
      </c>
      <c r="G59" s="96">
        <v>0</v>
      </c>
      <c r="H59" s="155">
        <f>Tabel7[[#This Row],[Aantal]]*Tabel7[[#This Row],[Kostprijs/stuk]]</f>
        <v>0</v>
      </c>
      <c r="I59" s="103">
        <f>Tabel7[[#This Row],[Totale kost 
excl. Btw]]*Tabel7[[#This Row],[% trans-
formatie]]</f>
        <v>0</v>
      </c>
      <c r="J59" s="204">
        <v>0</v>
      </c>
    </row>
    <row r="60" spans="1:10" hidden="1" x14ac:dyDescent="0.3">
      <c r="A60" s="105"/>
      <c r="B60" s="159">
        <v>0</v>
      </c>
      <c r="C60" s="100"/>
      <c r="D60" s="100"/>
      <c r="E60" s="156">
        <v>1</v>
      </c>
      <c r="F60" s="100">
        <v>0</v>
      </c>
      <c r="G60" s="96">
        <v>0</v>
      </c>
      <c r="H60" s="155">
        <f>Tabel7[[#This Row],[Aantal]]*Tabel7[[#This Row],[Kostprijs/stuk]]</f>
        <v>0</v>
      </c>
      <c r="I60" s="103">
        <f>Tabel7[[#This Row],[Totale kost 
excl. Btw]]*Tabel7[[#This Row],[% trans-
formatie]]</f>
        <v>0</v>
      </c>
      <c r="J60" s="204">
        <v>0</v>
      </c>
    </row>
    <row r="61" spans="1:10" hidden="1" x14ac:dyDescent="0.3">
      <c r="A61" s="105"/>
      <c r="B61" s="159">
        <v>0</v>
      </c>
      <c r="C61" s="100"/>
      <c r="D61" s="100"/>
      <c r="E61" s="156">
        <v>1</v>
      </c>
      <c r="F61" s="100">
        <v>0</v>
      </c>
      <c r="G61" s="96">
        <v>0</v>
      </c>
      <c r="H61" s="155">
        <f>Tabel7[[#This Row],[Aantal]]*Tabel7[[#This Row],[Kostprijs/stuk]]</f>
        <v>0</v>
      </c>
      <c r="I61" s="103">
        <f>Tabel7[[#This Row],[Totale kost 
excl. Btw]]*Tabel7[[#This Row],[% trans-
formatie]]</f>
        <v>0</v>
      </c>
      <c r="J61" s="204">
        <v>0</v>
      </c>
    </row>
    <row r="62" spans="1:10" hidden="1" x14ac:dyDescent="0.3">
      <c r="A62" s="105"/>
      <c r="B62" s="159">
        <v>0</v>
      </c>
      <c r="C62" s="100"/>
      <c r="D62" s="100"/>
      <c r="E62" s="156">
        <v>1</v>
      </c>
      <c r="F62" s="100">
        <v>0</v>
      </c>
      <c r="G62" s="96">
        <v>0</v>
      </c>
      <c r="H62" s="155">
        <f>Tabel7[[#This Row],[Aantal]]*Tabel7[[#This Row],[Kostprijs/stuk]]</f>
        <v>0</v>
      </c>
      <c r="I62" s="103">
        <f>Tabel7[[#This Row],[Totale kost 
excl. Btw]]*Tabel7[[#This Row],[% trans-
formatie]]</f>
        <v>0</v>
      </c>
      <c r="J62" s="204">
        <v>0</v>
      </c>
    </row>
    <row r="63" spans="1:10" hidden="1" x14ac:dyDescent="0.3">
      <c r="A63" s="105"/>
      <c r="B63" s="159">
        <v>0</v>
      </c>
      <c r="C63" s="100"/>
      <c r="D63" s="100"/>
      <c r="E63" s="156">
        <v>1</v>
      </c>
      <c r="F63" s="100">
        <v>0</v>
      </c>
      <c r="G63" s="96">
        <v>0</v>
      </c>
      <c r="H63" s="155">
        <f>Tabel7[[#This Row],[Aantal]]*Tabel7[[#This Row],[Kostprijs/stuk]]</f>
        <v>0</v>
      </c>
      <c r="I63" s="103">
        <f>Tabel7[[#This Row],[Totale kost 
excl. Btw]]*Tabel7[[#This Row],[% trans-
formatie]]</f>
        <v>0</v>
      </c>
      <c r="J63" s="204">
        <v>0</v>
      </c>
    </row>
    <row r="64" spans="1:10" hidden="1" x14ac:dyDescent="0.3">
      <c r="A64" s="105"/>
      <c r="B64" s="159">
        <v>0</v>
      </c>
      <c r="C64" s="100"/>
      <c r="D64" s="100"/>
      <c r="E64" s="156">
        <v>1</v>
      </c>
      <c r="F64" s="100">
        <v>0</v>
      </c>
      <c r="G64" s="96">
        <v>0</v>
      </c>
      <c r="H64" s="155">
        <f>Tabel7[[#This Row],[Aantal]]*Tabel7[[#This Row],[Kostprijs/stuk]]</f>
        <v>0</v>
      </c>
      <c r="I64" s="103">
        <f>Tabel7[[#This Row],[Totale kost 
excl. Btw]]*Tabel7[[#This Row],[% trans-
formatie]]</f>
        <v>0</v>
      </c>
      <c r="J64" s="204">
        <v>0</v>
      </c>
    </row>
    <row r="65" spans="1:10" hidden="1" x14ac:dyDescent="0.3">
      <c r="A65" s="105"/>
      <c r="B65" s="159">
        <v>0</v>
      </c>
      <c r="C65" s="100"/>
      <c r="D65" s="100"/>
      <c r="E65" s="156">
        <v>1</v>
      </c>
      <c r="F65" s="100">
        <v>0</v>
      </c>
      <c r="G65" s="96">
        <v>0</v>
      </c>
      <c r="H65" s="155">
        <f>Tabel7[[#This Row],[Aantal]]*Tabel7[[#This Row],[Kostprijs/stuk]]</f>
        <v>0</v>
      </c>
      <c r="I65" s="103">
        <f>Tabel7[[#This Row],[Totale kost 
excl. Btw]]*Tabel7[[#This Row],[% trans-
formatie]]</f>
        <v>0</v>
      </c>
      <c r="J65" s="204">
        <v>0</v>
      </c>
    </row>
    <row r="66" spans="1:10" hidden="1" x14ac:dyDescent="0.3">
      <c r="A66" s="105"/>
      <c r="B66" s="159">
        <v>0</v>
      </c>
      <c r="C66" s="100"/>
      <c r="D66" s="100"/>
      <c r="E66" s="156">
        <v>1</v>
      </c>
      <c r="F66" s="100">
        <v>0</v>
      </c>
      <c r="G66" s="96">
        <v>0</v>
      </c>
      <c r="H66" s="155">
        <f>Tabel7[[#This Row],[Aantal]]*Tabel7[[#This Row],[Kostprijs/stuk]]</f>
        <v>0</v>
      </c>
      <c r="I66" s="103">
        <f>Tabel7[[#This Row],[Totale kost 
excl. Btw]]*Tabel7[[#This Row],[% trans-
formatie]]</f>
        <v>0</v>
      </c>
      <c r="J66" s="204">
        <v>0</v>
      </c>
    </row>
    <row r="67" spans="1:10" hidden="1" x14ac:dyDescent="0.3">
      <c r="A67" s="105"/>
      <c r="B67" s="159">
        <v>0</v>
      </c>
      <c r="C67" s="100"/>
      <c r="D67" s="100"/>
      <c r="E67" s="156">
        <v>1</v>
      </c>
      <c r="F67" s="100">
        <v>0</v>
      </c>
      <c r="G67" s="96">
        <v>0</v>
      </c>
      <c r="H67" s="155">
        <f>Tabel7[[#This Row],[Aantal]]*Tabel7[[#This Row],[Kostprijs/stuk]]</f>
        <v>0</v>
      </c>
      <c r="I67" s="103">
        <f>Tabel7[[#This Row],[Totale kost 
excl. Btw]]*Tabel7[[#This Row],[% trans-
formatie]]</f>
        <v>0</v>
      </c>
      <c r="J67" s="204">
        <v>0</v>
      </c>
    </row>
    <row r="68" spans="1:10" hidden="1" x14ac:dyDescent="0.3">
      <c r="A68" s="105"/>
      <c r="B68" s="159">
        <v>0</v>
      </c>
      <c r="C68" s="100"/>
      <c r="D68" s="100"/>
      <c r="E68" s="156">
        <v>1</v>
      </c>
      <c r="F68" s="100">
        <v>0</v>
      </c>
      <c r="G68" s="96">
        <v>0</v>
      </c>
      <c r="H68" s="155">
        <f>Tabel7[[#This Row],[Aantal]]*Tabel7[[#This Row],[Kostprijs/stuk]]</f>
        <v>0</v>
      </c>
      <c r="I68" s="103">
        <f>Tabel7[[#This Row],[Totale kost 
excl. Btw]]*Tabel7[[#This Row],[% trans-
formatie]]</f>
        <v>0</v>
      </c>
      <c r="J68" s="204">
        <v>0</v>
      </c>
    </row>
    <row r="69" spans="1:10" hidden="1" x14ac:dyDescent="0.3">
      <c r="A69" s="105"/>
      <c r="B69" s="159">
        <v>0</v>
      </c>
      <c r="C69" s="100"/>
      <c r="D69" s="100"/>
      <c r="E69" s="156">
        <v>1</v>
      </c>
      <c r="F69" s="100">
        <v>0</v>
      </c>
      <c r="G69" s="96">
        <v>0</v>
      </c>
      <c r="H69" s="155">
        <f>Tabel7[[#This Row],[Aantal]]*Tabel7[[#This Row],[Kostprijs/stuk]]</f>
        <v>0</v>
      </c>
      <c r="I69" s="103">
        <f>Tabel7[[#This Row],[Totale kost 
excl. Btw]]*Tabel7[[#This Row],[% trans-
formatie]]</f>
        <v>0</v>
      </c>
      <c r="J69" s="204">
        <v>0</v>
      </c>
    </row>
    <row r="70" spans="1:10" hidden="1" x14ac:dyDescent="0.3">
      <c r="A70" s="105"/>
      <c r="B70" s="159">
        <v>0</v>
      </c>
      <c r="C70" s="100"/>
      <c r="D70" s="100"/>
      <c r="E70" s="156">
        <v>1</v>
      </c>
      <c r="F70" s="100">
        <v>0</v>
      </c>
      <c r="G70" s="96">
        <v>0</v>
      </c>
      <c r="H70" s="155">
        <f>Tabel7[[#This Row],[Aantal]]*Tabel7[[#This Row],[Kostprijs/stuk]]</f>
        <v>0</v>
      </c>
      <c r="I70" s="103">
        <f>Tabel7[[#This Row],[Totale kost 
excl. Btw]]*Tabel7[[#This Row],[% trans-
formatie]]</f>
        <v>0</v>
      </c>
      <c r="J70" s="204">
        <v>0</v>
      </c>
    </row>
    <row r="71" spans="1:10" hidden="1" x14ac:dyDescent="0.3">
      <c r="A71" s="105"/>
      <c r="B71" s="159">
        <v>0</v>
      </c>
      <c r="C71" s="100"/>
      <c r="D71" s="100"/>
      <c r="E71" s="156">
        <v>1</v>
      </c>
      <c r="F71" s="100">
        <v>0</v>
      </c>
      <c r="G71" s="96">
        <v>0</v>
      </c>
      <c r="H71" s="155">
        <f>Tabel7[[#This Row],[Aantal]]*Tabel7[[#This Row],[Kostprijs/stuk]]</f>
        <v>0</v>
      </c>
      <c r="I71" s="103">
        <f>Tabel7[[#This Row],[Totale kost 
excl. Btw]]*Tabel7[[#This Row],[% trans-
formatie]]</f>
        <v>0</v>
      </c>
      <c r="J71" s="204">
        <v>0</v>
      </c>
    </row>
    <row r="72" spans="1:10" hidden="1" x14ac:dyDescent="0.3">
      <c r="A72" s="105"/>
      <c r="B72" s="159">
        <v>0</v>
      </c>
      <c r="C72" s="100"/>
      <c r="D72" s="100"/>
      <c r="E72" s="156">
        <v>1</v>
      </c>
      <c r="F72" s="100">
        <v>0</v>
      </c>
      <c r="G72" s="96">
        <v>0</v>
      </c>
      <c r="H72" s="155">
        <f>Tabel7[[#This Row],[Aantal]]*Tabel7[[#This Row],[Kostprijs/stuk]]</f>
        <v>0</v>
      </c>
      <c r="I72" s="103">
        <f>Tabel7[[#This Row],[Totale kost 
excl. Btw]]*Tabel7[[#This Row],[% trans-
formatie]]</f>
        <v>0</v>
      </c>
      <c r="J72" s="204">
        <v>0</v>
      </c>
    </row>
    <row r="73" spans="1:10" hidden="1" x14ac:dyDescent="0.3">
      <c r="A73" s="105"/>
      <c r="B73" s="159">
        <v>0</v>
      </c>
      <c r="C73" s="100"/>
      <c r="D73" s="100"/>
      <c r="E73" s="156">
        <v>1</v>
      </c>
      <c r="F73" s="100">
        <v>0</v>
      </c>
      <c r="G73" s="96">
        <v>0</v>
      </c>
      <c r="H73" s="155">
        <f>Tabel7[[#This Row],[Aantal]]*Tabel7[[#This Row],[Kostprijs/stuk]]</f>
        <v>0</v>
      </c>
      <c r="I73" s="103">
        <f>Tabel7[[#This Row],[Totale kost 
excl. Btw]]*Tabel7[[#This Row],[% trans-
formatie]]</f>
        <v>0</v>
      </c>
      <c r="J73" s="204">
        <v>0</v>
      </c>
    </row>
    <row r="74" spans="1:10" hidden="1" x14ac:dyDescent="0.3">
      <c r="A74" s="105"/>
      <c r="B74" s="159">
        <v>0</v>
      </c>
      <c r="C74" s="100"/>
      <c r="D74" s="100"/>
      <c r="E74" s="156">
        <v>1</v>
      </c>
      <c r="F74" s="100">
        <v>0</v>
      </c>
      <c r="G74" s="96">
        <v>0</v>
      </c>
      <c r="H74" s="155">
        <f>Tabel7[[#This Row],[Aantal]]*Tabel7[[#This Row],[Kostprijs/stuk]]</f>
        <v>0</v>
      </c>
      <c r="I74" s="103">
        <f>Tabel7[[#This Row],[Totale kost 
excl. Btw]]*Tabel7[[#This Row],[% trans-
formatie]]</f>
        <v>0</v>
      </c>
      <c r="J74" s="204">
        <v>0</v>
      </c>
    </row>
    <row r="75" spans="1:10" hidden="1" x14ac:dyDescent="0.3">
      <c r="A75" s="105"/>
      <c r="B75" s="159">
        <v>0</v>
      </c>
      <c r="C75" s="100"/>
      <c r="D75" s="100"/>
      <c r="E75" s="156">
        <v>1</v>
      </c>
      <c r="F75" s="100">
        <v>0</v>
      </c>
      <c r="G75" s="96">
        <v>0</v>
      </c>
      <c r="H75" s="155">
        <f>Tabel7[[#This Row],[Aantal]]*Tabel7[[#This Row],[Kostprijs/stuk]]</f>
        <v>0</v>
      </c>
      <c r="I75" s="103">
        <f>Tabel7[[#This Row],[Totale kost 
excl. Btw]]*Tabel7[[#This Row],[% trans-
formatie]]</f>
        <v>0</v>
      </c>
      <c r="J75" s="204">
        <v>0</v>
      </c>
    </row>
    <row r="76" spans="1:10" hidden="1" x14ac:dyDescent="0.3">
      <c r="A76" s="105"/>
      <c r="B76" s="159">
        <v>0</v>
      </c>
      <c r="C76" s="100"/>
      <c r="D76" s="100"/>
      <c r="E76" s="156">
        <v>1</v>
      </c>
      <c r="F76" s="100">
        <v>0</v>
      </c>
      <c r="G76" s="96">
        <v>0</v>
      </c>
      <c r="H76" s="155">
        <f>Tabel7[[#This Row],[Aantal]]*Tabel7[[#This Row],[Kostprijs/stuk]]</f>
        <v>0</v>
      </c>
      <c r="I76" s="103">
        <f>Tabel7[[#This Row],[Totale kost 
excl. Btw]]*Tabel7[[#This Row],[% trans-
formatie]]</f>
        <v>0</v>
      </c>
      <c r="J76" s="204">
        <v>0</v>
      </c>
    </row>
    <row r="77" spans="1:10" hidden="1" x14ac:dyDescent="0.3">
      <c r="A77" s="105"/>
      <c r="B77" s="159">
        <v>0</v>
      </c>
      <c r="C77" s="100"/>
      <c r="D77" s="100"/>
      <c r="E77" s="156">
        <v>1</v>
      </c>
      <c r="F77" s="100">
        <v>0</v>
      </c>
      <c r="G77" s="96">
        <v>0</v>
      </c>
      <c r="H77" s="155">
        <f>Tabel7[[#This Row],[Aantal]]*Tabel7[[#This Row],[Kostprijs/stuk]]</f>
        <v>0</v>
      </c>
      <c r="I77" s="103">
        <f>Tabel7[[#This Row],[Totale kost 
excl. Btw]]*Tabel7[[#This Row],[% trans-
formatie]]</f>
        <v>0</v>
      </c>
      <c r="J77" s="204">
        <v>0</v>
      </c>
    </row>
    <row r="78" spans="1:10" hidden="1" x14ac:dyDescent="0.3">
      <c r="A78" s="105"/>
      <c r="B78" s="159">
        <v>0</v>
      </c>
      <c r="C78" s="100"/>
      <c r="D78" s="100"/>
      <c r="E78" s="156">
        <v>1</v>
      </c>
      <c r="F78" s="100">
        <v>0</v>
      </c>
      <c r="G78" s="96">
        <v>0</v>
      </c>
      <c r="H78" s="155">
        <f>Tabel7[[#This Row],[Aantal]]*Tabel7[[#This Row],[Kostprijs/stuk]]</f>
        <v>0</v>
      </c>
      <c r="I78" s="103">
        <f>Tabel7[[#This Row],[Totale kost 
excl. Btw]]*Tabel7[[#This Row],[% trans-
formatie]]</f>
        <v>0</v>
      </c>
      <c r="J78" s="204">
        <v>0</v>
      </c>
    </row>
    <row r="79" spans="1:10" hidden="1" x14ac:dyDescent="0.3">
      <c r="A79" s="105"/>
      <c r="B79" s="159">
        <v>0</v>
      </c>
      <c r="C79" s="100"/>
      <c r="D79" s="100"/>
      <c r="E79" s="156">
        <v>1</v>
      </c>
      <c r="F79" s="100">
        <v>0</v>
      </c>
      <c r="G79" s="96">
        <v>0</v>
      </c>
      <c r="H79" s="155">
        <f>Tabel7[[#This Row],[Aantal]]*Tabel7[[#This Row],[Kostprijs/stuk]]</f>
        <v>0</v>
      </c>
      <c r="I79" s="103">
        <f>Tabel7[[#This Row],[Totale kost 
excl. Btw]]*Tabel7[[#This Row],[% trans-
formatie]]</f>
        <v>0</v>
      </c>
      <c r="J79" s="204">
        <v>0</v>
      </c>
    </row>
    <row r="80" spans="1:10" hidden="1" x14ac:dyDescent="0.3">
      <c r="A80" s="105"/>
      <c r="B80" s="159">
        <v>0</v>
      </c>
      <c r="C80" s="100"/>
      <c r="D80" s="100"/>
      <c r="E80" s="156">
        <v>1</v>
      </c>
      <c r="F80" s="100">
        <v>0</v>
      </c>
      <c r="G80" s="96">
        <v>0</v>
      </c>
      <c r="H80" s="155">
        <f>Tabel7[[#This Row],[Aantal]]*Tabel7[[#This Row],[Kostprijs/stuk]]</f>
        <v>0</v>
      </c>
      <c r="I80" s="103">
        <f>Tabel7[[#This Row],[Totale kost 
excl. Btw]]*Tabel7[[#This Row],[% trans-
formatie]]</f>
        <v>0</v>
      </c>
      <c r="J80" s="204">
        <v>0</v>
      </c>
    </row>
    <row r="81" spans="1:10" hidden="1" x14ac:dyDescent="0.3">
      <c r="A81" s="105"/>
      <c r="B81" s="159">
        <v>0</v>
      </c>
      <c r="C81" s="100"/>
      <c r="D81" s="100"/>
      <c r="E81" s="156">
        <v>1</v>
      </c>
      <c r="F81" s="100">
        <v>0</v>
      </c>
      <c r="G81" s="96">
        <v>0</v>
      </c>
      <c r="H81" s="155">
        <f>Tabel7[[#This Row],[Aantal]]*Tabel7[[#This Row],[Kostprijs/stuk]]</f>
        <v>0</v>
      </c>
      <c r="I81" s="103">
        <f>Tabel7[[#This Row],[Totale kost 
excl. Btw]]*Tabel7[[#This Row],[% trans-
formatie]]</f>
        <v>0</v>
      </c>
      <c r="J81" s="204">
        <v>0</v>
      </c>
    </row>
    <row r="82" spans="1:10" hidden="1" x14ac:dyDescent="0.3">
      <c r="A82" s="105"/>
      <c r="B82" s="159">
        <v>0</v>
      </c>
      <c r="C82" s="100"/>
      <c r="D82" s="100"/>
      <c r="E82" s="156">
        <v>1</v>
      </c>
      <c r="F82" s="100">
        <v>0</v>
      </c>
      <c r="G82" s="96">
        <v>0</v>
      </c>
      <c r="H82" s="155">
        <f>Tabel7[[#This Row],[Aantal]]*Tabel7[[#This Row],[Kostprijs/stuk]]</f>
        <v>0</v>
      </c>
      <c r="I82" s="103">
        <f>Tabel7[[#This Row],[Totale kost 
excl. Btw]]*Tabel7[[#This Row],[% trans-
formatie]]</f>
        <v>0</v>
      </c>
      <c r="J82" s="204">
        <v>0</v>
      </c>
    </row>
    <row r="83" spans="1:10" hidden="1" x14ac:dyDescent="0.3">
      <c r="A83" s="105"/>
      <c r="B83" s="159">
        <v>0</v>
      </c>
      <c r="C83" s="100"/>
      <c r="D83" s="100"/>
      <c r="E83" s="156">
        <v>1</v>
      </c>
      <c r="F83" s="100">
        <v>0</v>
      </c>
      <c r="G83" s="96">
        <v>0</v>
      </c>
      <c r="H83" s="155">
        <f>Tabel7[[#This Row],[Aantal]]*Tabel7[[#This Row],[Kostprijs/stuk]]</f>
        <v>0</v>
      </c>
      <c r="I83" s="103">
        <f>Tabel7[[#This Row],[Totale kost 
excl. Btw]]*Tabel7[[#This Row],[% trans-
formatie]]</f>
        <v>0</v>
      </c>
      <c r="J83" s="204">
        <v>0</v>
      </c>
    </row>
    <row r="84" spans="1:10" hidden="1" x14ac:dyDescent="0.3">
      <c r="A84" s="105"/>
      <c r="B84" s="159">
        <v>0</v>
      </c>
      <c r="C84" s="100"/>
      <c r="D84" s="100"/>
      <c r="E84" s="156">
        <v>1</v>
      </c>
      <c r="F84" s="100">
        <v>0</v>
      </c>
      <c r="G84" s="96">
        <v>0</v>
      </c>
      <c r="H84" s="155">
        <f>Tabel7[[#This Row],[Aantal]]*Tabel7[[#This Row],[Kostprijs/stuk]]</f>
        <v>0</v>
      </c>
      <c r="I84" s="103">
        <f>Tabel7[[#This Row],[Totale kost 
excl. Btw]]*Tabel7[[#This Row],[% trans-
formatie]]</f>
        <v>0</v>
      </c>
      <c r="J84" s="204">
        <v>0</v>
      </c>
    </row>
    <row r="85" spans="1:10" hidden="1" x14ac:dyDescent="0.3">
      <c r="A85" s="105"/>
      <c r="B85" s="159">
        <v>0</v>
      </c>
      <c r="C85" s="100"/>
      <c r="D85" s="100"/>
      <c r="E85" s="156">
        <v>1</v>
      </c>
      <c r="F85" s="100">
        <v>0</v>
      </c>
      <c r="G85" s="96">
        <v>0</v>
      </c>
      <c r="H85" s="155">
        <f>Tabel7[[#This Row],[Aantal]]*Tabel7[[#This Row],[Kostprijs/stuk]]</f>
        <v>0</v>
      </c>
      <c r="I85" s="103">
        <f>Tabel7[[#This Row],[Totale kost 
excl. Btw]]*Tabel7[[#This Row],[% trans-
formatie]]</f>
        <v>0</v>
      </c>
      <c r="J85" s="204">
        <v>0</v>
      </c>
    </row>
    <row r="86" spans="1:10" hidden="1" x14ac:dyDescent="0.3">
      <c r="A86" s="105"/>
      <c r="B86" s="159">
        <v>0</v>
      </c>
      <c r="C86" s="100"/>
      <c r="D86" s="100"/>
      <c r="E86" s="156">
        <v>1</v>
      </c>
      <c r="F86" s="100">
        <v>0</v>
      </c>
      <c r="G86" s="96">
        <v>0</v>
      </c>
      <c r="H86" s="155">
        <f>Tabel7[[#This Row],[Aantal]]*Tabel7[[#This Row],[Kostprijs/stuk]]</f>
        <v>0</v>
      </c>
      <c r="I86" s="103">
        <f>Tabel7[[#This Row],[Totale kost 
excl. Btw]]*Tabel7[[#This Row],[% trans-
formatie]]</f>
        <v>0</v>
      </c>
      <c r="J86" s="204">
        <v>0</v>
      </c>
    </row>
    <row r="87" spans="1:10" hidden="1" x14ac:dyDescent="0.3">
      <c r="A87" s="105"/>
      <c r="B87" s="159">
        <v>0</v>
      </c>
      <c r="C87" s="100"/>
      <c r="D87" s="100"/>
      <c r="E87" s="156">
        <v>1</v>
      </c>
      <c r="F87" s="100">
        <v>0</v>
      </c>
      <c r="G87" s="96">
        <v>0</v>
      </c>
      <c r="H87" s="155">
        <f>Tabel7[[#This Row],[Aantal]]*Tabel7[[#This Row],[Kostprijs/stuk]]</f>
        <v>0</v>
      </c>
      <c r="I87" s="103">
        <f>Tabel7[[#This Row],[Totale kost 
excl. Btw]]*Tabel7[[#This Row],[% trans-
formatie]]</f>
        <v>0</v>
      </c>
      <c r="J87" s="204">
        <v>0</v>
      </c>
    </row>
    <row r="88" spans="1:10" hidden="1" x14ac:dyDescent="0.3">
      <c r="A88" s="105"/>
      <c r="B88" s="159">
        <v>0</v>
      </c>
      <c r="C88" s="100"/>
      <c r="D88" s="100"/>
      <c r="E88" s="156">
        <v>1</v>
      </c>
      <c r="F88" s="100">
        <v>0</v>
      </c>
      <c r="G88" s="96">
        <v>0</v>
      </c>
      <c r="H88" s="155">
        <f>Tabel7[[#This Row],[Aantal]]*Tabel7[[#This Row],[Kostprijs/stuk]]</f>
        <v>0</v>
      </c>
      <c r="I88" s="103">
        <f>Tabel7[[#This Row],[Totale kost 
excl. Btw]]*Tabel7[[#This Row],[% trans-
formatie]]</f>
        <v>0</v>
      </c>
      <c r="J88" s="204">
        <v>0</v>
      </c>
    </row>
    <row r="89" spans="1:10" hidden="1" x14ac:dyDescent="0.3">
      <c r="A89" s="105"/>
      <c r="B89" s="159">
        <v>0</v>
      </c>
      <c r="C89" s="100"/>
      <c r="D89" s="100"/>
      <c r="E89" s="156">
        <v>1</v>
      </c>
      <c r="F89" s="100">
        <v>0</v>
      </c>
      <c r="G89" s="96">
        <v>0</v>
      </c>
      <c r="H89" s="155">
        <f>Tabel7[[#This Row],[Aantal]]*Tabel7[[#This Row],[Kostprijs/stuk]]</f>
        <v>0</v>
      </c>
      <c r="I89" s="103">
        <f>Tabel7[[#This Row],[Totale kost 
excl. Btw]]*Tabel7[[#This Row],[% trans-
formatie]]</f>
        <v>0</v>
      </c>
      <c r="J89" s="204">
        <v>0</v>
      </c>
    </row>
    <row r="90" spans="1:10" hidden="1" x14ac:dyDescent="0.3">
      <c r="A90" s="105"/>
      <c r="B90" s="159">
        <v>0</v>
      </c>
      <c r="C90" s="100"/>
      <c r="D90" s="100"/>
      <c r="E90" s="156">
        <v>1</v>
      </c>
      <c r="F90" s="100">
        <v>0</v>
      </c>
      <c r="G90" s="96">
        <v>0</v>
      </c>
      <c r="H90" s="155">
        <f>Tabel7[[#This Row],[Aantal]]*Tabel7[[#This Row],[Kostprijs/stuk]]</f>
        <v>0</v>
      </c>
      <c r="I90" s="103">
        <f>Tabel7[[#This Row],[Totale kost 
excl. Btw]]*Tabel7[[#This Row],[% trans-
formatie]]</f>
        <v>0</v>
      </c>
      <c r="J90" s="204">
        <v>0</v>
      </c>
    </row>
    <row r="91" spans="1:10" hidden="1" x14ac:dyDescent="0.3">
      <c r="A91" s="105"/>
      <c r="B91" s="159">
        <v>0</v>
      </c>
      <c r="C91" s="100"/>
      <c r="D91" s="100"/>
      <c r="E91" s="156">
        <v>1</v>
      </c>
      <c r="F91" s="100">
        <v>0</v>
      </c>
      <c r="G91" s="96">
        <v>0</v>
      </c>
      <c r="H91" s="155">
        <f>Tabel7[[#This Row],[Aantal]]*Tabel7[[#This Row],[Kostprijs/stuk]]</f>
        <v>0</v>
      </c>
      <c r="I91" s="103">
        <f>Tabel7[[#This Row],[Totale kost 
excl. Btw]]*Tabel7[[#This Row],[% trans-
formatie]]</f>
        <v>0</v>
      </c>
      <c r="J91" s="204">
        <v>0</v>
      </c>
    </row>
    <row r="92" spans="1:10" hidden="1" x14ac:dyDescent="0.3">
      <c r="A92" s="105"/>
      <c r="B92" s="159">
        <v>0</v>
      </c>
      <c r="C92" s="100"/>
      <c r="D92" s="100"/>
      <c r="E92" s="156">
        <v>1</v>
      </c>
      <c r="F92" s="100">
        <v>0</v>
      </c>
      <c r="G92" s="96">
        <v>0</v>
      </c>
      <c r="H92" s="155">
        <f>Tabel7[[#This Row],[Aantal]]*Tabel7[[#This Row],[Kostprijs/stuk]]</f>
        <v>0</v>
      </c>
      <c r="I92" s="103">
        <f>Tabel7[[#This Row],[Totale kost 
excl. Btw]]*Tabel7[[#This Row],[% trans-
formatie]]</f>
        <v>0</v>
      </c>
      <c r="J92" s="204">
        <v>0</v>
      </c>
    </row>
    <row r="93" spans="1:10" hidden="1" x14ac:dyDescent="0.3">
      <c r="A93" s="105"/>
      <c r="B93" s="159">
        <v>0</v>
      </c>
      <c r="C93" s="100"/>
      <c r="D93" s="100"/>
      <c r="E93" s="156">
        <v>1</v>
      </c>
      <c r="F93" s="100">
        <v>0</v>
      </c>
      <c r="G93" s="96">
        <v>0</v>
      </c>
      <c r="H93" s="155">
        <f>Tabel7[[#This Row],[Aantal]]*Tabel7[[#This Row],[Kostprijs/stuk]]</f>
        <v>0</v>
      </c>
      <c r="I93" s="103">
        <f>Tabel7[[#This Row],[Totale kost 
excl. Btw]]*Tabel7[[#This Row],[% trans-
formatie]]</f>
        <v>0</v>
      </c>
      <c r="J93" s="204">
        <v>0</v>
      </c>
    </row>
    <row r="94" spans="1:10" hidden="1" x14ac:dyDescent="0.3">
      <c r="A94" s="105"/>
      <c r="B94" s="159">
        <v>0</v>
      </c>
      <c r="C94" s="100"/>
      <c r="D94" s="100"/>
      <c r="E94" s="156">
        <v>1</v>
      </c>
      <c r="F94" s="100">
        <v>0</v>
      </c>
      <c r="G94" s="96">
        <v>0</v>
      </c>
      <c r="H94" s="155">
        <f>Tabel7[[#This Row],[Aantal]]*Tabel7[[#This Row],[Kostprijs/stuk]]</f>
        <v>0</v>
      </c>
      <c r="I94" s="103">
        <f>Tabel7[[#This Row],[Totale kost 
excl. Btw]]*Tabel7[[#This Row],[% trans-
formatie]]</f>
        <v>0</v>
      </c>
      <c r="J94" s="204">
        <v>0</v>
      </c>
    </row>
    <row r="95" spans="1:10" hidden="1" x14ac:dyDescent="0.3">
      <c r="A95" s="105"/>
      <c r="B95" s="159">
        <v>0</v>
      </c>
      <c r="C95" s="100"/>
      <c r="D95" s="100"/>
      <c r="E95" s="156">
        <v>1</v>
      </c>
      <c r="F95" s="100">
        <v>0</v>
      </c>
      <c r="G95" s="96">
        <v>0</v>
      </c>
      <c r="H95" s="155">
        <f>Tabel7[[#This Row],[Aantal]]*Tabel7[[#This Row],[Kostprijs/stuk]]</f>
        <v>0</v>
      </c>
      <c r="I95" s="103">
        <f>Tabel7[[#This Row],[Totale kost 
excl. Btw]]*Tabel7[[#This Row],[% trans-
formatie]]</f>
        <v>0</v>
      </c>
      <c r="J95" s="204">
        <v>0</v>
      </c>
    </row>
    <row r="96" spans="1:10" hidden="1" x14ac:dyDescent="0.3">
      <c r="A96" s="105"/>
      <c r="B96" s="159">
        <v>0</v>
      </c>
      <c r="C96" s="100"/>
      <c r="D96" s="100"/>
      <c r="E96" s="156">
        <v>1</v>
      </c>
      <c r="F96" s="100">
        <v>0</v>
      </c>
      <c r="G96" s="96">
        <v>0</v>
      </c>
      <c r="H96" s="155">
        <f>Tabel7[[#This Row],[Aantal]]*Tabel7[[#This Row],[Kostprijs/stuk]]</f>
        <v>0</v>
      </c>
      <c r="I96" s="103">
        <f>Tabel7[[#This Row],[Totale kost 
excl. Btw]]*Tabel7[[#This Row],[% trans-
formatie]]</f>
        <v>0</v>
      </c>
      <c r="J96" s="204">
        <v>0</v>
      </c>
    </row>
    <row r="97" spans="1:10" hidden="1" x14ac:dyDescent="0.3">
      <c r="A97" s="105"/>
      <c r="B97" s="159">
        <v>0</v>
      </c>
      <c r="C97" s="100"/>
      <c r="D97" s="100"/>
      <c r="E97" s="156">
        <v>1</v>
      </c>
      <c r="F97" s="100">
        <v>0</v>
      </c>
      <c r="G97" s="96">
        <v>0</v>
      </c>
      <c r="H97" s="155">
        <f>Tabel7[[#This Row],[Aantal]]*Tabel7[[#This Row],[Kostprijs/stuk]]</f>
        <v>0</v>
      </c>
      <c r="I97" s="103">
        <f>Tabel7[[#This Row],[Totale kost 
excl. Btw]]*Tabel7[[#This Row],[% trans-
formatie]]</f>
        <v>0</v>
      </c>
      <c r="J97" s="204">
        <v>0</v>
      </c>
    </row>
    <row r="98" spans="1:10" hidden="1" x14ac:dyDescent="0.3">
      <c r="A98" s="105"/>
      <c r="B98" s="159">
        <v>0</v>
      </c>
      <c r="C98" s="100"/>
      <c r="D98" s="100"/>
      <c r="E98" s="156">
        <v>1</v>
      </c>
      <c r="F98" s="100">
        <v>0</v>
      </c>
      <c r="G98" s="96">
        <v>0</v>
      </c>
      <c r="H98" s="155">
        <f>Tabel7[[#This Row],[Aantal]]*Tabel7[[#This Row],[Kostprijs/stuk]]</f>
        <v>0</v>
      </c>
      <c r="I98" s="103">
        <f>Tabel7[[#This Row],[Totale kost 
excl. Btw]]*Tabel7[[#This Row],[% trans-
formatie]]</f>
        <v>0</v>
      </c>
      <c r="J98" s="204">
        <v>0</v>
      </c>
    </row>
    <row r="99" spans="1:10" hidden="1" x14ac:dyDescent="0.3">
      <c r="A99" s="105"/>
      <c r="B99" s="159">
        <v>0</v>
      </c>
      <c r="C99" s="100"/>
      <c r="D99" s="100"/>
      <c r="E99" s="156">
        <v>1</v>
      </c>
      <c r="F99" s="100">
        <v>0</v>
      </c>
      <c r="G99" s="96">
        <v>0</v>
      </c>
      <c r="H99" s="155">
        <f>Tabel7[[#This Row],[Aantal]]*Tabel7[[#This Row],[Kostprijs/stuk]]</f>
        <v>0</v>
      </c>
      <c r="I99" s="103">
        <f>Tabel7[[#This Row],[Totale kost 
excl. Btw]]*Tabel7[[#This Row],[% trans-
formatie]]</f>
        <v>0</v>
      </c>
      <c r="J99" s="204">
        <v>0</v>
      </c>
    </row>
    <row r="100" spans="1:10" hidden="1" x14ac:dyDescent="0.3">
      <c r="A100" s="105"/>
      <c r="B100" s="159">
        <v>0</v>
      </c>
      <c r="C100" s="100"/>
      <c r="D100" s="100"/>
      <c r="E100" s="156">
        <v>1</v>
      </c>
      <c r="F100" s="100">
        <v>0</v>
      </c>
      <c r="G100" s="96">
        <v>0</v>
      </c>
      <c r="H100" s="155">
        <f>Tabel7[[#This Row],[Aantal]]*Tabel7[[#This Row],[Kostprijs/stuk]]</f>
        <v>0</v>
      </c>
      <c r="I100" s="103">
        <f>Tabel7[[#This Row],[Totale kost 
excl. Btw]]*Tabel7[[#This Row],[% trans-
formatie]]</f>
        <v>0</v>
      </c>
      <c r="J100" s="204">
        <v>0</v>
      </c>
    </row>
    <row r="101" spans="1:10" hidden="1" x14ac:dyDescent="0.3">
      <c r="A101" s="105"/>
      <c r="B101" s="159">
        <v>0</v>
      </c>
      <c r="C101" s="100"/>
      <c r="D101" s="100"/>
      <c r="E101" s="156">
        <v>1</v>
      </c>
      <c r="F101" s="100">
        <v>0</v>
      </c>
      <c r="G101" s="96">
        <v>0</v>
      </c>
      <c r="H101" s="155">
        <f>Tabel7[[#This Row],[Aantal]]*Tabel7[[#This Row],[Kostprijs/stuk]]</f>
        <v>0</v>
      </c>
      <c r="I101" s="103">
        <f>Tabel7[[#This Row],[Totale kost 
excl. Btw]]*Tabel7[[#This Row],[% trans-
formatie]]</f>
        <v>0</v>
      </c>
      <c r="J101" s="204">
        <v>0</v>
      </c>
    </row>
    <row r="102" spans="1:10" hidden="1" x14ac:dyDescent="0.3">
      <c r="A102" s="105"/>
      <c r="B102" s="159">
        <v>0</v>
      </c>
      <c r="C102" s="100"/>
      <c r="D102" s="100"/>
      <c r="E102" s="156">
        <v>1</v>
      </c>
      <c r="F102" s="100">
        <v>0</v>
      </c>
      <c r="G102" s="96">
        <v>0</v>
      </c>
      <c r="H102" s="155">
        <f>Tabel7[[#This Row],[Aantal]]*Tabel7[[#This Row],[Kostprijs/stuk]]</f>
        <v>0</v>
      </c>
      <c r="I102" s="103">
        <f>Tabel7[[#This Row],[Totale kost 
excl. Btw]]*Tabel7[[#This Row],[% trans-
formatie]]</f>
        <v>0</v>
      </c>
      <c r="J102" s="204">
        <v>0</v>
      </c>
    </row>
    <row r="103" spans="1:10" hidden="1" x14ac:dyDescent="0.3">
      <c r="A103" s="105"/>
      <c r="B103" s="159">
        <v>0</v>
      </c>
      <c r="C103" s="100"/>
      <c r="D103" s="100"/>
      <c r="E103" s="156">
        <v>1</v>
      </c>
      <c r="F103" s="100">
        <v>0</v>
      </c>
      <c r="G103" s="96">
        <v>0</v>
      </c>
      <c r="H103" s="155">
        <f>Tabel7[[#This Row],[Aantal]]*Tabel7[[#This Row],[Kostprijs/stuk]]</f>
        <v>0</v>
      </c>
      <c r="I103" s="103">
        <f>Tabel7[[#This Row],[Totale kost 
excl. Btw]]*Tabel7[[#This Row],[% trans-
formatie]]</f>
        <v>0</v>
      </c>
      <c r="J103" s="204">
        <v>0</v>
      </c>
    </row>
    <row r="104" spans="1:10" x14ac:dyDescent="0.3">
      <c r="A104" s="176" t="s">
        <v>27</v>
      </c>
      <c r="B104" s="71">
        <f>SUM(B3:B103)</f>
        <v>0</v>
      </c>
      <c r="C104" s="177"/>
      <c r="D104" s="203"/>
      <c r="E104" s="203"/>
      <c r="F104" s="177">
        <f>SUM(F3:F103)</f>
        <v>0</v>
      </c>
      <c r="G104" s="178">
        <f>SUM(G3:G103)</f>
        <v>0</v>
      </c>
      <c r="H104" s="178">
        <f>SUM(H3:H103)</f>
        <v>0</v>
      </c>
      <c r="I104" s="74">
        <f>SUM(I3:I103)</f>
        <v>0</v>
      </c>
      <c r="J104" s="76">
        <f>SUM(J3:J103)</f>
        <v>0</v>
      </c>
    </row>
    <row r="107" spans="1:10" x14ac:dyDescent="0.3">
      <c r="A107" s="261" t="s">
        <v>44</v>
      </c>
      <c r="B107" s="261"/>
      <c r="C107" s="261"/>
      <c r="D107" s="261"/>
      <c r="E107" s="261"/>
      <c r="F107" s="261"/>
      <c r="G107" s="261"/>
      <c r="H107" s="261"/>
      <c r="I107" s="261"/>
    </row>
    <row r="108" spans="1:10" x14ac:dyDescent="0.3">
      <c r="A108" s="262" t="s">
        <v>45</v>
      </c>
      <c r="B108" s="262"/>
      <c r="C108" s="262"/>
      <c r="D108" s="262"/>
      <c r="E108" s="262"/>
      <c r="F108" s="262"/>
      <c r="G108" s="262"/>
      <c r="H108" s="262"/>
      <c r="I108" s="262"/>
    </row>
    <row r="109" spans="1:10" x14ac:dyDescent="0.3">
      <c r="A109" s="260"/>
      <c r="B109" s="260"/>
      <c r="C109" s="260"/>
      <c r="D109" s="260"/>
      <c r="E109" s="260"/>
      <c r="F109" s="260"/>
      <c r="G109" s="260"/>
      <c r="H109" s="260"/>
      <c r="I109" s="260"/>
    </row>
    <row r="110" spans="1:10" x14ac:dyDescent="0.3">
      <c r="A110" s="260"/>
      <c r="B110" s="260"/>
      <c r="C110" s="260"/>
      <c r="D110" s="260"/>
      <c r="E110" s="260"/>
      <c r="F110" s="260"/>
      <c r="G110" s="260"/>
      <c r="H110" s="260"/>
      <c r="I110" s="260"/>
    </row>
    <row r="111" spans="1:10" x14ac:dyDescent="0.3">
      <c r="A111" s="260"/>
      <c r="B111" s="260"/>
      <c r="C111" s="260"/>
      <c r="D111" s="260"/>
      <c r="E111" s="260"/>
      <c r="F111" s="260"/>
      <c r="G111" s="260"/>
      <c r="H111" s="260"/>
      <c r="I111" s="260"/>
    </row>
    <row r="112" spans="1:10" x14ac:dyDescent="0.3">
      <c r="A112" s="260"/>
      <c r="B112" s="260"/>
      <c r="C112" s="260"/>
      <c r="D112" s="260"/>
      <c r="E112" s="260"/>
      <c r="F112" s="260"/>
      <c r="G112" s="260"/>
      <c r="H112" s="260"/>
      <c r="I112" s="260"/>
    </row>
    <row r="113" spans="1:9" x14ac:dyDescent="0.3">
      <c r="A113" s="260"/>
      <c r="B113" s="260"/>
      <c r="C113" s="260"/>
      <c r="D113" s="260"/>
      <c r="E113" s="260"/>
      <c r="F113" s="260"/>
      <c r="G113" s="260"/>
      <c r="H113" s="260"/>
      <c r="I113" s="260"/>
    </row>
    <row r="114" spans="1:9" x14ac:dyDescent="0.3">
      <c r="A114" s="260"/>
      <c r="B114" s="260"/>
      <c r="C114" s="260"/>
      <c r="D114" s="260"/>
      <c r="E114" s="260"/>
      <c r="F114" s="260"/>
      <c r="G114" s="260"/>
      <c r="H114" s="260"/>
      <c r="I114" s="260"/>
    </row>
    <row r="115" spans="1:9" x14ac:dyDescent="0.3">
      <c r="A115" s="260"/>
      <c r="B115" s="260"/>
      <c r="C115" s="260"/>
      <c r="D115" s="260"/>
      <c r="E115" s="260"/>
      <c r="F115" s="260"/>
      <c r="G115" s="260"/>
      <c r="H115" s="260"/>
      <c r="I115" s="260"/>
    </row>
    <row r="116" spans="1:9" x14ac:dyDescent="0.3">
      <c r="A116" s="260"/>
      <c r="B116" s="260"/>
      <c r="C116" s="260"/>
      <c r="D116" s="260"/>
      <c r="E116" s="260"/>
      <c r="F116" s="260"/>
      <c r="G116" s="260"/>
      <c r="H116" s="260"/>
      <c r="I116" s="260"/>
    </row>
    <row r="117" spans="1:9" x14ac:dyDescent="0.3">
      <c r="A117" s="260"/>
      <c r="B117" s="260"/>
      <c r="C117" s="260"/>
      <c r="D117" s="260"/>
      <c r="E117" s="260"/>
      <c r="F117" s="260"/>
      <c r="G117" s="260"/>
      <c r="H117" s="260"/>
      <c r="I117" s="260"/>
    </row>
    <row r="118" spans="1:9" x14ac:dyDescent="0.3">
      <c r="A118" s="260"/>
      <c r="B118" s="260"/>
      <c r="C118" s="260"/>
      <c r="D118" s="260"/>
      <c r="E118" s="260"/>
      <c r="F118" s="260"/>
      <c r="G118" s="260"/>
      <c r="H118" s="260"/>
      <c r="I118" s="260"/>
    </row>
    <row r="119" spans="1:9" x14ac:dyDescent="0.3">
      <c r="A119" s="260"/>
      <c r="B119" s="260"/>
      <c r="C119" s="260"/>
      <c r="D119" s="260"/>
      <c r="E119" s="260"/>
      <c r="F119" s="260"/>
      <c r="G119" s="260"/>
      <c r="H119" s="260"/>
      <c r="I119" s="260"/>
    </row>
    <row r="120" spans="1:9" x14ac:dyDescent="0.3">
      <c r="A120" s="260"/>
      <c r="B120" s="260"/>
      <c r="C120" s="260"/>
      <c r="D120" s="260"/>
      <c r="E120" s="260"/>
      <c r="F120" s="260"/>
      <c r="G120" s="260"/>
      <c r="H120" s="260"/>
      <c r="I120" s="260"/>
    </row>
  </sheetData>
  <sheetProtection algorithmName="SHA-512" hashValue="LFx5eFP8nrFo6xXLHbEy5j0dg1pht29heQS+3g4A4E9wIKbSXyp0Ebv3vYbQ4EMlIzoBzXELIl5mm8ALgCgqzw==" saltValue="uBf39xVRAtkLtaQWk1xMTA==" spinCount="100000" sheet="1" objects="1" scenarios="1" formatRows="0"/>
  <mergeCells count="5">
    <mergeCell ref="A1:B1"/>
    <mergeCell ref="C1:I1"/>
    <mergeCell ref="A107:I107"/>
    <mergeCell ref="A108:I108"/>
    <mergeCell ref="A109:I120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a H Z P W y s h E v q m A A A A 9 w A A A B I A H A B D b 2 5 m a W c v U G F j a 2 F n Z S 5 4 b W w g o h g A K K A U A A A A A A A A A A A A A A A A A A A A A A A A A A A A h Y 9 N C s I w G E S v U r J v / l S U 8 j U F x Z 0 F Q R C 3 I Y 1 t s E 2 l T U 3 v 5 s I j e Q U r W n X n c t 6 8 x c z 9 e o O k r 8 r g o p v W 1 D Z G D F M U a K v q z N g 8 R p 0 7 h g u U C N h K d Z K 5 D g b Z t l H f Z j E q n D t H h H j v s Z / g u s k J p 5 S R Q 7 r Z q U J X E n 1 k 8 1 8 O j W 2 d t E o j A f v X G M E x m 8 4 w o 3 y O K Z C R Q m r s 1 + D D 4 G f 7 A 2 H V l a 5 r t L B l u F w D G S O Q 9 w n x A F B L A w Q U A A I A C A B o d k 9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a H Z P W y i K R 7 g O A A A A E Q A A A B M A H A B G b 3 J t d W x h c y 9 T Z W N 0 a W 9 u M S 5 t I K I Y A C i g F A A A A A A A A A A A A A A A A A A A A A A A A A A A A C t O T S 7 J z M 9 T C I b Q h t Y A U E s B A i 0 A F A A C A A g A a H Z P W y s h E v q m A A A A 9 w A A A B I A A A A A A A A A A A A A A A A A A A A A A E N v b m Z p Z y 9 Q Y W N r Y W d l L n h t b F B L A Q I t A B Q A A g A I A G h 2 T 1 s P y u m r p A A A A O k A A A A T A A A A A A A A A A A A A A A A A P I A A A B b Q 2 9 u d G V u d F 9 U e X B l c 1 0 u e G 1 s U E s B A i 0 A F A A C A A g A a H Z P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A U x e A A C 4 8 h L l z P 0 2 8 / u D Z U A A A A A A g A A A A A A E G Y A A A A B A A A g A A A A J 9 i 4 v Y Q t L 7 R V I / F 0 g C c / u E / C 7 Z m F f d e R Y O 4 s Y c g b c 9 0 A A A A A D o A A A A A C A A A g A A A A D C R a g A M O H E o 2 z d O n r d n t l H 0 B g C Q b s + 7 G 8 a Q c p O f 8 0 U p Q A A A A b l r e N k K P n O 6 3 R P x E p 4 Y B g m Z p k C L f p d / R b q n 5 M N C y G 9 Y Y j f f l 4 D w g 6 9 q 1 C t V Z y J C m 1 + R 3 A h y / G K y o x v A S B 2 B b M h h r 8 a I j a i b D 0 8 U 2 M 0 e g G m h A A A A A x v v Y 8 L Z K y E p f S u E P O a 2 c Z a g z W C P 8 7 6 A M I r l S 3 M q c f 0 V / w M U 3 Q P 8 n y R p x n z I g 2 0 R J B Q M L / Q H 6 9 O U f 8 m Y F 6 f V W g g = = < / D a t a M a s h u p > 
</file>

<file path=customXml/itemProps1.xml><?xml version="1.0" encoding="utf-8"?>
<ds:datastoreItem xmlns:ds="http://schemas.openxmlformats.org/officeDocument/2006/customXml" ds:itemID="{C1E786AF-7881-4CDB-9CE7-5CDCAFB0BC7D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0c0338a6-9561-4ee8-b8d6-4e89cbd520a0}" enabled="0" method="" siteId="{0c0338a6-9561-4ee8-b8d6-4e89cbd520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4</vt:i4>
      </vt:variant>
    </vt:vector>
  </HeadingPairs>
  <TitlesOfParts>
    <vt:vector size="12" baseType="lpstr">
      <vt:lpstr>Samenvatting-afrekening</vt:lpstr>
      <vt:lpstr>Verificatie</vt:lpstr>
      <vt:lpstr>Investeringen</vt:lpstr>
      <vt:lpstr>Personeelskost - int opleiders</vt:lpstr>
      <vt:lpstr>Personeelskost - opgeleiden</vt:lpstr>
      <vt:lpstr>Kost externe opleiders</vt:lpstr>
      <vt:lpstr>Verplaatsingskosten</vt:lpstr>
      <vt:lpstr>Materiaalkosten</vt:lpstr>
      <vt:lpstr>Verificatie!Goedgekeurd</vt:lpstr>
      <vt:lpstr>Goedgekeurd</vt:lpstr>
      <vt:lpstr>Verificatie!Tabel_investeringen</vt:lpstr>
      <vt:lpstr>Tabel_investeringen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Boumkwo Jolien</dc:creator>
  <cp:lastModifiedBy>Boumkwo Jolien</cp:lastModifiedBy>
  <dcterms:created xsi:type="dcterms:W3CDTF">2025-09-04T15:11:42Z</dcterms:created>
  <dcterms:modified xsi:type="dcterms:W3CDTF">2025-10-23T11:30:42Z</dcterms:modified>
</cp:coreProperties>
</file>