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vlaamseoverheid.sharepoint.com/sites/VLAIO-SP-STEUN/Overlegmomenten/PB-Overleg - O&amp;O&amp;I/Documentsaanpassingen 2025 - Juli/Werkdocumenten/werkdocs_gefinaliseerd/"/>
    </mc:Choice>
  </mc:AlternateContent>
  <xr:revisionPtr revIDLastSave="7" documentId="8_{14D743E7-71C7-401A-A3D7-C9BAE84F428C}" xr6:coauthVersionLast="47" xr6:coauthVersionMax="47" xr10:uidLastSave="{3569830C-85E0-4965-BFE7-58FF68806B7D}"/>
  <bookViews>
    <workbookView xWindow="-110" yWindow="-110" windowWidth="38620" windowHeight="21100" activeTab="1" xr2:uid="{00000000-000D-0000-FFFF-FFFF00000000}"/>
  </bookViews>
  <sheets>
    <sheet name="READ THIS FIRST" sheetId="8" r:id="rId1"/>
    <sheet name="budget application partner" sheetId="6" r:id="rId2"/>
    <sheet name="Budget application totals" sheetId="7" r:id="rId3"/>
  </sheets>
  <definedNames>
    <definedName name="AfgetopteUrenOpJaarbasis">#REF!</definedName>
    <definedName name="mmJaar1">#REF!</definedName>
    <definedName name="mmJaar2">#REF!</definedName>
    <definedName name="mmJaar3">#REF!</definedName>
    <definedName name="mmJaar4">#REF!</definedName>
    <definedName name="mmJaar5">#REF!</definedName>
    <definedName name="mmJaar6">#REF!</definedName>
    <definedName name="_xlnm.Print_Area" localSheetId="1">'budget application partner'!$A$1:$S$193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6" l="1"/>
  <c r="B169" i="6"/>
  <c r="O21" i="7"/>
  <c r="O20" i="7"/>
  <c r="O19" i="7"/>
  <c r="O18" i="7"/>
  <c r="O17" i="7"/>
  <c r="O16" i="7"/>
  <c r="O15" i="7"/>
  <c r="O14" i="7"/>
  <c r="P21" i="7"/>
  <c r="P20" i="7"/>
  <c r="P19" i="7"/>
  <c r="P18" i="7"/>
  <c r="P17" i="7"/>
  <c r="P16" i="7"/>
  <c r="P15" i="7"/>
  <c r="P14" i="7"/>
  <c r="P13" i="7"/>
  <c r="P12" i="7"/>
  <c r="F14" i="6"/>
  <c r="R16" i="6" l="1"/>
  <c r="G156" i="6" l="1"/>
  <c r="K15" i="6"/>
  <c r="J15" i="6"/>
  <c r="I15" i="6"/>
  <c r="H15" i="6"/>
  <c r="G15" i="6"/>
  <c r="F15" i="6"/>
  <c r="T17" i="6" l="1"/>
  <c r="T18" i="6"/>
  <c r="T19" i="6"/>
  <c r="T20" i="6"/>
  <c r="T21" i="6"/>
  <c r="T22" i="6"/>
  <c r="T23" i="6"/>
  <c r="T24" i="6"/>
  <c r="T25" i="6"/>
  <c r="T26" i="6"/>
  <c r="T27" i="6"/>
  <c r="T28" i="6"/>
  <c r="T29" i="6"/>
  <c r="T30" i="6"/>
  <c r="T31" i="6"/>
  <c r="T32" i="6"/>
  <c r="T33" i="6"/>
  <c r="T34" i="6"/>
  <c r="T35" i="6"/>
  <c r="T36" i="6"/>
  <c r="T37" i="6"/>
  <c r="T38" i="6"/>
  <c r="T39" i="6"/>
  <c r="T40" i="6"/>
  <c r="T41" i="6"/>
  <c r="T42" i="6"/>
  <c r="T43" i="6"/>
  <c r="T44" i="6"/>
  <c r="T16" i="6"/>
  <c r="T45" i="6" l="1"/>
  <c r="T46" i="6"/>
  <c r="T47" i="6"/>
  <c r="T48" i="6"/>
  <c r="T49" i="6"/>
  <c r="T50" i="6"/>
  <c r="T51" i="6"/>
  <c r="T52" i="6"/>
  <c r="T53" i="6"/>
  <c r="T54" i="6"/>
  <c r="T55" i="6"/>
  <c r="T56" i="6"/>
  <c r="T57" i="6"/>
  <c r="T58" i="6"/>
  <c r="T59" i="6"/>
  <c r="T60" i="6"/>
  <c r="T61" i="6"/>
  <c r="T62" i="6"/>
  <c r="T63" i="6"/>
  <c r="T64" i="6"/>
  <c r="T65" i="6"/>
  <c r="T66" i="6"/>
  <c r="T67" i="6"/>
  <c r="T68" i="6"/>
  <c r="T69" i="6"/>
  <c r="T70" i="6"/>
  <c r="T71" i="6"/>
  <c r="T72" i="6"/>
  <c r="T73" i="6"/>
  <c r="T74" i="6"/>
  <c r="T75" i="6"/>
  <c r="T76" i="6"/>
  <c r="T77" i="6"/>
  <c r="T78" i="6"/>
  <c r="T79" i="6"/>
  <c r="T80" i="6"/>
  <c r="T81" i="6"/>
  <c r="T82" i="6"/>
  <c r="T83" i="6"/>
  <c r="T84" i="6"/>
  <c r="T85" i="6"/>
  <c r="T86" i="6"/>
  <c r="T87" i="6"/>
  <c r="T88" i="6" l="1"/>
  <c r="C102" i="6" s="1"/>
  <c r="R17" i="6"/>
  <c r="B170" i="6" s="1"/>
  <c r="R18" i="6"/>
  <c r="R19" i="6"/>
  <c r="R20" i="6"/>
  <c r="R21" i="6"/>
  <c r="R22" i="6"/>
  <c r="R23" i="6"/>
  <c r="R24" i="6"/>
  <c r="R25" i="6"/>
  <c r="R26" i="6"/>
  <c r="R27" i="6"/>
  <c r="R28" i="6"/>
  <c r="R29" i="6"/>
  <c r="R30" i="6"/>
  <c r="R31" i="6"/>
  <c r="R32" i="6"/>
  <c r="R33" i="6"/>
  <c r="R34" i="6"/>
  <c r="R35" i="6"/>
  <c r="R36" i="6"/>
  <c r="R37" i="6"/>
  <c r="R38" i="6"/>
  <c r="R39" i="6"/>
  <c r="R40" i="6"/>
  <c r="R41" i="6"/>
  <c r="R42" i="6"/>
  <c r="R43" i="6"/>
  <c r="R44" i="6"/>
  <c r="R45" i="6"/>
  <c r="R46" i="6"/>
  <c r="R47" i="6"/>
  <c r="R48" i="6"/>
  <c r="R49" i="6"/>
  <c r="R50" i="6"/>
  <c r="R51" i="6"/>
  <c r="R52" i="6"/>
  <c r="R53" i="6"/>
  <c r="R54" i="6"/>
  <c r="R55" i="6"/>
  <c r="R56" i="6"/>
  <c r="R57" i="6"/>
  <c r="R58" i="6"/>
  <c r="R59" i="6"/>
  <c r="R60" i="6"/>
  <c r="R61" i="6"/>
  <c r="R62" i="6"/>
  <c r="R63" i="6"/>
  <c r="R64" i="6"/>
  <c r="R65" i="6"/>
  <c r="R66" i="6"/>
  <c r="R67" i="6"/>
  <c r="R68" i="6"/>
  <c r="R69" i="6"/>
  <c r="R70" i="6"/>
  <c r="R71" i="6"/>
  <c r="R72" i="6"/>
  <c r="R73" i="6"/>
  <c r="R74" i="6"/>
  <c r="R75" i="6"/>
  <c r="R76" i="6"/>
  <c r="R77" i="6"/>
  <c r="R78" i="6"/>
  <c r="R79" i="6"/>
  <c r="R80" i="6"/>
  <c r="R81" i="6"/>
  <c r="R82" i="6"/>
  <c r="R83" i="6"/>
  <c r="R84" i="6"/>
  <c r="R85" i="6"/>
  <c r="R86" i="6"/>
  <c r="R87" i="6"/>
  <c r="A189" i="6" l="1"/>
  <c r="A188" i="6"/>
  <c r="A187" i="6"/>
  <c r="A186" i="6"/>
  <c r="A185" i="6"/>
  <c r="A184" i="6"/>
  <c r="A183" i="6"/>
  <c r="A182" i="6"/>
  <c r="A181" i="6"/>
  <c r="A180" i="6"/>
  <c r="A179" i="6"/>
  <c r="A178" i="6"/>
  <c r="M180" i="6" l="1"/>
  <c r="M181" i="6"/>
  <c r="M182" i="6"/>
  <c r="M183" i="6"/>
  <c r="M184" i="6"/>
  <c r="M185" i="6"/>
  <c r="M186" i="6"/>
  <c r="M187" i="6"/>
  <c r="M188" i="6"/>
  <c r="M189" i="6"/>
  <c r="M178" i="6"/>
  <c r="M179" i="6"/>
  <c r="L88" i="6" l="1"/>
  <c r="M88" i="6"/>
  <c r="N88" i="6"/>
  <c r="O88" i="6"/>
  <c r="P88" i="6"/>
  <c r="Q88" i="6"/>
  <c r="M13" i="7" l="1"/>
  <c r="O13" i="7" s="1"/>
  <c r="M14" i="7"/>
  <c r="M15" i="7"/>
  <c r="M16" i="7"/>
  <c r="M17" i="7"/>
  <c r="M18" i="7"/>
  <c r="M19" i="7"/>
  <c r="M20" i="7"/>
  <c r="M21" i="7"/>
  <c r="M12" i="7"/>
  <c r="O12" i="7" s="1"/>
  <c r="I22" i="7"/>
  <c r="B22" i="7"/>
  <c r="J22" i="7" l="1"/>
  <c r="K22" i="7"/>
  <c r="L22" i="7"/>
  <c r="M22" i="7" l="1"/>
  <c r="O22" i="7"/>
  <c r="G157" i="6"/>
  <c r="G159" i="6"/>
  <c r="A174" i="6"/>
  <c r="M176" i="6" l="1"/>
  <c r="M177" i="6"/>
  <c r="A176" i="6"/>
  <c r="A177" i="6"/>
  <c r="A175" i="6"/>
  <c r="M175" i="6"/>
  <c r="F174" i="6"/>
  <c r="G163" i="6" l="1"/>
  <c r="G162" i="6"/>
  <c r="G161" i="6"/>
  <c r="G160" i="6"/>
  <c r="G158" i="6"/>
  <c r="G155" i="6"/>
  <c r="G149" i="6"/>
  <c r="K12" i="6"/>
  <c r="J12" i="6"/>
  <c r="I12" i="6"/>
  <c r="H12" i="6"/>
  <c r="G12" i="6"/>
  <c r="F12" i="6"/>
  <c r="S17" i="6" l="1"/>
  <c r="S18" i="6"/>
  <c r="S19" i="6"/>
  <c r="S27" i="6"/>
  <c r="S35" i="6"/>
  <c r="S43" i="6"/>
  <c r="S51" i="6"/>
  <c r="S59" i="6"/>
  <c r="S67" i="6"/>
  <c r="S75" i="6"/>
  <c r="S20" i="6"/>
  <c r="S28" i="6"/>
  <c r="S36" i="6"/>
  <c r="S44" i="6"/>
  <c r="S52" i="6"/>
  <c r="S60" i="6"/>
  <c r="S68" i="6"/>
  <c r="S76" i="6"/>
  <c r="S84" i="6"/>
  <c r="S69" i="6"/>
  <c r="S85" i="6"/>
  <c r="S86" i="6"/>
  <c r="S71" i="6"/>
  <c r="S87" i="6"/>
  <c r="S72" i="6"/>
  <c r="S33" i="6"/>
  <c r="S65" i="6"/>
  <c r="S42" i="6"/>
  <c r="S82" i="6"/>
  <c r="S21" i="6"/>
  <c r="S29" i="6"/>
  <c r="S37" i="6"/>
  <c r="S45" i="6"/>
  <c r="S53" i="6"/>
  <c r="S61" i="6"/>
  <c r="S77" i="6"/>
  <c r="S78" i="6"/>
  <c r="S63" i="6"/>
  <c r="S40" i="6"/>
  <c r="S80" i="6"/>
  <c r="S41" i="6"/>
  <c r="S73" i="6"/>
  <c r="S50" i="6"/>
  <c r="S22" i="6"/>
  <c r="S30" i="6"/>
  <c r="S38" i="6"/>
  <c r="S46" i="6"/>
  <c r="S54" i="6"/>
  <c r="S62" i="6"/>
  <c r="S70" i="6"/>
  <c r="S47" i="6"/>
  <c r="S79" i="6"/>
  <c r="S32" i="6"/>
  <c r="S64" i="6"/>
  <c r="S25" i="6"/>
  <c r="S57" i="6"/>
  <c r="S26" i="6"/>
  <c r="S66" i="6"/>
  <c r="S83" i="6"/>
  <c r="S23" i="6"/>
  <c r="S31" i="6"/>
  <c r="S39" i="6"/>
  <c r="S55" i="6"/>
  <c r="S48" i="6"/>
  <c r="S16" i="6"/>
  <c r="S49" i="6"/>
  <c r="S81" i="6"/>
  <c r="S58" i="6"/>
  <c r="S24" i="6"/>
  <c r="S56" i="6"/>
  <c r="S34" i="6"/>
  <c r="S74" i="6"/>
  <c r="G164" i="6"/>
  <c r="H174" i="6" s="1"/>
  <c r="R88" i="6"/>
  <c r="C107" i="6" s="1"/>
  <c r="D107" i="6" s="1"/>
  <c r="B171" i="6" l="1"/>
  <c r="S88" i="6"/>
  <c r="D102" i="6" l="1"/>
  <c r="F102" i="6" s="1"/>
  <c r="E174" i="6" s="1"/>
  <c r="C174" i="6"/>
  <c r="E107" i="6" l="1"/>
  <c r="M174" i="6"/>
  <c r="M190" i="6" l="1"/>
  <c r="S190" i="6" s="1"/>
</calcChain>
</file>

<file path=xl/sharedStrings.xml><?xml version="1.0" encoding="utf-8"?>
<sst xmlns="http://schemas.openxmlformats.org/spreadsheetml/2006/main" count="119" uniqueCount="105">
  <si>
    <t xml:space="preserve">Warning: This template can only be used for projects that are going to be submitted after 1st July 2025. </t>
  </si>
  <si>
    <r>
      <rPr>
        <b/>
        <sz val="11"/>
        <color theme="0"/>
        <rFont val="Arial"/>
        <family val="2"/>
      </rPr>
      <t>PROJECT DETAILS</t>
    </r>
  </si>
  <si>
    <r>
      <rPr>
        <sz val="9"/>
        <rFont val="Arial"/>
        <family val="2"/>
      </rPr>
      <t>Project name:</t>
    </r>
  </si>
  <si>
    <r>
      <rPr>
        <sz val="9"/>
        <rFont val="Arial"/>
        <family val="2"/>
      </rPr>
      <t>Project term (from xx/xx/20xx to xx/xx/20xx)</t>
    </r>
  </si>
  <si>
    <r>
      <rPr>
        <sz val="9"/>
        <rFont val="Arial"/>
        <family val="2"/>
      </rPr>
      <t>Company name or institution:</t>
    </r>
  </si>
  <si>
    <r>
      <rPr>
        <sz val="9"/>
        <rFont val="Arial"/>
        <family val="2"/>
      </rPr>
      <t>Contact person for additional information (name, position, phone number and email address):</t>
    </r>
  </si>
  <si>
    <r>
      <rPr>
        <b/>
        <sz val="11"/>
        <color theme="0"/>
        <rFont val="Arial"/>
        <family val="2"/>
      </rPr>
      <t>STAFFING COSTS</t>
    </r>
    <r>
      <rPr>
        <sz val="11"/>
        <color theme="0"/>
        <rFont val="Arial"/>
        <family val="2"/>
      </rPr>
      <t xml:space="preserve">
</t>
    </r>
  </si>
  <si>
    <r>
      <rPr>
        <b/>
        <sz val="9"/>
        <color theme="1"/>
        <rFont val="Arial"/>
        <family val="2"/>
      </rPr>
      <t>project year 1</t>
    </r>
  </si>
  <si>
    <r>
      <rPr>
        <b/>
        <sz val="9"/>
        <color theme="1"/>
        <rFont val="Arial"/>
        <family val="2"/>
      </rPr>
      <t>project year 2</t>
    </r>
  </si>
  <si>
    <r>
      <rPr>
        <b/>
        <sz val="9"/>
        <color theme="1"/>
        <rFont val="Arial"/>
        <family val="2"/>
      </rPr>
      <t>project year 3</t>
    </r>
  </si>
  <si>
    <r>
      <rPr>
        <b/>
        <sz val="9"/>
        <color theme="1"/>
        <rFont val="Arial"/>
        <family val="2"/>
      </rPr>
      <t>Project year 4</t>
    </r>
  </si>
  <si>
    <r>
      <rPr>
        <b/>
        <sz val="9"/>
        <color theme="1"/>
        <rFont val="Arial"/>
        <family val="2"/>
      </rPr>
      <t>Project year 5</t>
    </r>
  </si>
  <si>
    <r>
      <rPr>
        <b/>
        <sz val="9"/>
        <color theme="1"/>
        <rFont val="Arial"/>
        <family val="2"/>
      </rPr>
      <t>Project year 6</t>
    </r>
  </si>
  <si>
    <r>
      <rPr>
        <b/>
        <sz val="9"/>
        <rFont val="Arial"/>
        <family val="2"/>
      </rPr>
      <t>Number of hours worked on an annual basis (1):</t>
    </r>
  </si>
  <si>
    <r>
      <rPr>
        <b/>
        <sz val="9"/>
        <rFont val="Arial"/>
        <family val="2"/>
      </rPr>
      <t>Employee (e), Operating costs (o), Barema (b)</t>
    </r>
  </si>
  <si>
    <r>
      <rPr>
        <b/>
        <sz val="9"/>
        <rFont val="Arial"/>
        <family val="2"/>
      </rPr>
      <t>Staff</t>
    </r>
  </si>
  <si>
    <r>
      <rPr>
        <sz val="9"/>
        <rFont val="Arial"/>
        <family val="2"/>
      </rPr>
      <t>PM spent on project</t>
    </r>
  </si>
  <si>
    <r>
      <rPr>
        <sz val="9"/>
        <rFont val="Arial"/>
        <family val="2"/>
      </rPr>
      <t>Name or staff category</t>
    </r>
  </si>
  <si>
    <r>
      <rPr>
        <sz val="9"/>
        <rFont val="Arial"/>
        <family val="2"/>
      </rPr>
      <t>Code (1)</t>
    </r>
  </si>
  <si>
    <r>
      <rPr>
        <sz val="9"/>
        <rFont val="Arial"/>
        <family val="2"/>
      </rPr>
      <t>PM Yr 1</t>
    </r>
  </si>
  <si>
    <r>
      <rPr>
        <sz val="9"/>
        <rFont val="Arial"/>
        <family val="2"/>
      </rPr>
      <t>PM Yr 2</t>
    </r>
  </si>
  <si>
    <r>
      <rPr>
        <sz val="9"/>
        <rFont val="Arial"/>
        <family val="2"/>
      </rPr>
      <t>PM Yr 3</t>
    </r>
  </si>
  <si>
    <r>
      <rPr>
        <sz val="9"/>
        <rFont val="Arial"/>
        <family val="2"/>
      </rPr>
      <t>PM Yr 4</t>
    </r>
  </si>
  <si>
    <r>
      <rPr>
        <sz val="9"/>
        <rFont val="Arial"/>
        <family val="2"/>
      </rPr>
      <t>PM Yr 5</t>
    </r>
  </si>
  <si>
    <r>
      <rPr>
        <sz val="9"/>
        <rFont val="Arial"/>
        <family val="2"/>
      </rPr>
      <t>PM Yr 6</t>
    </r>
  </si>
  <si>
    <r>
      <rPr>
        <b/>
        <sz val="9"/>
        <rFont val="Arial"/>
        <family val="2"/>
      </rPr>
      <t>total accepted PMs</t>
    </r>
  </si>
  <si>
    <r>
      <rPr>
        <b/>
        <sz val="9"/>
        <rFont val="Arial"/>
        <family val="2"/>
      </rPr>
      <t>Project staffing costs</t>
    </r>
  </si>
  <si>
    <r>
      <rPr>
        <b/>
        <sz val="9"/>
        <color theme="1"/>
        <rFont val="Arial"/>
        <family val="2"/>
      </rPr>
      <t>TOTAL STAFFING COSTS</t>
    </r>
  </si>
  <si>
    <r>
      <t>(1) Please enter one of the following codes in the “Code”column. 
“e”: for project members with employee status (=with a payslip and therefore on the company’s payroll)</t>
    </r>
    <r>
      <rPr>
        <sz val="9"/>
        <rFont val="Arial"/>
        <family val="2"/>
      </rPr>
      <t xml:space="preserve"> and business managers who do not invoice their work performance, instead allocating themselves a fixed periodic remuneration in the company budget (via code 281.20). Self-employed persons who do invoice, including business managers with a management contract, are considered External Services.</t>
    </r>
    <r>
      <rPr>
        <sz val="9"/>
        <color theme="1"/>
        <rFont val="Arial"/>
        <family val="2"/>
      </rPr>
      <t xml:space="preserve">
“o": on the one hand for unpaid work and on the other hand for business managers and working partners listed in the company's share register who may or may not pay themselves a salary + self-employed professionals and freelancers with a long-term formal commitment to the applicant company (PMs do not count towards overhead costs, whereas they are considered in determining the ceiling on operating costs, except for workers who have a full replacement income). Long-term formal commitment means that the worker in question has or had the intention to work for the company for 12 consecutive months or for at least half the runtime of the project, provided that they do not work exclusively for the applicant company.</t>
    </r>
    <r>
      <rPr>
        <sz val="9"/>
        <rFont val="Arial"/>
        <family val="2"/>
      </rPr>
      <t>The man-months of business managers who do not invoice their services, instead allocating themselves a fixed periodic remuneration in the the company budget, are not reported under code “o” because they are already included under code “w”.</t>
    </r>
    <r>
      <rPr>
        <sz val="9"/>
        <color theme="1"/>
        <rFont val="Arial"/>
        <family val="2"/>
      </rPr>
      <t xml:space="preserve">
“b” : (barema/pay scale) for companies or research institutions that have made prior arrangements with VLAIO with regard to the use of gross wages for certain staff categories or organisations that have fixed government pay scales. These rates are entered on an annual basis.
(2) Wage costs are calculated based on a standard hourly rate (SHR) multiplied by the time spent on the project. The SHR is determined on a flat rate basis by multiplying the average gross monthly wages over the first project year (assuming full-time employment) of the staff member concerned at the start of the project by the coefficient 1.2%. For employees who are yet to be contracted at the start of the project, one can enter the estimated gross monthly wages for their first month of employment. These average gross monthly wages are based on the fixed monthly wages/basic monthly wages/fixed compensation, i.e. without any other allowances or benefits, e.g. holiday pay or an end-of-year bonus, as these are already included in the 1.2% coefficient. Example: employee X works part-time (50%) and their average gross wages over the next 12 months = EUR 2,000/month. This employee’s gross monthly salary will be = (EUR 2,000/50%) = EUR 4,000, EUR 4,000 x 1.2% = EUR 48/hour (= SHR). For projects spanning multiple years, an annual indexation of 2% may be applied.
</t>
    </r>
  </si>
  <si>
    <r>
      <rPr>
        <b/>
        <sz val="9"/>
        <color theme="1"/>
        <rFont val="Arial"/>
        <family val="2"/>
      </rPr>
      <t xml:space="preserve">Notes on staffing costs </t>
    </r>
  </si>
  <si>
    <r>
      <rPr>
        <b/>
        <sz val="11"/>
        <color theme="0"/>
        <rFont val="Arial"/>
        <family val="2"/>
      </rPr>
      <t>OVERHEAD COSTS</t>
    </r>
  </si>
  <si>
    <r>
      <rPr>
        <sz val="8.5"/>
        <rFont val="Arial"/>
        <family val="2"/>
      </rPr>
      <t>Person Months</t>
    </r>
  </si>
  <si>
    <r>
      <rPr>
        <sz val="8.5"/>
        <rFont val="Arial"/>
        <family val="2"/>
      </rPr>
      <t>AWUs</t>
    </r>
  </si>
  <si>
    <r>
      <rPr>
        <sz val="8.5"/>
        <rFont val="Arial"/>
        <family val="2"/>
      </rPr>
      <t>overhead/AWU (*)</t>
    </r>
  </si>
  <si>
    <r>
      <rPr>
        <sz val="8.5"/>
        <rFont val="Arial"/>
        <family val="2"/>
      </rPr>
      <t>calculated overhead costs</t>
    </r>
  </si>
  <si>
    <r>
      <rPr>
        <b/>
        <sz val="11"/>
        <color theme="0"/>
        <rFont val="Arial"/>
        <family val="2"/>
      </rPr>
      <t>OPERATING COSTS</t>
    </r>
  </si>
  <si>
    <r>
      <rPr>
        <sz val="8.5"/>
        <rFont val="Arial"/>
        <family val="2"/>
      </rPr>
      <t>operating cost ceiling (*)</t>
    </r>
  </si>
  <si>
    <r>
      <rPr>
        <b/>
        <sz val="8.5"/>
        <rFont val="Arial"/>
        <family val="2"/>
      </rPr>
      <t>submitted</t>
    </r>
  </si>
  <si>
    <r>
      <rPr>
        <sz val="8.5"/>
        <rFont val="Arial"/>
        <family val="2"/>
      </rPr>
      <t>operating costs</t>
    </r>
  </si>
  <si>
    <r>
      <rPr>
        <b/>
        <sz val="11"/>
        <color theme="0"/>
        <rFont val="Arial"/>
        <family val="2"/>
      </rPr>
      <t>THIRD-PARTY SERVICES  (*)</t>
    </r>
  </si>
  <si>
    <r>
      <rPr>
        <b/>
        <sz val="9"/>
        <rFont val="Arial"/>
        <family val="2"/>
      </rPr>
      <t>Notes on third-party services</t>
    </r>
  </si>
  <si>
    <r>
      <rPr>
        <sz val="8.5"/>
        <rFont val="Arial"/>
        <family val="2"/>
      </rPr>
      <t>Name of supplier/provider</t>
    </r>
  </si>
  <si>
    <r>
      <rPr>
        <sz val="8.5"/>
        <rFont val="Arial"/>
        <family val="2"/>
      </rPr>
      <t>Company number (BExxx.xxx)</t>
    </r>
  </si>
  <si>
    <r>
      <rPr>
        <sz val="8.5"/>
        <rFont val="Arial"/>
        <family val="2"/>
      </rPr>
      <t>Description</t>
    </r>
  </si>
  <si>
    <r>
      <rPr>
        <sz val="8.5"/>
        <rFont val="Arial"/>
        <family val="2"/>
      </rPr>
      <t>cost driver (number of PMs; number of tests; ...)</t>
    </r>
  </si>
  <si>
    <r>
      <rPr>
        <sz val="8.5"/>
        <rFont val="Arial"/>
        <family val="2"/>
      </rPr>
      <t>Country</t>
    </r>
  </si>
  <si>
    <r>
      <rPr>
        <sz val="8.5"/>
        <rFont val="Arial"/>
        <family val="2"/>
      </rPr>
      <t>Costs excluding VAT (**)</t>
    </r>
  </si>
  <si>
    <r>
      <rPr>
        <b/>
        <sz val="8.5"/>
        <rFont val="Arial"/>
        <family val="2"/>
      </rPr>
      <t>OVERALL THIRD-PARTY SERVICES</t>
    </r>
  </si>
  <si>
    <r>
      <t>(*)This category is for third parties (companies, self-employed professionals, freelancers, knowledge centres and research institutions) who provide a service as a subcontractor on behalf of a project or research partner, as well as management companies.  Business managers and working partners who do not pay themselves, or only pay themselves partially, as well as self-employed professionals and freelancers with a long-term formal commitment to the company applying for aid can also report their PMs under the Staffing costs category using the code “o", provided they do not have a full replacement income. Long-term formal commitment means that the worker in question has or had the intention to work for the company for 12 consecutive months or for at least half the runtime of the project. When opting for AWUs as a cost driver, an AWU is, by default, considered to consist of 1596 hours or 210 working days.
Support measure for start-ups that were founded less than 6 years before the application for aid is submitted - managers and working partners included in the company’s share register can pay themselves through a Current Account (capped at EUR 8,500/month). This means that (part of) their invoiced costs during the project term do not have to be demonstrated as actual cash expenditure in order to be taken into account as eligible costs in the final audit. Intermunicipal organisation can also use a current account to settle their services. If you are planning to make use of this measure, please indicate this clearly in the table.
(**) Under the heading External services, both services provided (which can be capitalized) and customised goods that are not capitalised of at least EUR 10,000 excluding VAT are eligible. For lower amounts, this cost will be allocated to the category operating costs.</t>
    </r>
    <r>
      <rPr>
        <sz val="9"/>
        <color rgb="FFFF0000"/>
        <rFont val="Arial"/>
        <family val="2"/>
      </rPr>
      <t xml:space="preserve">
</t>
    </r>
    <r>
      <rPr>
        <sz val="9"/>
        <rFont val="Arial"/>
        <family val="2"/>
      </rPr>
      <t>Costs for third-party services must be accounted for by attaching a quote, an invoice for a comparable assignment or a substantiated estimate to the application file or explaining them in in Excel cost template.</t>
    </r>
  </si>
  <si>
    <r>
      <rPr>
        <b/>
        <sz val="11"/>
        <color theme="0"/>
        <rFont val="Arial"/>
        <family val="2"/>
      </rPr>
      <t xml:space="preserve"> INVESTMENT COSTS (*)</t>
    </r>
  </si>
  <si>
    <r>
      <rPr>
        <b/>
        <sz val="9"/>
        <rFont val="Arial"/>
        <family val="2"/>
      </rPr>
      <t>Notes on investment costs</t>
    </r>
  </si>
  <si>
    <r>
      <rPr>
        <sz val="8"/>
        <rFont val="Arial"/>
        <family val="2"/>
      </rPr>
      <t>Description of capitalised expenses</t>
    </r>
  </si>
  <si>
    <r>
      <rPr>
        <sz val="8"/>
        <rFont val="Arial"/>
        <family val="2"/>
      </rPr>
      <t>Purchase price excluding VAT</t>
    </r>
  </si>
  <si>
    <r>
      <rPr>
        <sz val="8"/>
        <rFont val="Arial"/>
        <family val="2"/>
      </rPr>
      <t>Economic lifetime in months</t>
    </r>
  </si>
  <si>
    <r>
      <rPr>
        <sz val="8"/>
        <rFont val="Arial"/>
        <family val="2"/>
      </rPr>
      <t>time used during the project period expressed in months</t>
    </r>
  </si>
  <si>
    <r>
      <rPr>
        <sz val="8"/>
        <rFont val="Arial"/>
        <family val="2"/>
      </rPr>
      <t>Usage rate for the project (%)</t>
    </r>
  </si>
  <si>
    <r>
      <rPr>
        <sz val="8"/>
        <rFont val="Arial"/>
        <family val="2"/>
      </rPr>
      <t>Depreciation (**)</t>
    </r>
  </si>
  <si>
    <r>
      <rPr>
        <b/>
        <sz val="8"/>
        <rFont val="Arial"/>
        <family val="2"/>
      </rPr>
      <t>TOTAL INVESTMENT COSTS</t>
    </r>
  </si>
  <si>
    <r>
      <rPr>
        <b/>
        <sz val="11"/>
        <color theme="0"/>
        <rFont val="Arial"/>
        <family val="2"/>
      </rPr>
      <t>OVERVIEW</t>
    </r>
  </si>
  <si>
    <r>
      <rPr>
        <sz val="9"/>
        <rFont val="Arial"/>
        <family val="2"/>
      </rPr>
      <t>Applied grant rate (*)</t>
    </r>
  </si>
  <si>
    <r>
      <rPr>
        <sz val="9"/>
        <rFont val="Arial"/>
        <family val="2"/>
      </rPr>
      <t>Subsidy percentage, rounded off</t>
    </r>
  </si>
  <si>
    <r>
      <rPr>
        <sz val="9"/>
        <rFont val="Arial"/>
        <family val="2"/>
      </rPr>
      <t>Person Months for companies (“o”)</t>
    </r>
  </si>
  <si>
    <r>
      <rPr>
        <sz val="9"/>
        <rFont val="Arial"/>
        <family val="2"/>
      </rPr>
      <t>Total PMs submitted</t>
    </r>
  </si>
  <si>
    <r>
      <rPr>
        <sz val="9"/>
        <rFont val="Arial"/>
        <family val="2"/>
      </rPr>
      <t>Staffing costs</t>
    </r>
  </si>
  <si>
    <r>
      <rPr>
        <sz val="9"/>
        <rFont val="Arial"/>
        <family val="2"/>
      </rPr>
      <t>Overhead costs</t>
    </r>
  </si>
  <si>
    <r>
      <rPr>
        <sz val="9"/>
        <rFont val="Arial"/>
        <family val="2"/>
      </rPr>
      <t>Operating costs</t>
    </r>
  </si>
  <si>
    <r>
      <rPr>
        <sz val="9"/>
        <rFont val="Arial"/>
        <family val="2"/>
      </rPr>
      <t>Investment costs</t>
    </r>
  </si>
  <si>
    <r>
      <rPr>
        <sz val="9"/>
        <rFont val="Arial"/>
        <family val="2"/>
      </rPr>
      <t>Budget</t>
    </r>
  </si>
  <si>
    <r>
      <rPr>
        <sz val="9"/>
        <rFont val="Arial"/>
        <family val="2"/>
      </rPr>
      <t>Grant</t>
    </r>
  </si>
  <si>
    <r>
      <rPr>
        <b/>
        <sz val="9"/>
        <rFont val="Arial"/>
        <family val="2"/>
      </rPr>
      <t>Total</t>
    </r>
  </si>
  <si>
    <r>
      <rPr>
        <sz val="9"/>
        <rFont val="Arial"/>
        <family val="2"/>
      </rPr>
      <t>(*) the claimed grant rate should be entered here</t>
    </r>
  </si>
  <si>
    <r>
      <rPr>
        <b/>
        <sz val="9"/>
        <rFont val="Arial"/>
        <family val="2"/>
      </rPr>
      <t>The applicant notes that the Agency for Innovation &amp; Entrepreneurship may always review and recover the grant if a party has made false or incomplete statements for the purpose of the grant or any other benefit.</t>
    </r>
  </si>
  <si>
    <r>
      <rPr>
        <b/>
        <sz val="14"/>
        <color theme="0"/>
        <rFont val="Arial"/>
        <family val="2"/>
      </rPr>
      <t>Confidential - Project overview</t>
    </r>
  </si>
  <si>
    <r>
      <rPr>
        <sz val="9"/>
        <rFont val="Arial"/>
        <family val="2"/>
      </rPr>
      <t>This tab only needs to be filled in if there are multiple partners involved in the project.</t>
    </r>
  </si>
  <si>
    <r>
      <rPr>
        <sz val="9"/>
        <rFont val="Arial"/>
        <family val="2"/>
      </rPr>
      <t>Company name or institution of main applicant:</t>
    </r>
  </si>
  <si>
    <r>
      <rPr>
        <b/>
        <sz val="11"/>
        <color theme="0"/>
        <rFont val="Arial"/>
        <family val="2"/>
      </rPr>
      <t>Totals by partner in budget application</t>
    </r>
  </si>
  <si>
    <r>
      <rPr>
        <sz val="9"/>
        <rFont val="Arial"/>
        <family val="2"/>
      </rPr>
      <t>Name of beneficiary partner (1)</t>
    </r>
  </si>
  <si>
    <r>
      <rPr>
        <sz val="9"/>
        <rFont val="Arial"/>
        <family val="2"/>
      </rPr>
      <t>Third-party services</t>
    </r>
  </si>
  <si>
    <r>
      <rPr>
        <sz val="9"/>
        <rFont val="Arial"/>
        <family val="2"/>
      </rPr>
      <t>RI 1 (2)</t>
    </r>
  </si>
  <si>
    <r>
      <rPr>
        <sz val="9"/>
        <rFont val="Arial"/>
        <family val="2"/>
      </rPr>
      <t>RI 2</t>
    </r>
  </si>
  <si>
    <r>
      <rPr>
        <sz val="9"/>
        <rFont val="Arial"/>
        <family val="2"/>
      </rPr>
      <t>RI 3</t>
    </r>
  </si>
  <si>
    <r>
      <rPr>
        <sz val="9"/>
        <rFont val="Arial"/>
        <family val="2"/>
      </rPr>
      <t>RI 4</t>
    </r>
  </si>
  <si>
    <r>
      <rPr>
        <sz val="9"/>
        <rFont val="Arial"/>
        <family val="2"/>
      </rPr>
      <t>Total costs</t>
    </r>
  </si>
  <si>
    <r>
      <rPr>
        <sz val="9"/>
        <rFont val="Arial"/>
        <family val="2"/>
      </rPr>
      <t>Applied grant%</t>
    </r>
  </si>
  <si>
    <r>
      <rPr>
        <b/>
        <sz val="9"/>
        <rFont val="Arial"/>
        <family val="2"/>
      </rPr>
      <t xml:space="preserve">Amount of funding applied for </t>
    </r>
  </si>
  <si>
    <r>
      <rPr>
        <sz val="9"/>
        <rFont val="Arial"/>
        <family val="2"/>
      </rPr>
      <t>Name of RI</t>
    </r>
  </si>
  <si>
    <t>Percentage, rounded off</t>
  </si>
  <si>
    <r>
      <rPr>
        <sz val="9"/>
        <rFont val="Arial"/>
        <family val="2"/>
      </rPr>
      <t>Partner 1</t>
    </r>
  </si>
  <si>
    <r>
      <rPr>
        <sz val="9"/>
        <rFont val="Arial"/>
        <family val="2"/>
      </rPr>
      <t>Partner 2</t>
    </r>
  </si>
  <si>
    <r>
      <rPr>
        <sz val="9"/>
        <rFont val="Arial"/>
        <family val="2"/>
      </rPr>
      <t>Partner 3</t>
    </r>
  </si>
  <si>
    <r>
      <rPr>
        <sz val="9"/>
        <rFont val="Arial"/>
        <family val="2"/>
      </rPr>
      <t>Partner 4</t>
    </r>
  </si>
  <si>
    <r>
      <rPr>
        <sz val="9"/>
        <rFont val="Arial"/>
        <family val="2"/>
      </rPr>
      <t>Partner 5</t>
    </r>
  </si>
  <si>
    <r>
      <rPr>
        <sz val="9"/>
        <rFont val="Arial"/>
        <family val="2"/>
      </rPr>
      <t>Partner 6</t>
    </r>
  </si>
  <si>
    <r>
      <rPr>
        <sz val="9"/>
        <rFont val="Arial"/>
        <family val="2"/>
      </rPr>
      <t>Partner 7</t>
    </r>
  </si>
  <si>
    <r>
      <rPr>
        <sz val="9"/>
        <rFont val="Arial"/>
        <family val="2"/>
      </rPr>
      <t>Partner 8</t>
    </r>
  </si>
  <si>
    <r>
      <rPr>
        <sz val="9"/>
        <rFont val="Arial"/>
        <family val="2"/>
      </rPr>
      <t>Partner 9</t>
    </r>
  </si>
  <si>
    <r>
      <rPr>
        <sz val="9"/>
        <rFont val="Arial"/>
        <family val="2"/>
      </rPr>
      <t>Partner 10</t>
    </r>
  </si>
  <si>
    <r>
      <rPr>
        <sz val="9"/>
        <rFont val="Arial"/>
        <family val="2"/>
      </rPr>
      <t>(1) please enter the name of the business partner or knowledge institution here. The knowledge institution can be placed in this column if they are a beneficiary in ICON / COOCK / TETRA / ... or in the RI columns if they are a Research partner.</t>
    </r>
  </si>
  <si>
    <r>
      <rPr>
        <sz val="9"/>
        <rFont val="Arial"/>
        <family val="2"/>
      </rPr>
      <t>(2) If a research partner is to be paid by multiple business partners, please split the amount over the various business partners here. Example: an RI has reported a budget of EUR 10,000 EUR and is reimbursed for this by business partner 1 and business partner 2. If both business partners contribute half, EUR 5,000 should be categorised under business partner 1 and EUR 5,000 EUR under business partner 2. Other splits are possible, of course, but the total at the bottom of the column for each RI must be equal to the total budgeted costs for the RI in question, which must draw up a separate financial report.</t>
    </r>
  </si>
  <si>
    <r>
      <rPr>
        <b/>
        <sz val="9"/>
        <rFont val="Arial"/>
        <family val="2"/>
      </rPr>
      <t xml:space="preserve">This document will also serve as the basis for all communication with VLAIO during the execution of your project.  </t>
    </r>
    <r>
      <rPr>
        <b/>
        <sz val="9"/>
        <rFont val="Arial"/>
        <family val="2"/>
      </rPr>
      <t xml:space="preserve">Any requests for budget transfers between partners must be made based on this application document.  </t>
    </r>
    <r>
      <rPr>
        <b/>
        <sz val="9"/>
        <rFont val="Arial"/>
        <family val="2"/>
      </rPr>
      <t xml:space="preserve">The necessary explanations must then be given below. </t>
    </r>
  </si>
  <si>
    <t>(*)Only depreciation costs related to investments that are specifically necessary for the execution of the project or funded activities are eligible. The standard depreciation rate is based on a 5-year period. Other depreciation schedules may be considered in exceptional cases, but they may never be shorter than 3 years.  Investments are to be allocated on a pro rate basis according to the usage, utilisation or occupancy rate and the period of use of the investment good within the project term. 
(**)Only depreciated costs of at least EUR 20,000 are eligible for the Investment costs category. Costs below this amount are to be categorised under operating costs.
The investment costs must be justified on request by means of depreciation tables and the overview of the balance sheet accounts (class 2) if they already appear as depreciating assets in the accounts and/or be substantiated by an offer or invoice in an attachment or in the field under "Explanation of investment costs ".</t>
  </si>
  <si>
    <t>(*)overhead costs are capped at EUR 25,000/AWU for employees with employee status. If this sum is expected to be lower, it must be changed here.</t>
  </si>
  <si>
    <r>
      <t xml:space="preserve">(*)operating costs can be easily claimed up to a ceiling of EUR 25,000/person-year. Attention: this is not a fixed amount! At final settlement, these costs will be verified. The ceiling of EUR 25,000/AWU can </t>
    </r>
    <r>
      <rPr>
        <u/>
        <sz val="9"/>
        <rFont val="Arial"/>
        <family val="2"/>
      </rPr>
      <t>only</t>
    </r>
    <r>
      <rPr>
        <sz val="9"/>
        <rFont val="Arial"/>
        <family val="2"/>
      </rPr>
      <t xml:space="preserve"> be broken if the additional operating costs above this ceiling represent at least 10% of the total partner budget. In these cases, however, a detailed substantiation of all operating costs must be provided. These costs must be substantiated in detail in the table below or in a separate tab attached to this Excel file. No budget transfers exceeding 10% may be made between the various budgeted items of the operation costs in those cases.</t>
    </r>
  </si>
  <si>
    <t>If exceeding the ceiling of EUR 25,000/AWU, the claimed operating expenses must be substantiated in the table below or in a separate tab in this Excel file.</t>
  </si>
  <si>
    <r>
      <rPr>
        <b/>
        <sz val="12"/>
        <color theme="1"/>
        <rFont val="Calibri"/>
        <family val="2"/>
        <scheme val="minor"/>
      </rPr>
      <t>This page contains general guidelines for completing this template. Please read them carefully before you start.</t>
    </r>
    <r>
      <rPr>
        <sz val="11"/>
        <color theme="1"/>
        <rFont val="Calibri"/>
        <family val="2"/>
        <scheme val="minor"/>
      </rPr>
      <t xml:space="preserve">
This Excel file is to be used for </t>
    </r>
    <r>
      <rPr>
        <b/>
        <sz val="11"/>
        <color theme="1"/>
        <rFont val="Calibri"/>
        <family val="2"/>
        <scheme val="minor"/>
      </rPr>
      <t xml:space="preserve">the BUDGET APPLICATION </t>
    </r>
    <r>
      <rPr>
        <sz val="11"/>
        <color theme="1"/>
        <rFont val="Calibri"/>
        <family val="2"/>
        <scheme val="minor"/>
      </rPr>
      <t xml:space="preserve">and consists of 2 tabs:
1) </t>
    </r>
    <r>
      <rPr>
        <b/>
        <sz val="11"/>
        <color theme="1"/>
        <rFont val="Calibri"/>
        <family val="2"/>
        <scheme val="minor"/>
      </rPr>
      <t>"Budget Application Partner"</t>
    </r>
    <r>
      <rPr>
        <sz val="11"/>
        <color theme="1"/>
        <rFont val="Calibri"/>
        <family val="2"/>
        <scheme val="minor"/>
      </rPr>
      <t xml:space="preserve"> tab, to be copied for and completed by each partner individually
(2) </t>
    </r>
    <r>
      <rPr>
        <b/>
        <sz val="11"/>
        <color theme="1"/>
        <rFont val="Calibri"/>
        <family val="2"/>
        <scheme val="minor"/>
      </rPr>
      <t>"Budget Application Totals"</t>
    </r>
    <r>
      <rPr>
        <sz val="11"/>
        <color theme="1"/>
        <rFont val="Calibri"/>
        <family val="2"/>
        <scheme val="minor"/>
      </rPr>
      <t xml:space="preserve"> tab, in which the figures from the individual tabs are aggregated if there are multiple partners
Only fill in the white and yellow fields. The gray fields are either informative or calculated fields that are not editable.
For security reasons, you cannot insert rows yourself. If you do need more rows than anticipated, please contact verificatie@vlaio.be. 
The tabs have been designed with the maximum duration of the various project types in mind. Dependant on the duration of the project, you can reduce or increase the number of year columns by using Excel’s hide function. This template has been set up for </t>
    </r>
    <r>
      <rPr>
        <sz val="11"/>
        <rFont val="Calibri"/>
        <family val="2"/>
        <scheme val="minor"/>
      </rPr>
      <t>4-ye</t>
    </r>
    <r>
      <rPr>
        <sz val="11"/>
        <color theme="1"/>
        <rFont val="Calibri"/>
        <family val="2"/>
        <scheme val="minor"/>
      </rPr>
      <t xml:space="preserve">ar projects.
Each partner or research institution should complete a separate version of the “Budget Application Partner" tab. You can copy this tab by right clicking on the tab name. You can change the tab name by double-clicking it.
All cost statements should be collected by the lead applicant for the project. The lead applicant should also complete the "Budget Application Totals" tab. All tabs are collected in the same Excel file. To avoid errors, it is recommended to copy the original tab of this template each time and to avoid making copies of copies. Please submit this Excel file (not a PDF file) to VLAIO via the digital platform.
For a detailed summary of costs deemed eligible for funding by VLAIO and which explanation/justification is required, please see the guide to the VLAIO cost model. This guide is on our website (www.vlaio.be) by going to the application procedure for your chosen project type.
If you have any questions about this Excel cost template, please contact verificatie@vlaio.be. 
</t>
    </r>
    <r>
      <rPr>
        <sz val="10"/>
        <color theme="1"/>
        <rFont val="Calibri"/>
        <family val="2"/>
        <scheme val="minor"/>
      </rPr>
      <t xml:space="preserve"> </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</si>
</sst>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quot;€&quot;\ * #,##0.00_ ;_ &quot;€&quot;\ * \-#,##0.00_ ;_ &quot;€&quot;\ * &quot;-&quot;??_ ;_ @_ "/>
    <numFmt numFmtId="165" formatCode="_ * #,##0.00_ ;_ * \-#,##0.00_ ;_ * &quot;-&quot;??_ ;_ @_ "/>
    <numFmt numFmtId="166" formatCode="#,##0\ &quot;€&quot;;\-#,##0\ &quot;€&quot;"/>
    <numFmt numFmtId="167" formatCode="_-* #,##0.00\ &quot;€&quot;_-;\-* #,##0.00\ &quot;€&quot;_-;_-* &quot;-&quot;??\ &quot;€&quot;_-;_-@_-"/>
    <numFmt numFmtId="168" formatCode="0.0"/>
    <numFmt numFmtId="169" formatCode="#,##0\ &quot;€&quot;"/>
    <numFmt numFmtId="170" formatCode="#,##0.0"/>
    <numFmt numFmtId="171" formatCode="\+0;\-0;0"/>
    <numFmt numFmtId="172" formatCode="_-* #,##0.00\ [$€-813]_-;\-* #,##0.00\ [$€-813]_-;_-* &quot;-&quot;??\ [$€-813]_-;_-@_-"/>
    <numFmt numFmtId="173" formatCode="0.0%"/>
  </numFmts>
  <fonts count="38" x14ac:knownFonts="1">
    <font>
      <sz val="11"/>
      <color theme="1"/>
      <name val="Calibri"/>
      <family val="2"/>
      <scheme val="minor"/>
    </font>
    <font>
      <sz val="10"/>
      <name val="MS Sans Serif"/>
      <family val="2"/>
    </font>
    <font>
      <sz val="8.5"/>
      <name val="Arial"/>
      <family val="2"/>
    </font>
    <font>
      <sz val="10"/>
      <name val="Arial"/>
      <family val="2"/>
    </font>
    <font>
      <b/>
      <sz val="8.5"/>
      <name val="Arial"/>
      <family val="2"/>
    </font>
    <font>
      <b/>
      <sz val="8.5"/>
      <color theme="0"/>
      <name val="Arial"/>
      <family val="2"/>
    </font>
    <font>
      <sz val="8.5"/>
      <color theme="1"/>
      <name val="Arial"/>
      <family val="2"/>
    </font>
    <font>
      <b/>
      <sz val="8.5"/>
      <color theme="1"/>
      <name val="Arial"/>
      <family val="2"/>
    </font>
    <font>
      <sz val="9"/>
      <name val="Arial"/>
      <family val="2"/>
    </font>
    <font>
      <sz val="9"/>
      <color theme="1"/>
      <name val="Calibri"/>
      <family val="2"/>
      <scheme val="minor"/>
    </font>
    <font>
      <sz val="9"/>
      <color theme="1"/>
      <name val="Arial"/>
      <family val="2"/>
    </font>
    <font>
      <i/>
      <sz val="9"/>
      <name val="Arial"/>
      <family val="2"/>
    </font>
    <font>
      <b/>
      <sz val="9"/>
      <name val="Arial"/>
      <family val="2"/>
    </font>
    <font>
      <b/>
      <sz val="9"/>
      <color theme="0"/>
      <name val="Arial"/>
      <family val="2"/>
    </font>
    <font>
      <b/>
      <sz val="9"/>
      <color theme="1"/>
      <name val="Arial"/>
      <family val="2"/>
    </font>
    <font>
      <sz val="8.5"/>
      <color rgb="FFFF0000"/>
      <name val="Arial"/>
      <family val="2"/>
    </font>
    <font>
      <i/>
      <sz val="9"/>
      <color theme="1"/>
      <name val="Arial"/>
      <family val="2"/>
    </font>
    <font>
      <b/>
      <sz val="9"/>
      <color rgb="FFFF0000"/>
      <name val="Arial"/>
      <family val="2"/>
    </font>
    <font>
      <b/>
      <strike/>
      <sz val="9"/>
      <color rgb="FFFF0000"/>
      <name val="Arial"/>
      <family val="2"/>
    </font>
    <font>
      <b/>
      <strike/>
      <sz val="9"/>
      <color theme="0"/>
      <name val="Arial"/>
      <family val="2"/>
    </font>
    <font>
      <sz val="8"/>
      <name val="Arial"/>
      <family val="2"/>
    </font>
    <font>
      <sz val="8"/>
      <color theme="1"/>
      <name val="Calibri"/>
      <family val="2"/>
      <scheme val="minor"/>
    </font>
    <font>
      <b/>
      <sz val="8"/>
      <name val="Arial"/>
      <family val="2"/>
    </font>
    <font>
      <sz val="8.5"/>
      <color theme="1"/>
      <name val="Calibri"/>
      <family val="2"/>
      <scheme val="minor"/>
    </font>
    <font>
      <b/>
      <sz val="14"/>
      <color theme="0"/>
      <name val="Arial"/>
      <family val="2"/>
    </font>
    <font>
      <b/>
      <sz val="11"/>
      <color theme="0"/>
      <name val="Arial"/>
      <family val="2"/>
    </font>
    <font>
      <sz val="8.5"/>
      <color theme="0"/>
      <name val="Arial"/>
      <family val="2"/>
    </font>
    <font>
      <b/>
      <sz val="11"/>
      <color theme="1"/>
      <name val="Calibri"/>
      <family val="2"/>
      <scheme val="minor"/>
    </font>
    <font>
      <sz val="11"/>
      <color theme="1"/>
      <name val="Calibri"/>
      <family val="2"/>
      <scheme val="minor"/>
    </font>
    <font>
      <sz val="11"/>
      <color theme="0"/>
      <name val="Arial"/>
      <family val="2"/>
    </font>
    <font>
      <sz val="9"/>
      <color rgb="FFFF0000"/>
      <name val="Arial"/>
      <family val="2"/>
    </font>
    <font>
      <sz val="10"/>
      <color theme="1"/>
      <name val="Calibri"/>
      <family val="2"/>
      <scheme val="minor"/>
    </font>
    <font>
      <b/>
      <sz val="12"/>
      <color theme="1"/>
      <name val="Calibri"/>
      <family val="2"/>
      <scheme val="minor"/>
    </font>
    <font>
      <sz val="8.5"/>
      <name val="MS Sans Serif"/>
      <family val="2"/>
    </font>
    <font>
      <sz val="8"/>
      <name val="Calibri"/>
      <family val="2"/>
      <scheme val="minor"/>
    </font>
    <font>
      <u/>
      <sz val="9"/>
      <name val="Arial"/>
      <family val="2"/>
    </font>
    <font>
      <b/>
      <sz val="8.5"/>
      <color rgb="FFFF0000"/>
      <name val="Arial"/>
      <family val="2"/>
    </font>
    <font>
      <sz val="11"/>
      <name val="Calibri"/>
      <family val="2"/>
      <scheme val="minor"/>
    </font>
  </fonts>
  <fills count="7">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theme="0"/>
        <bgColor theme="0"/>
      </patternFill>
    </fill>
    <fill>
      <patternFill patternType="solid">
        <fgColor rgb="FFFFFF00"/>
        <bgColor indexed="64"/>
      </patternFill>
    </fill>
  </fills>
  <borders count="78">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style="thin">
        <color indexed="64"/>
      </right>
      <top style="medium">
        <color indexed="64"/>
      </top>
      <bottom/>
      <diagonal/>
    </border>
    <border>
      <left style="thin">
        <color theme="1"/>
      </left>
      <right/>
      <top style="medium">
        <color indexed="64"/>
      </top>
      <bottom style="medium">
        <color indexed="64"/>
      </bottom>
      <diagonal/>
    </border>
    <border>
      <left style="thin">
        <color theme="1"/>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diagonal/>
    </border>
  </borders>
  <cellStyleXfs count="10">
    <xf numFmtId="0" fontId="0"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7" fontId="28" fillId="0" borderId="0" applyFont="0" applyFill="0" applyBorder="0" applyAlignment="0" applyProtection="0"/>
    <xf numFmtId="9" fontId="28" fillId="0" borderId="0" applyFont="0" applyFill="0" applyBorder="0" applyAlignment="0" applyProtection="0"/>
  </cellStyleXfs>
  <cellXfs count="389">
    <xf numFmtId="0" fontId="0" fillId="0" borderId="0" xfId="0"/>
    <xf numFmtId="3" fontId="6" fillId="0" borderId="0" xfId="0" applyNumberFormat="1" applyFont="1" applyAlignment="1">
      <alignment horizontal="center" wrapText="1"/>
    </xf>
    <xf numFmtId="0" fontId="2" fillId="0" borderId="0" xfId="0" applyFont="1"/>
    <xf numFmtId="0" fontId="2" fillId="0" borderId="0" xfId="0" applyFont="1" applyAlignment="1">
      <alignment horizontal="center"/>
    </xf>
    <xf numFmtId="0" fontId="4" fillId="0" borderId="0" xfId="0" applyFont="1"/>
    <xf numFmtId="0" fontId="3" fillId="0" borderId="0" xfId="0" applyFont="1"/>
    <xf numFmtId="0" fontId="3" fillId="0" borderId="0" xfId="0" applyFont="1" applyAlignment="1">
      <alignment horizontal="center"/>
    </xf>
    <xf numFmtId="0" fontId="5" fillId="0" borderId="0" xfId="0" applyFont="1" applyAlignment="1">
      <alignment vertical="center" wrapText="1"/>
    </xf>
    <xf numFmtId="0" fontId="2"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vertical="center" wrapText="1"/>
    </xf>
    <xf numFmtId="3" fontId="4" fillId="0" borderId="0" xfId="0" applyNumberFormat="1" applyFont="1" applyAlignment="1">
      <alignment horizontal="center" vertical="center" wrapText="1"/>
    </xf>
    <xf numFmtId="0" fontId="2" fillId="0" borderId="0" xfId="0" applyFont="1" applyAlignment="1">
      <alignment vertical="center" wrapText="1"/>
    </xf>
    <xf numFmtId="0" fontId="2" fillId="0" borderId="0" xfId="0" applyFont="1" applyAlignment="1">
      <alignment vertical="center"/>
    </xf>
    <xf numFmtId="0" fontId="7" fillId="0" borderId="0" xfId="0" applyFont="1" applyAlignment="1">
      <alignment horizontal="center" wrapText="1"/>
    </xf>
    <xf numFmtId="3" fontId="7" fillId="0" borderId="0" xfId="0" applyNumberFormat="1" applyFont="1" applyAlignment="1">
      <alignment horizontal="center" wrapText="1"/>
    </xf>
    <xf numFmtId="0" fontId="6" fillId="0" borderId="0" xfId="0" applyFont="1" applyAlignment="1">
      <alignment wrapText="1"/>
    </xf>
    <xf numFmtId="0" fontId="5" fillId="0" borderId="0" xfId="0" applyFont="1" applyAlignment="1">
      <alignment vertical="center"/>
    </xf>
    <xf numFmtId="0" fontId="2" fillId="3" borderId="7"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8" xfId="0" applyFont="1" applyFill="1" applyBorder="1" applyAlignment="1">
      <alignment horizontal="center" vertical="center" wrapText="1"/>
    </xf>
    <xf numFmtId="9" fontId="2" fillId="0" borderId="0" xfId="6" applyFont="1" applyProtection="1"/>
    <xf numFmtId="166" fontId="4" fillId="3" borderId="12" xfId="5" applyNumberFormat="1" applyFont="1" applyFill="1" applyBorder="1" applyAlignment="1" applyProtection="1">
      <alignment horizontal="center" vertical="center" wrapText="1"/>
    </xf>
    <xf numFmtId="0" fontId="2" fillId="3" borderId="0" xfId="0" applyFont="1" applyFill="1" applyAlignment="1">
      <alignment vertical="center" wrapText="1"/>
    </xf>
    <xf numFmtId="0" fontId="2" fillId="3" borderId="0" xfId="0" applyFont="1" applyFill="1" applyAlignment="1">
      <alignment horizontal="center" vertical="center" wrapText="1"/>
    </xf>
    <xf numFmtId="0" fontId="4" fillId="3" borderId="0" xfId="0" applyFont="1" applyFill="1" applyAlignment="1">
      <alignment horizontal="center" vertical="center" wrapText="1"/>
    </xf>
    <xf numFmtId="0" fontId="2" fillId="3" borderId="13" xfId="0" applyFont="1" applyFill="1" applyBorder="1" applyAlignment="1">
      <alignment vertical="center"/>
    </xf>
    <xf numFmtId="0" fontId="2" fillId="3" borderId="14" xfId="0" applyFont="1" applyFill="1" applyBorder="1" applyAlignment="1">
      <alignment vertical="center"/>
    </xf>
    <xf numFmtId="170" fontId="2" fillId="3" borderId="52" xfId="0" applyNumberFormat="1" applyFont="1" applyFill="1" applyBorder="1" applyAlignment="1">
      <alignment horizontal="center" vertical="center"/>
    </xf>
    <xf numFmtId="0" fontId="4" fillId="3" borderId="32" xfId="0" applyFont="1" applyFill="1" applyBorder="1" applyAlignment="1">
      <alignment horizontal="center" vertical="center" wrapText="1"/>
    </xf>
    <xf numFmtId="0" fontId="2" fillId="3" borderId="13" xfId="0" applyFont="1" applyFill="1" applyBorder="1" applyAlignment="1">
      <alignment vertical="center" wrapText="1"/>
    </xf>
    <xf numFmtId="0" fontId="4" fillId="3" borderId="35" xfId="0" applyFont="1" applyFill="1" applyBorder="1" applyAlignment="1">
      <alignment vertical="center" wrapText="1"/>
    </xf>
    <xf numFmtId="170" fontId="2" fillId="3" borderId="34" xfId="0" applyNumberFormat="1" applyFont="1" applyFill="1" applyBorder="1" applyAlignment="1">
      <alignment horizontal="center" vertical="center" wrapText="1"/>
    </xf>
    <xf numFmtId="168" fontId="2" fillId="3" borderId="34" xfId="0" applyNumberFormat="1" applyFont="1" applyFill="1" applyBorder="1" applyAlignment="1">
      <alignment horizontal="center" vertical="center" wrapText="1"/>
    </xf>
    <xf numFmtId="168" fontId="2" fillId="3" borderId="53" xfId="0" applyNumberFormat="1" applyFont="1" applyFill="1" applyBorder="1" applyAlignment="1">
      <alignment horizontal="center" vertical="center"/>
    </xf>
    <xf numFmtId="0" fontId="2" fillId="3" borderId="50" xfId="0" applyFont="1" applyFill="1" applyBorder="1" applyAlignment="1">
      <alignment vertical="center" wrapText="1"/>
    </xf>
    <xf numFmtId="0" fontId="13" fillId="3" borderId="41"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32" xfId="0" applyFont="1" applyFill="1" applyBorder="1" applyAlignment="1">
      <alignment horizontal="center" vertical="center" wrapText="1"/>
    </xf>
    <xf numFmtId="0" fontId="18" fillId="3" borderId="0" xfId="0" applyFont="1" applyFill="1" applyAlignment="1">
      <alignment vertical="center"/>
    </xf>
    <xf numFmtId="0" fontId="18" fillId="3" borderId="32" xfId="0" applyFont="1" applyFill="1" applyBorder="1" applyAlignment="1">
      <alignment vertical="center"/>
    </xf>
    <xf numFmtId="0" fontId="17" fillId="0" borderId="13" xfId="0" applyFont="1" applyBorder="1" applyAlignment="1">
      <alignment horizontal="left" vertical="center"/>
    </xf>
    <xf numFmtId="0" fontId="17" fillId="0" borderId="14" xfId="0" applyFont="1" applyBorder="1" applyAlignment="1">
      <alignment horizontal="left" vertical="center"/>
    </xf>
    <xf numFmtId="0" fontId="17" fillId="4" borderId="14" xfId="0" applyFont="1" applyFill="1" applyBorder="1" applyAlignment="1">
      <alignment vertical="center"/>
    </xf>
    <xf numFmtId="0" fontId="19" fillId="0" borderId="0" xfId="0" applyFont="1" applyAlignment="1">
      <alignment vertical="center"/>
    </xf>
    <xf numFmtId="0" fontId="18" fillId="0" borderId="0" xfId="0" applyFont="1" applyAlignment="1">
      <alignment vertical="center"/>
    </xf>
    <xf numFmtId="0" fontId="18" fillId="0" borderId="32" xfId="0" applyFont="1" applyBorder="1" applyAlignment="1">
      <alignment vertical="center"/>
    </xf>
    <xf numFmtId="0" fontId="12" fillId="3" borderId="39" xfId="0" applyFont="1" applyFill="1" applyBorder="1" applyAlignment="1">
      <alignment horizontal="center" vertical="center" wrapText="1"/>
    </xf>
    <xf numFmtId="0" fontId="8" fillId="3" borderId="20" xfId="0" applyFont="1" applyFill="1" applyBorder="1" applyAlignment="1">
      <alignment horizontal="center" vertical="center" textRotation="90"/>
    </xf>
    <xf numFmtId="0" fontId="8" fillId="3" borderId="33" xfId="0" applyFont="1" applyFill="1" applyBorder="1" applyAlignment="1">
      <alignment horizontal="center" vertical="center" textRotation="90"/>
    </xf>
    <xf numFmtId="0" fontId="8" fillId="3" borderId="36" xfId="0" applyFont="1" applyFill="1" applyBorder="1" applyAlignment="1">
      <alignment horizontal="center" vertical="center" textRotation="90"/>
    </xf>
    <xf numFmtId="0" fontId="8" fillId="3" borderId="33" xfId="0" applyFont="1" applyFill="1" applyBorder="1" applyAlignment="1">
      <alignment horizontal="center" vertical="center" textRotation="90" wrapText="1"/>
    </xf>
    <xf numFmtId="0" fontId="8" fillId="3" borderId="34" xfId="0" applyFont="1" applyFill="1" applyBorder="1" applyAlignment="1">
      <alignment horizontal="center" vertical="center" textRotation="90" wrapText="1"/>
    </xf>
    <xf numFmtId="0" fontId="12" fillId="3" borderId="36" xfId="0" applyFont="1" applyFill="1" applyBorder="1" applyAlignment="1">
      <alignment horizontal="center" vertical="center" textRotation="90" wrapText="1"/>
    </xf>
    <xf numFmtId="0" fontId="12" fillId="3" borderId="15" xfId="0" applyFont="1" applyFill="1" applyBorder="1" applyAlignment="1">
      <alignment horizontal="center" vertical="center" wrapText="1"/>
    </xf>
    <xf numFmtId="0" fontId="10" fillId="0" borderId="24" xfId="0" applyFont="1" applyBorder="1" applyAlignment="1" applyProtection="1">
      <alignment horizontal="center" vertical="top"/>
      <protection locked="0"/>
    </xf>
    <xf numFmtId="168" fontId="10" fillId="0" borderId="21" xfId="0" applyNumberFormat="1" applyFont="1" applyBorder="1" applyAlignment="1" applyProtection="1">
      <alignment horizontal="center" vertical="center"/>
      <protection locked="0"/>
    </xf>
    <xf numFmtId="168" fontId="10" fillId="0" borderId="23" xfId="0" applyNumberFormat="1" applyFont="1" applyBorder="1" applyAlignment="1" applyProtection="1">
      <alignment horizontal="center" vertical="center"/>
      <protection locked="0"/>
    </xf>
    <xf numFmtId="168" fontId="14" fillId="3" borderId="26" xfId="0" applyNumberFormat="1" applyFont="1" applyFill="1" applyBorder="1" applyAlignment="1">
      <alignment horizontal="center" vertical="center"/>
    </xf>
    <xf numFmtId="169" fontId="14" fillId="3" borderId="26" xfId="0" applyNumberFormat="1" applyFont="1" applyFill="1" applyBorder="1" applyAlignment="1">
      <alignment horizontal="center" vertical="center"/>
    </xf>
    <xf numFmtId="168" fontId="10" fillId="0" borderId="5" xfId="0" applyNumberFormat="1" applyFont="1" applyBorder="1" applyAlignment="1" applyProtection="1">
      <alignment horizontal="center" vertical="center"/>
      <protection locked="0"/>
    </xf>
    <xf numFmtId="168" fontId="10" fillId="0" borderId="7" xfId="0" applyNumberFormat="1" applyFont="1" applyBorder="1" applyAlignment="1" applyProtection="1">
      <alignment horizontal="center" vertical="center"/>
      <protection locked="0"/>
    </xf>
    <xf numFmtId="168" fontId="10" fillId="4" borderId="5" xfId="0" applyNumberFormat="1" applyFont="1" applyFill="1" applyBorder="1" applyAlignment="1" applyProtection="1">
      <alignment horizontal="center" vertical="center"/>
      <protection locked="0"/>
    </xf>
    <xf numFmtId="168" fontId="10" fillId="4" borderId="7" xfId="0" applyNumberFormat="1" applyFont="1" applyFill="1" applyBorder="1" applyAlignment="1" applyProtection="1">
      <alignment horizontal="center" vertical="center"/>
      <protection locked="0"/>
    </xf>
    <xf numFmtId="3" fontId="10" fillId="5" borderId="28" xfId="0" applyNumberFormat="1" applyFont="1" applyFill="1" applyBorder="1" applyAlignment="1" applyProtection="1">
      <alignment horizontal="center" vertical="center"/>
      <protection locked="0"/>
    </xf>
    <xf numFmtId="3" fontId="10" fillId="5" borderId="29" xfId="0" applyNumberFormat="1" applyFont="1" applyFill="1" applyBorder="1" applyAlignment="1" applyProtection="1">
      <alignment horizontal="center" vertical="center"/>
      <protection locked="0"/>
    </xf>
    <xf numFmtId="168" fontId="10" fillId="4" borderId="28" xfId="0" applyNumberFormat="1" applyFont="1" applyFill="1" applyBorder="1" applyAlignment="1" applyProtection="1">
      <alignment horizontal="center" vertical="center"/>
      <protection locked="0"/>
    </xf>
    <xf numFmtId="168" fontId="10" fillId="4" borderId="29" xfId="0" applyNumberFormat="1" applyFont="1" applyFill="1" applyBorder="1" applyAlignment="1" applyProtection="1">
      <alignment horizontal="center" vertical="center"/>
      <protection locked="0"/>
    </xf>
    <xf numFmtId="168" fontId="10" fillId="0" borderId="28" xfId="0" applyNumberFormat="1" applyFont="1" applyBorder="1" applyAlignment="1" applyProtection="1">
      <alignment horizontal="center" vertical="center"/>
      <protection locked="0"/>
    </xf>
    <xf numFmtId="168" fontId="10" fillId="0" borderId="29" xfId="0" applyNumberFormat="1" applyFont="1" applyBorder="1" applyAlignment="1" applyProtection="1">
      <alignment horizontal="center" vertical="center"/>
      <protection locked="0"/>
    </xf>
    <xf numFmtId="3" fontId="14" fillId="3" borderId="35" xfId="0" applyNumberFormat="1" applyFont="1" applyFill="1" applyBorder="1" applyAlignment="1">
      <alignment horizontal="center" vertical="center"/>
    </xf>
    <xf numFmtId="170" fontId="14" fillId="3" borderId="36" xfId="0" applyNumberFormat="1" applyFont="1" applyFill="1" applyBorder="1" applyAlignment="1">
      <alignment horizontal="center" vertical="center"/>
    </xf>
    <xf numFmtId="169" fontId="14" fillId="3" borderId="36" xfId="0" applyNumberFormat="1" applyFont="1" applyFill="1" applyBorder="1" applyAlignment="1">
      <alignment horizontal="center" vertical="center"/>
    </xf>
    <xf numFmtId="0" fontId="2" fillId="0" borderId="5" xfId="0" applyFont="1" applyBorder="1" applyAlignment="1" applyProtection="1">
      <alignment horizontal="left" vertical="center" wrapText="1"/>
      <protection locked="0"/>
    </xf>
    <xf numFmtId="166" fontId="2" fillId="0" borderId="8" xfId="5" applyNumberFormat="1" applyFont="1" applyFill="1" applyBorder="1" applyAlignment="1" applyProtection="1">
      <alignment horizontal="center" vertical="center" wrapText="1"/>
      <protection locked="0"/>
    </xf>
    <xf numFmtId="0" fontId="20" fillId="3" borderId="7" xfId="0" applyFont="1" applyFill="1" applyBorder="1" applyAlignment="1">
      <alignment horizontal="center" vertical="center" wrapText="1"/>
    </xf>
    <xf numFmtId="0" fontId="20" fillId="3" borderId="8" xfId="0" applyFont="1" applyFill="1" applyBorder="1" applyAlignment="1">
      <alignment horizontal="center" vertical="center" wrapText="1"/>
    </xf>
    <xf numFmtId="169" fontId="20" fillId="0" borderId="7" xfId="0" applyNumberFormat="1" applyFont="1" applyBorder="1" applyAlignment="1" applyProtection="1">
      <alignment horizontal="center" vertical="center" wrapText="1"/>
      <protection locked="0"/>
    </xf>
    <xf numFmtId="3" fontId="20" fillId="0" borderId="7" xfId="0" applyNumberFormat="1" applyFont="1" applyBorder="1" applyAlignment="1" applyProtection="1">
      <alignment horizontal="center" vertical="center" wrapText="1"/>
      <protection locked="0"/>
    </xf>
    <xf numFmtId="0" fontId="20" fillId="0" borderId="6" xfId="0" applyFont="1" applyBorder="1" applyAlignment="1" applyProtection="1">
      <alignment horizontal="center" vertical="center" wrapText="1"/>
      <protection locked="0"/>
    </xf>
    <xf numFmtId="9" fontId="20" fillId="0" borderId="7" xfId="0" applyNumberFormat="1" applyFont="1" applyBorder="1" applyAlignment="1" applyProtection="1">
      <alignment horizontal="center" vertical="center" wrapText="1"/>
      <protection locked="0"/>
    </xf>
    <xf numFmtId="3" fontId="21" fillId="0" borderId="7" xfId="0" applyNumberFormat="1" applyFont="1" applyBorder="1" applyAlignment="1" applyProtection="1">
      <alignment horizontal="center" vertical="center" wrapText="1"/>
      <protection locked="0"/>
    </xf>
    <xf numFmtId="0" fontId="20" fillId="0" borderId="31" xfId="0" applyFont="1" applyBorder="1" applyAlignment="1" applyProtection="1">
      <alignment horizontal="center" vertical="center" wrapText="1"/>
      <protection locked="0"/>
    </xf>
    <xf numFmtId="9" fontId="20" fillId="0" borderId="29" xfId="0" applyNumberFormat="1" applyFont="1" applyBorder="1" applyAlignment="1" applyProtection="1">
      <alignment horizontal="center" vertical="center" wrapText="1"/>
      <protection locked="0"/>
    </xf>
    <xf numFmtId="0" fontId="20" fillId="3" borderId="19" xfId="0" applyFont="1" applyFill="1" applyBorder="1" applyAlignment="1">
      <alignment wrapText="1"/>
    </xf>
    <xf numFmtId="166" fontId="22" fillId="3" borderId="12" xfId="5" applyNumberFormat="1" applyFont="1" applyFill="1" applyBorder="1" applyAlignment="1" applyProtection="1">
      <alignment horizontal="center" vertical="center" wrapText="1"/>
    </xf>
    <xf numFmtId="0" fontId="12" fillId="3" borderId="14" xfId="0" applyFont="1" applyFill="1" applyBorder="1" applyAlignment="1">
      <alignment vertical="center"/>
    </xf>
    <xf numFmtId="0" fontId="12" fillId="3" borderId="15" xfId="0" applyFont="1" applyFill="1" applyBorder="1" applyAlignment="1">
      <alignment vertical="center"/>
    </xf>
    <xf numFmtId="3" fontId="10" fillId="0" borderId="9" xfId="0" applyNumberFormat="1" applyFont="1" applyBorder="1" applyAlignment="1" applyProtection="1">
      <alignment horizontal="center" vertical="center"/>
      <protection locked="0"/>
    </xf>
    <xf numFmtId="3" fontId="10" fillId="0" borderId="11" xfId="0" applyNumberFormat="1" applyFont="1" applyBorder="1" applyAlignment="1" applyProtection="1">
      <alignment horizontal="center" vertical="center"/>
      <protection locked="0"/>
    </xf>
    <xf numFmtId="0" fontId="22" fillId="3" borderId="54" xfId="0" applyFont="1" applyFill="1" applyBorder="1" applyAlignment="1">
      <alignment vertical="center" wrapText="1"/>
    </xf>
    <xf numFmtId="0" fontId="2" fillId="0" borderId="28" xfId="0" applyFont="1" applyBorder="1" applyAlignment="1" applyProtection="1">
      <alignment horizontal="left" vertical="center" wrapText="1"/>
      <protection locked="0"/>
    </xf>
    <xf numFmtId="0" fontId="2" fillId="3" borderId="19" xfId="0" applyFont="1" applyFill="1" applyBorder="1" applyAlignment="1">
      <alignment vertical="center" wrapText="1"/>
    </xf>
    <xf numFmtId="0" fontId="4" fillId="3" borderId="54" xfId="0" applyFont="1" applyFill="1" applyBorder="1" applyAlignment="1">
      <alignment vertical="center" wrapText="1"/>
    </xf>
    <xf numFmtId="0" fontId="2" fillId="0" borderId="29" xfId="0" applyFont="1" applyBorder="1" applyAlignment="1" applyProtection="1">
      <alignment horizontal="left" vertical="center" wrapText="1"/>
      <protection locked="0"/>
    </xf>
    <xf numFmtId="0" fontId="2" fillId="3" borderId="6" xfId="0" applyFont="1" applyFill="1" applyBorder="1" applyAlignment="1">
      <alignment horizontal="center" vertical="center" wrapText="1"/>
    </xf>
    <xf numFmtId="0" fontId="2" fillId="0" borderId="7" xfId="0" applyFont="1" applyBorder="1" applyAlignment="1" applyProtection="1">
      <alignment horizontal="left" vertical="center" wrapText="1"/>
      <protection locked="0"/>
    </xf>
    <xf numFmtId="0" fontId="20" fillId="3" borderId="6" xfId="0" applyFont="1" applyFill="1" applyBorder="1" applyAlignment="1">
      <alignment horizontal="center" vertical="center" wrapText="1"/>
    </xf>
    <xf numFmtId="0" fontId="20" fillId="3" borderId="19" xfId="0" applyFont="1" applyFill="1" applyBorder="1" applyAlignment="1">
      <alignment horizontal="center"/>
    </xf>
    <xf numFmtId="0" fontId="8" fillId="3" borderId="27" xfId="0" applyFont="1" applyFill="1" applyBorder="1" applyAlignment="1">
      <alignment horizontal="left" vertical="center"/>
    </xf>
    <xf numFmtId="0" fontId="8" fillId="3" borderId="44" xfId="0" applyFont="1" applyFill="1" applyBorder="1" applyAlignment="1">
      <alignment horizontal="left" vertical="center"/>
    </xf>
    <xf numFmtId="0" fontId="10" fillId="0" borderId="0" xfId="0" applyFont="1" applyAlignment="1">
      <alignment horizontal="left" vertical="top" wrapText="1"/>
    </xf>
    <xf numFmtId="0" fontId="2" fillId="3" borderId="19" xfId="0" applyFont="1" applyFill="1" applyBorder="1" applyAlignment="1">
      <alignment horizontal="center" vertical="center"/>
    </xf>
    <xf numFmtId="0" fontId="2" fillId="0" borderId="7"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26" fillId="3" borderId="50" xfId="0" applyFont="1" applyFill="1" applyBorder="1" applyAlignment="1">
      <alignment horizontal="left" vertical="center" wrapText="1"/>
    </xf>
    <xf numFmtId="169" fontId="4" fillId="0" borderId="15" xfId="0" applyNumberFormat="1" applyFont="1" applyBorder="1" applyAlignment="1">
      <alignment horizontal="center" vertical="center"/>
    </xf>
    <xf numFmtId="169" fontId="2" fillId="3" borderId="34" xfId="0" applyNumberFormat="1" applyFont="1" applyFill="1" applyBorder="1" applyAlignment="1">
      <alignment horizontal="center" vertical="center" wrapText="1"/>
    </xf>
    <xf numFmtId="166" fontId="20" fillId="0" borderId="8" xfId="5" applyNumberFormat="1" applyFont="1" applyFill="1" applyBorder="1" applyAlignment="1" applyProtection="1">
      <alignment horizontal="center" vertical="center" wrapText="1"/>
    </xf>
    <xf numFmtId="169" fontId="10" fillId="0" borderId="21" xfId="0" applyNumberFormat="1" applyFont="1" applyBorder="1" applyAlignment="1" applyProtection="1">
      <alignment horizontal="center" vertical="center"/>
      <protection locked="0"/>
    </xf>
    <xf numFmtId="169" fontId="10" fillId="0" borderId="23" xfId="0" applyNumberFormat="1" applyFont="1" applyBorder="1" applyAlignment="1" applyProtection="1">
      <alignment horizontal="center" vertical="center"/>
      <protection locked="0"/>
    </xf>
    <xf numFmtId="169" fontId="10" fillId="0" borderId="5" xfId="0" applyNumberFormat="1" applyFont="1" applyBorder="1" applyAlignment="1" applyProtection="1">
      <alignment horizontal="center" vertical="center"/>
      <protection locked="0"/>
    </xf>
    <xf numFmtId="169" fontId="10" fillId="0" borderId="7" xfId="0" applyNumberFormat="1" applyFont="1" applyBorder="1" applyAlignment="1" applyProtection="1">
      <alignment horizontal="center" vertical="center"/>
      <protection locked="0"/>
    </xf>
    <xf numFmtId="169" fontId="10" fillId="5" borderId="5" xfId="0" applyNumberFormat="1" applyFont="1" applyFill="1" applyBorder="1" applyAlignment="1" applyProtection="1">
      <alignment horizontal="center" vertical="center"/>
      <protection locked="0"/>
    </xf>
    <xf numFmtId="169" fontId="10" fillId="5" borderId="7" xfId="0" applyNumberFormat="1" applyFont="1" applyFill="1" applyBorder="1" applyAlignment="1" applyProtection="1">
      <alignment horizontal="center" vertical="center"/>
      <protection locked="0"/>
    </xf>
    <xf numFmtId="169" fontId="10" fillId="5" borderId="28" xfId="0" applyNumberFormat="1" applyFont="1" applyFill="1" applyBorder="1" applyAlignment="1" applyProtection="1">
      <alignment horizontal="center" vertical="center"/>
      <protection locked="0"/>
    </xf>
    <xf numFmtId="169" fontId="10" fillId="5" borderId="29" xfId="0" applyNumberFormat="1" applyFont="1" applyFill="1" applyBorder="1" applyAlignment="1" applyProtection="1">
      <alignment horizontal="center" vertical="center"/>
      <protection locked="0"/>
    </xf>
    <xf numFmtId="0" fontId="4" fillId="0" borderId="0" xfId="0" applyFont="1" applyAlignment="1">
      <alignment horizontal="left" vertical="center" wrapText="1"/>
    </xf>
    <xf numFmtId="0" fontId="8" fillId="0" borderId="0" xfId="0" applyFont="1" applyAlignment="1">
      <alignment vertical="top"/>
    </xf>
    <xf numFmtId="3" fontId="10" fillId="5" borderId="5" xfId="0" applyNumberFormat="1" applyFont="1" applyFill="1" applyBorder="1" applyAlignment="1" applyProtection="1">
      <alignment horizontal="center" vertical="center"/>
      <protection locked="0"/>
    </xf>
    <xf numFmtId="3" fontId="10" fillId="5" borderId="7" xfId="0" applyNumberFormat="1" applyFont="1" applyFill="1" applyBorder="1" applyAlignment="1" applyProtection="1">
      <alignment horizontal="center" vertical="center"/>
      <protection locked="0"/>
    </xf>
    <xf numFmtId="0" fontId="8" fillId="3" borderId="35" xfId="0" applyFont="1" applyFill="1" applyBorder="1" applyAlignment="1">
      <alignment horizontal="center" vertical="center" textRotation="90" wrapText="1"/>
    </xf>
    <xf numFmtId="169" fontId="10" fillId="0" borderId="23" xfId="8" applyNumberFormat="1" applyFont="1" applyFill="1" applyBorder="1" applyAlignment="1" applyProtection="1">
      <alignment horizontal="center" vertical="center"/>
      <protection locked="0"/>
    </xf>
    <xf numFmtId="169" fontId="10" fillId="0" borderId="22" xfId="8" applyNumberFormat="1" applyFont="1" applyFill="1" applyBorder="1" applyAlignment="1" applyProtection="1">
      <alignment horizontal="center" vertical="center"/>
      <protection locked="0"/>
    </xf>
    <xf numFmtId="169" fontId="10" fillId="0" borderId="26" xfId="8" applyNumberFormat="1" applyFont="1" applyFill="1" applyBorder="1" applyAlignment="1" applyProtection="1">
      <alignment horizontal="center" vertical="center"/>
      <protection locked="0"/>
    </xf>
    <xf numFmtId="169" fontId="10" fillId="0" borderId="7" xfId="8" applyNumberFormat="1" applyFont="1" applyFill="1" applyBorder="1" applyAlignment="1" applyProtection="1">
      <alignment horizontal="center" vertical="center"/>
      <protection locked="0"/>
    </xf>
    <xf numFmtId="169" fontId="10" fillId="0" borderId="6" xfId="8" applyNumberFormat="1" applyFont="1" applyFill="1" applyBorder="1" applyAlignment="1" applyProtection="1">
      <alignment horizontal="center" vertical="center"/>
      <protection locked="0"/>
    </xf>
    <xf numFmtId="169" fontId="10" fillId="0" borderId="46" xfId="8" applyNumberFormat="1" applyFont="1" applyFill="1" applyBorder="1" applyAlignment="1" applyProtection="1">
      <alignment horizontal="center" vertical="center"/>
      <protection locked="0"/>
    </xf>
    <xf numFmtId="169" fontId="10" fillId="4" borderId="7" xfId="8" applyNumberFormat="1" applyFont="1" applyFill="1" applyBorder="1" applyAlignment="1" applyProtection="1">
      <alignment horizontal="center" vertical="center"/>
      <protection locked="0"/>
    </xf>
    <xf numFmtId="169" fontId="10" fillId="4" borderId="6" xfId="8" applyNumberFormat="1" applyFont="1" applyFill="1" applyBorder="1" applyAlignment="1" applyProtection="1">
      <alignment horizontal="center" vertical="center"/>
      <protection locked="0"/>
    </xf>
    <xf numFmtId="169" fontId="10" fillId="4" borderId="46" xfId="8" applyNumberFormat="1" applyFont="1" applyFill="1" applyBorder="1" applyAlignment="1" applyProtection="1">
      <alignment horizontal="center" vertical="center"/>
      <protection locked="0"/>
    </xf>
    <xf numFmtId="169" fontId="10" fillId="4" borderId="29" xfId="8" applyNumberFormat="1" applyFont="1" applyFill="1" applyBorder="1" applyAlignment="1" applyProtection="1">
      <alignment horizontal="center" vertical="center"/>
      <protection locked="0"/>
    </xf>
    <xf numFmtId="169" fontId="10" fillId="4" borderId="31" xfId="8" applyNumberFormat="1" applyFont="1" applyFill="1" applyBorder="1" applyAlignment="1" applyProtection="1">
      <alignment horizontal="center" vertical="center"/>
      <protection locked="0"/>
    </xf>
    <xf numFmtId="169" fontId="10" fillId="4" borderId="49" xfId="8" applyNumberFormat="1" applyFont="1" applyFill="1" applyBorder="1" applyAlignment="1" applyProtection="1">
      <alignment horizontal="center" vertical="center"/>
      <protection locked="0"/>
    </xf>
    <xf numFmtId="169" fontId="10" fillId="0" borderId="29" xfId="8" applyNumberFormat="1" applyFont="1" applyFill="1" applyBorder="1" applyAlignment="1" applyProtection="1">
      <alignment horizontal="center" vertical="center"/>
      <protection locked="0"/>
    </xf>
    <xf numFmtId="169" fontId="10" fillId="0" borderId="31" xfId="8" applyNumberFormat="1" applyFont="1" applyFill="1" applyBorder="1" applyAlignment="1" applyProtection="1">
      <alignment horizontal="center" vertical="center"/>
      <protection locked="0"/>
    </xf>
    <xf numFmtId="168" fontId="10" fillId="0" borderId="24" xfId="0" applyNumberFormat="1" applyFont="1" applyBorder="1" applyAlignment="1" applyProtection="1">
      <alignment horizontal="center" vertical="center"/>
      <protection locked="0"/>
    </xf>
    <xf numFmtId="168" fontId="10" fillId="0" borderId="25" xfId="0" applyNumberFormat="1" applyFont="1" applyBorder="1" applyAlignment="1" applyProtection="1">
      <alignment horizontal="center" vertical="center"/>
      <protection locked="0"/>
    </xf>
    <xf numFmtId="168" fontId="10" fillId="0" borderId="27" xfId="0" applyNumberFormat="1" applyFont="1" applyBorder="1" applyAlignment="1" applyProtection="1">
      <alignment horizontal="center" vertical="center"/>
      <protection locked="0"/>
    </xf>
    <xf numFmtId="168" fontId="10" fillId="0" borderId="8" xfId="0" applyNumberFormat="1" applyFont="1" applyBorder="1" applyAlignment="1" applyProtection="1">
      <alignment horizontal="center" vertical="center"/>
      <protection locked="0"/>
    </xf>
    <xf numFmtId="168" fontId="10" fillId="0" borderId="45" xfId="0" applyNumberFormat="1" applyFont="1" applyBorder="1" applyAlignment="1" applyProtection="1">
      <alignment horizontal="center" vertical="center"/>
      <protection locked="0"/>
    </xf>
    <xf numFmtId="168" fontId="10" fillId="0" borderId="30" xfId="0" applyNumberFormat="1" applyFont="1" applyBorder="1" applyAlignment="1" applyProtection="1">
      <alignment horizontal="center" vertical="center"/>
      <protection locked="0"/>
    </xf>
    <xf numFmtId="0" fontId="8" fillId="0" borderId="3" xfId="0" applyFont="1" applyBorder="1" applyAlignment="1">
      <alignment horizontal="center" vertical="center"/>
    </xf>
    <xf numFmtId="0" fontId="8" fillId="3" borderId="21" xfId="0" applyFont="1" applyFill="1" applyBorder="1" applyAlignment="1">
      <alignment vertical="center"/>
    </xf>
    <xf numFmtId="0" fontId="8" fillId="3" borderId="9" xfId="0" applyFont="1" applyFill="1" applyBorder="1" applyAlignment="1">
      <alignment vertical="center"/>
    </xf>
    <xf numFmtId="168" fontId="8" fillId="3" borderId="12" xfId="9" applyNumberFormat="1" applyFont="1" applyFill="1" applyBorder="1" applyAlignment="1" applyProtection="1">
      <alignment horizontal="center" vertical="center"/>
    </xf>
    <xf numFmtId="169" fontId="8" fillId="3" borderId="7" xfId="0" applyNumberFormat="1" applyFont="1" applyFill="1" applyBorder="1" applyAlignment="1">
      <alignment horizontal="center" vertical="center"/>
    </xf>
    <xf numFmtId="0" fontId="8" fillId="3" borderId="7" xfId="0" applyFont="1" applyFill="1" applyBorder="1" applyAlignment="1">
      <alignment vertical="center"/>
    </xf>
    <xf numFmtId="0" fontId="8" fillId="0" borderId="11" xfId="0" applyFont="1" applyBorder="1" applyAlignment="1">
      <alignment vertical="center"/>
    </xf>
    <xf numFmtId="3" fontId="10" fillId="5" borderId="58" xfId="0" applyNumberFormat="1" applyFont="1" applyFill="1" applyBorder="1" applyAlignment="1" applyProtection="1">
      <alignment horizontal="center" vertical="center"/>
      <protection locked="0"/>
    </xf>
    <xf numFmtId="3" fontId="10" fillId="5" borderId="59" xfId="0" applyNumberFormat="1" applyFont="1" applyFill="1" applyBorder="1" applyAlignment="1" applyProtection="1">
      <alignment horizontal="center" vertical="center"/>
      <protection locked="0"/>
    </xf>
    <xf numFmtId="169" fontId="10" fillId="4" borderId="59" xfId="8" applyNumberFormat="1" applyFont="1" applyFill="1" applyBorder="1" applyAlignment="1" applyProtection="1">
      <alignment horizontal="center" vertical="center"/>
      <protection locked="0"/>
    </xf>
    <xf numFmtId="169" fontId="10" fillId="4" borderId="57" xfId="8" applyNumberFormat="1" applyFont="1" applyFill="1" applyBorder="1" applyAlignment="1" applyProtection="1">
      <alignment horizontal="center" vertical="center"/>
      <protection locked="0"/>
    </xf>
    <xf numFmtId="169" fontId="10" fillId="4" borderId="11" xfId="8" applyNumberFormat="1" applyFont="1" applyFill="1" applyBorder="1" applyAlignment="1" applyProtection="1">
      <alignment horizontal="center" vertical="center"/>
      <protection locked="0"/>
    </xf>
    <xf numFmtId="169" fontId="10" fillId="4" borderId="10" xfId="8" applyNumberFormat="1" applyFont="1" applyFill="1" applyBorder="1" applyAlignment="1" applyProtection="1">
      <alignment horizontal="center" vertical="center"/>
      <protection locked="0"/>
    </xf>
    <xf numFmtId="169" fontId="10" fillId="4" borderId="47" xfId="8" applyNumberFormat="1" applyFont="1" applyFill="1" applyBorder="1" applyAlignment="1" applyProtection="1">
      <alignment horizontal="center" vertical="center"/>
      <protection locked="0"/>
    </xf>
    <xf numFmtId="3" fontId="14" fillId="3" borderId="14" xfId="0" applyNumberFormat="1" applyFont="1" applyFill="1" applyBorder="1" applyAlignment="1">
      <alignment horizontal="center" vertical="center"/>
    </xf>
    <xf numFmtId="0" fontId="33" fillId="0" borderId="0" xfId="0" applyFont="1" applyProtection="1">
      <protection locked="0"/>
    </xf>
    <xf numFmtId="0" fontId="33" fillId="0" borderId="0" xfId="0" applyFont="1" applyAlignment="1" applyProtection="1">
      <alignment horizontal="center"/>
      <protection locked="0"/>
    </xf>
    <xf numFmtId="0" fontId="33" fillId="0" borderId="0" xfId="0" applyFont="1" applyAlignment="1" applyProtection="1">
      <alignment horizontal="center" vertical="center" wrapText="1"/>
      <protection locked="0"/>
    </xf>
    <xf numFmtId="0" fontId="12" fillId="0" borderId="0" xfId="0" applyFont="1" applyProtection="1">
      <protection locked="0"/>
    </xf>
    <xf numFmtId="0" fontId="8" fillId="0" borderId="55" xfId="0" applyFont="1" applyBorder="1" applyAlignment="1" applyProtection="1">
      <alignment horizontal="left" vertical="center" wrapText="1"/>
      <protection locked="0"/>
    </xf>
    <xf numFmtId="0" fontId="8" fillId="0" borderId="68" xfId="0" applyFont="1" applyBorder="1" applyAlignment="1" applyProtection="1">
      <alignment horizontal="left" vertical="center" wrapText="1"/>
      <protection locked="0"/>
    </xf>
    <xf numFmtId="0" fontId="8" fillId="3" borderId="1" xfId="0" applyFont="1" applyFill="1" applyBorder="1" applyAlignment="1" applyProtection="1">
      <alignment horizontal="center" vertical="center" wrapText="1"/>
      <protection locked="0"/>
    </xf>
    <xf numFmtId="0" fontId="8" fillId="3" borderId="3"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70" xfId="0" applyFont="1" applyFill="1" applyBorder="1" applyAlignment="1" applyProtection="1">
      <alignment horizontal="center" vertical="center" wrapText="1"/>
      <protection locked="0"/>
    </xf>
    <xf numFmtId="0" fontId="8" fillId="4" borderId="73" xfId="0" applyFont="1" applyFill="1" applyBorder="1" applyAlignment="1" applyProtection="1">
      <alignment horizontal="center" vertical="center" wrapText="1"/>
      <protection locked="0"/>
    </xf>
    <xf numFmtId="0" fontId="8" fillId="0" borderId="0" xfId="0" applyFont="1" applyAlignment="1" applyProtection="1">
      <alignment horizontal="center" wrapText="1"/>
      <protection locked="0"/>
    </xf>
    <xf numFmtId="169" fontId="8" fillId="0" borderId="21" xfId="0" applyNumberFormat="1" applyFont="1" applyBorder="1" applyAlignment="1" applyProtection="1">
      <alignment horizontal="center" wrapText="1"/>
      <protection locked="0"/>
    </xf>
    <xf numFmtId="169" fontId="8" fillId="0" borderId="22" xfId="0" applyNumberFormat="1" applyFont="1" applyBorder="1" applyProtection="1">
      <protection locked="0"/>
    </xf>
    <xf numFmtId="169" fontId="8" fillId="0" borderId="26" xfId="0" applyNumberFormat="1" applyFont="1" applyBorder="1" applyProtection="1">
      <protection locked="0"/>
    </xf>
    <xf numFmtId="169" fontId="8" fillId="0" borderId="5" xfId="0" applyNumberFormat="1" applyFont="1" applyBorder="1" applyAlignment="1" applyProtection="1">
      <alignment horizontal="center" wrapText="1"/>
      <protection locked="0"/>
    </xf>
    <xf numFmtId="169" fontId="8" fillId="0" borderId="6" xfId="0" applyNumberFormat="1" applyFont="1" applyBorder="1" applyProtection="1">
      <protection locked="0"/>
    </xf>
    <xf numFmtId="169" fontId="8" fillId="0" borderId="46" xfId="0" applyNumberFormat="1" applyFont="1" applyBorder="1" applyProtection="1">
      <protection locked="0"/>
    </xf>
    <xf numFmtId="169" fontId="8" fillId="0" borderId="28" xfId="0" applyNumberFormat="1" applyFont="1" applyBorder="1" applyAlignment="1" applyProtection="1">
      <alignment horizontal="center" wrapText="1"/>
      <protection locked="0"/>
    </xf>
    <xf numFmtId="169" fontId="8" fillId="0" borderId="31" xfId="0" applyNumberFormat="1" applyFont="1" applyBorder="1" applyProtection="1">
      <protection locked="0"/>
    </xf>
    <xf numFmtId="169" fontId="8" fillId="0" borderId="49" xfId="0" applyNumberFormat="1" applyFont="1" applyBorder="1" applyProtection="1">
      <protection locked="0"/>
    </xf>
    <xf numFmtId="169" fontId="12" fillId="0" borderId="0" xfId="0" applyNumberFormat="1" applyFont="1" applyAlignment="1">
      <alignment horizontal="center"/>
    </xf>
    <xf numFmtId="168" fontId="8" fillId="0" borderId="24" xfId="0" applyNumberFormat="1" applyFont="1" applyBorder="1" applyAlignment="1" applyProtection="1">
      <alignment horizontal="center" vertical="center"/>
      <protection locked="0"/>
    </xf>
    <xf numFmtId="168" fontId="8" fillId="0" borderId="27" xfId="0" applyNumberFormat="1" applyFont="1" applyBorder="1" applyAlignment="1" applyProtection="1">
      <alignment horizontal="center" vertical="center"/>
      <protection locked="0"/>
    </xf>
    <xf numFmtId="168" fontId="8" fillId="0" borderId="45" xfId="0" applyNumberFormat="1" applyFont="1" applyBorder="1" applyAlignment="1" applyProtection="1">
      <alignment horizontal="center" vertical="center"/>
      <protection locked="0"/>
    </xf>
    <xf numFmtId="169" fontId="8" fillId="0" borderId="23" xfId="0" applyNumberFormat="1" applyFont="1" applyBorder="1" applyAlignment="1" applyProtection="1">
      <alignment horizontal="center" vertical="center"/>
      <protection locked="0"/>
    </xf>
    <xf numFmtId="169" fontId="8" fillId="0" borderId="25" xfId="0" applyNumberFormat="1" applyFont="1" applyBorder="1" applyAlignment="1" applyProtection="1">
      <alignment horizontal="center" vertical="center"/>
      <protection locked="0"/>
    </xf>
    <xf numFmtId="169" fontId="8" fillId="0" borderId="7" xfId="0" applyNumberFormat="1" applyFont="1" applyBorder="1" applyAlignment="1" applyProtection="1">
      <alignment horizontal="center" vertical="center"/>
      <protection locked="0"/>
    </xf>
    <xf numFmtId="169" fontId="8" fillId="0" borderId="8" xfId="0" applyNumberFormat="1" applyFont="1" applyBorder="1" applyAlignment="1" applyProtection="1">
      <alignment horizontal="center" vertical="center"/>
      <protection locked="0"/>
    </xf>
    <xf numFmtId="169" fontId="8" fillId="3" borderId="66" xfId="0" applyNumberFormat="1" applyFont="1" applyFill="1" applyBorder="1" applyAlignment="1">
      <alignment horizontal="center"/>
    </xf>
    <xf numFmtId="169" fontId="8" fillId="3" borderId="63" xfId="0" applyNumberFormat="1" applyFont="1" applyFill="1" applyBorder="1" applyAlignment="1">
      <alignment horizontal="center"/>
    </xf>
    <xf numFmtId="169" fontId="8" fillId="3" borderId="67" xfId="0" applyNumberFormat="1" applyFont="1" applyFill="1" applyBorder="1" applyAlignment="1">
      <alignment horizontal="center"/>
    </xf>
    <xf numFmtId="169" fontId="12" fillId="3" borderId="36" xfId="0" applyNumberFormat="1" applyFont="1" applyFill="1" applyBorder="1" applyAlignment="1">
      <alignment horizontal="center"/>
    </xf>
    <xf numFmtId="169" fontId="12" fillId="3" borderId="66" xfId="0" applyNumberFormat="1" applyFont="1" applyFill="1" applyBorder="1" applyAlignment="1">
      <alignment horizontal="center"/>
    </xf>
    <xf numFmtId="169" fontId="12" fillId="3" borderId="33" xfId="0" applyNumberFormat="1" applyFont="1" applyFill="1" applyBorder="1" applyAlignment="1">
      <alignment horizontal="center" vertical="center" wrapText="1"/>
    </xf>
    <xf numFmtId="169" fontId="12" fillId="3" borderId="14" xfId="0" applyNumberFormat="1" applyFont="1" applyFill="1" applyBorder="1" applyAlignment="1">
      <alignment horizontal="center"/>
    </xf>
    <xf numFmtId="169" fontId="12" fillId="3" borderId="13" xfId="0" applyNumberFormat="1" applyFont="1" applyFill="1" applyBorder="1" applyAlignment="1">
      <alignment horizontal="center"/>
    </xf>
    <xf numFmtId="168" fontId="12" fillId="3" borderId="36" xfId="0" applyNumberFormat="1" applyFont="1" applyFill="1" applyBorder="1" applyAlignment="1">
      <alignment horizontal="center"/>
    </xf>
    <xf numFmtId="169" fontId="12" fillId="3" borderId="75" xfId="0" applyNumberFormat="1" applyFont="1" applyFill="1" applyBorder="1" applyAlignment="1">
      <alignment horizontal="center" vertical="center"/>
    </xf>
    <xf numFmtId="0" fontId="8" fillId="0" borderId="76" xfId="0" applyFont="1" applyBorder="1" applyAlignment="1">
      <alignment horizontal="center" vertical="center"/>
    </xf>
    <xf numFmtId="169" fontId="12" fillId="3" borderId="67" xfId="0" applyNumberFormat="1" applyFont="1" applyFill="1" applyBorder="1" applyAlignment="1">
      <alignment horizontal="center" vertical="center"/>
    </xf>
    <xf numFmtId="169" fontId="15" fillId="6" borderId="34" xfId="0" applyNumberFormat="1" applyFont="1" applyFill="1" applyBorder="1" applyAlignment="1" applyProtection="1">
      <alignment horizontal="center" vertical="center"/>
      <protection locked="0"/>
    </xf>
    <xf numFmtId="169" fontId="4" fillId="0" borderId="15" xfId="0" applyNumberFormat="1" applyFont="1" applyBorder="1" applyAlignment="1" applyProtection="1">
      <alignment horizontal="center" vertical="center"/>
      <protection locked="0"/>
    </xf>
    <xf numFmtId="3" fontId="12" fillId="3" borderId="15" xfId="0" applyNumberFormat="1" applyFont="1" applyFill="1" applyBorder="1" applyAlignment="1" applyProtection="1">
      <alignment horizontal="center" vertical="center"/>
      <protection locked="0"/>
    </xf>
    <xf numFmtId="0" fontId="3" fillId="0" borderId="0" xfId="0" applyFont="1" applyAlignment="1">
      <alignment vertical="top"/>
    </xf>
    <xf numFmtId="0" fontId="8" fillId="3" borderId="58" xfId="0" applyFont="1" applyFill="1" applyBorder="1" applyAlignment="1">
      <alignment vertical="center"/>
    </xf>
    <xf numFmtId="168" fontId="8" fillId="3" borderId="77" xfId="9" applyNumberFormat="1" applyFont="1" applyFill="1" applyBorder="1" applyAlignment="1" applyProtection="1">
      <alignment horizontal="center" vertical="center"/>
      <protection locked="0"/>
    </xf>
    <xf numFmtId="173" fontId="8" fillId="0" borderId="44" xfId="3" applyNumberFormat="1" applyFont="1" applyFill="1" applyBorder="1" applyAlignment="1" applyProtection="1">
      <alignment horizontal="center"/>
      <protection locked="0"/>
    </xf>
    <xf numFmtId="0" fontId="0" fillId="0" borderId="0" xfId="0" applyProtection="1">
      <protection locked="0"/>
    </xf>
    <xf numFmtId="0" fontId="4" fillId="0" borderId="0" xfId="0" applyFont="1" applyProtection="1">
      <protection locked="0"/>
    </xf>
    <xf numFmtId="0" fontId="2" fillId="0" borderId="0" xfId="0" applyFont="1" applyProtection="1">
      <protection locked="0"/>
    </xf>
    <xf numFmtId="0" fontId="2" fillId="0" borderId="0" xfId="0" applyFont="1" applyAlignment="1" applyProtection="1">
      <alignment horizontal="right"/>
      <protection locked="0"/>
    </xf>
    <xf numFmtId="171" fontId="2" fillId="0" borderId="0" xfId="0" applyNumberFormat="1" applyFont="1" applyProtection="1">
      <protection locked="0"/>
    </xf>
    <xf numFmtId="0" fontId="3" fillId="0" borderId="0" xfId="0" applyFont="1" applyAlignment="1" applyProtection="1">
      <alignment vertical="top"/>
      <protection locked="0"/>
    </xf>
    <xf numFmtId="0" fontId="3" fillId="0" borderId="0" xfId="0" applyFont="1" applyProtection="1">
      <protection locked="0"/>
    </xf>
    <xf numFmtId="9" fontId="2" fillId="0" borderId="0" xfId="6" applyFont="1" applyProtection="1">
      <protection locked="0"/>
    </xf>
    <xf numFmtId="0" fontId="2" fillId="0" borderId="0" xfId="0" applyFont="1" applyAlignment="1" applyProtection="1">
      <alignment vertical="center"/>
      <protection locked="0"/>
    </xf>
    <xf numFmtId="172" fontId="2" fillId="0" borderId="0" xfId="0" applyNumberFormat="1" applyFont="1" applyProtection="1">
      <protection locked="0"/>
    </xf>
    <xf numFmtId="3" fontId="12" fillId="3" borderId="15" xfId="0" applyNumberFormat="1" applyFont="1" applyFill="1" applyBorder="1" applyAlignment="1">
      <alignment horizontal="center" vertical="center"/>
    </xf>
    <xf numFmtId="10" fontId="8" fillId="0" borderId="56" xfId="3" applyNumberFormat="1" applyFont="1" applyFill="1" applyBorder="1" applyAlignment="1" applyProtection="1">
      <alignment horizontal="center"/>
      <protection locked="0"/>
    </xf>
    <xf numFmtId="10" fontId="30" fillId="6" borderId="25" xfId="9" applyNumberFormat="1" applyFont="1" applyFill="1" applyBorder="1" applyAlignment="1" applyProtection="1">
      <alignment horizontal="center" vertical="center"/>
      <protection locked="0"/>
    </xf>
    <xf numFmtId="0" fontId="0" fillId="0" borderId="0" xfId="0" applyProtection="1">
      <protection hidden="1"/>
    </xf>
    <xf numFmtId="10" fontId="0" fillId="0" borderId="0" xfId="0" applyNumberFormat="1" applyProtection="1">
      <protection hidden="1"/>
    </xf>
    <xf numFmtId="0" fontId="8" fillId="3" borderId="58" xfId="0" applyFont="1" applyFill="1" applyBorder="1" applyAlignment="1" applyProtection="1">
      <alignment vertical="center"/>
      <protection hidden="1"/>
    </xf>
    <xf numFmtId="10" fontId="30" fillId="6" borderId="77" xfId="9" applyNumberFormat="1" applyFont="1" applyFill="1" applyBorder="1" applyAlignment="1" applyProtection="1">
      <alignment horizontal="center" vertical="center"/>
      <protection hidden="1"/>
    </xf>
    <xf numFmtId="0" fontId="2" fillId="0" borderId="0" xfId="0" applyFont="1" applyProtection="1">
      <protection hidden="1"/>
    </xf>
    <xf numFmtId="0" fontId="8" fillId="0" borderId="0" xfId="0" applyFont="1" applyAlignment="1">
      <alignment horizontal="left" vertical="center" wrapText="1"/>
    </xf>
    <xf numFmtId="0" fontId="36" fillId="0" borderId="0" xfId="0" applyFont="1"/>
    <xf numFmtId="0" fontId="27" fillId="0" borderId="0" xfId="0" applyFont="1" applyAlignment="1">
      <alignment horizontal="left" vertical="top" wrapText="1"/>
    </xf>
    <xf numFmtId="0" fontId="0" fillId="0" borderId="0" xfId="0" applyAlignment="1">
      <alignment horizontal="left" vertical="top" wrapText="1"/>
    </xf>
    <xf numFmtId="0" fontId="8" fillId="3" borderId="54"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10" fillId="0" borderId="21" xfId="0" applyFont="1" applyBorder="1" applyAlignment="1" applyProtection="1">
      <alignment horizontal="left"/>
      <protection locked="0"/>
    </xf>
    <xf numFmtId="0" fontId="10" fillId="0" borderId="22" xfId="0" applyFont="1" applyBorder="1" applyAlignment="1" applyProtection="1">
      <alignment horizontal="left"/>
      <protection locked="0"/>
    </xf>
    <xf numFmtId="0" fontId="10" fillId="0" borderId="23" xfId="0" applyFont="1" applyBorder="1" applyAlignment="1" applyProtection="1">
      <alignment horizontal="left"/>
      <protection locked="0"/>
    </xf>
    <xf numFmtId="0" fontId="10" fillId="0" borderId="5" xfId="0" applyFont="1" applyBorder="1" applyAlignment="1" applyProtection="1">
      <alignment horizontal="left"/>
      <protection locked="0"/>
    </xf>
    <xf numFmtId="0" fontId="10" fillId="0" borderId="6" xfId="0" applyFont="1" applyBorder="1" applyAlignment="1" applyProtection="1">
      <alignment horizontal="left"/>
      <protection locked="0"/>
    </xf>
    <xf numFmtId="0" fontId="10" fillId="0" borderId="7" xfId="0" applyFont="1" applyBorder="1" applyAlignment="1" applyProtection="1">
      <alignment horizontal="left"/>
      <protection locked="0"/>
    </xf>
    <xf numFmtId="0" fontId="25" fillId="2" borderId="16" xfId="0" applyFont="1" applyFill="1" applyBorder="1" applyAlignment="1">
      <alignment horizontal="center" vertical="center"/>
    </xf>
    <xf numFmtId="0" fontId="25" fillId="2" borderId="17" xfId="0" applyFont="1" applyFill="1" applyBorder="1" applyAlignment="1">
      <alignment horizontal="center" vertical="center"/>
    </xf>
    <xf numFmtId="0" fontId="25" fillId="2" borderId="18" xfId="0" applyFont="1" applyFill="1" applyBorder="1" applyAlignment="1">
      <alignment horizontal="center" vertical="center"/>
    </xf>
    <xf numFmtId="0" fontId="12" fillId="3" borderId="13" xfId="0" applyFont="1" applyFill="1" applyBorder="1" applyAlignment="1">
      <alignment horizontal="left" vertical="center"/>
    </xf>
    <xf numFmtId="0" fontId="12" fillId="3" borderId="14" xfId="0" applyFont="1" applyFill="1" applyBorder="1" applyAlignment="1">
      <alignment horizontal="left" vertical="center"/>
    </xf>
    <xf numFmtId="0" fontId="12" fillId="3" borderId="15" xfId="0" applyFont="1" applyFill="1" applyBorder="1" applyAlignment="1">
      <alignment horizontal="left" vertical="center"/>
    </xf>
    <xf numFmtId="0" fontId="12" fillId="3" borderId="13" xfId="0" applyFont="1" applyFill="1" applyBorder="1" applyAlignment="1">
      <alignment horizontal="right" vertical="center"/>
    </xf>
    <xf numFmtId="0" fontId="12" fillId="3" borderId="14" xfId="0" applyFont="1" applyFill="1" applyBorder="1" applyAlignment="1">
      <alignment horizontal="right" vertical="center"/>
    </xf>
    <xf numFmtId="0" fontId="12" fillId="3" borderId="16" xfId="0" applyFont="1" applyFill="1" applyBorder="1" applyAlignment="1">
      <alignment horizontal="center" vertical="center"/>
    </xf>
    <xf numFmtId="0" fontId="12" fillId="3" borderId="17" xfId="0" applyFont="1" applyFill="1" applyBorder="1" applyAlignment="1">
      <alignment horizontal="center" vertical="center"/>
    </xf>
    <xf numFmtId="0" fontId="8" fillId="3" borderId="38"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39" xfId="0" applyFont="1" applyFill="1" applyBorder="1" applyAlignment="1">
      <alignment horizontal="center" vertical="center" wrapText="1"/>
    </xf>
    <xf numFmtId="0" fontId="10" fillId="0" borderId="55" xfId="0" applyFont="1" applyBorder="1" applyAlignment="1" applyProtection="1">
      <alignment horizontal="left"/>
      <protection locked="0"/>
    </xf>
    <xf numFmtId="0" fontId="10" fillId="0" borderId="44" xfId="0" applyFont="1" applyBorder="1" applyAlignment="1" applyProtection="1">
      <alignment horizontal="left"/>
      <protection locked="0"/>
    </xf>
    <xf numFmtId="0" fontId="8" fillId="0" borderId="27" xfId="0" applyFont="1" applyBorder="1" applyAlignment="1" applyProtection="1">
      <alignment horizontal="left" vertical="center"/>
      <protection locked="0"/>
    </xf>
    <xf numFmtId="0" fontId="8" fillId="0" borderId="44" xfId="0" applyFont="1" applyBorder="1" applyAlignment="1" applyProtection="1">
      <alignment horizontal="left" vertical="center"/>
      <protection locked="0"/>
    </xf>
    <xf numFmtId="0" fontId="8" fillId="0" borderId="46" xfId="0" applyFont="1" applyBorder="1" applyAlignment="1" applyProtection="1">
      <alignment horizontal="left" vertical="center"/>
      <protection locked="0"/>
    </xf>
    <xf numFmtId="0" fontId="8" fillId="3" borderId="27" xfId="0" applyFont="1" applyFill="1" applyBorder="1" applyAlignment="1">
      <alignment horizontal="left" vertical="center"/>
    </xf>
    <xf numFmtId="0" fontId="8" fillId="3" borderId="44" xfId="0" applyFont="1" applyFill="1" applyBorder="1" applyAlignment="1">
      <alignment horizontal="left" vertical="center"/>
    </xf>
    <xf numFmtId="0" fontId="8" fillId="3" borderId="20" xfId="0" applyFont="1" applyFill="1" applyBorder="1" applyAlignment="1">
      <alignment horizontal="left" vertical="center" wrapText="1"/>
    </xf>
    <xf numFmtId="0" fontId="8" fillId="3" borderId="19" xfId="0" applyFont="1" applyFill="1" applyBorder="1" applyAlignment="1">
      <alignment horizontal="left" vertical="center" wrapText="1"/>
    </xf>
    <xf numFmtId="0" fontId="8" fillId="0" borderId="20" xfId="0" applyFont="1" applyBorder="1" applyAlignment="1" applyProtection="1">
      <alignment horizontal="left" vertical="center"/>
      <protection locked="0"/>
    </xf>
    <xf numFmtId="0" fontId="8" fillId="0" borderId="19" xfId="0" applyFont="1" applyBorder="1" applyAlignment="1" applyProtection="1">
      <alignment horizontal="left" vertical="center"/>
      <protection locked="0"/>
    </xf>
    <xf numFmtId="0" fontId="8" fillId="0" borderId="47" xfId="0" applyFont="1" applyBorder="1" applyAlignment="1" applyProtection="1">
      <alignment horizontal="left" vertical="center"/>
      <protection locked="0"/>
    </xf>
    <xf numFmtId="0" fontId="24" fillId="2" borderId="41" xfId="0" applyFont="1" applyFill="1" applyBorder="1" applyAlignment="1">
      <alignment horizontal="center" vertical="center"/>
    </xf>
    <xf numFmtId="0" fontId="24" fillId="2" borderId="42" xfId="0" applyFont="1" applyFill="1" applyBorder="1" applyAlignment="1">
      <alignment horizontal="center" vertical="center"/>
    </xf>
    <xf numFmtId="0" fontId="24" fillId="2" borderId="43" xfId="0" applyFont="1" applyFill="1" applyBorder="1" applyAlignment="1">
      <alignment horizontal="center" vertical="center"/>
    </xf>
    <xf numFmtId="0" fontId="25" fillId="2" borderId="38" xfId="0" applyFont="1" applyFill="1" applyBorder="1" applyAlignment="1">
      <alignment horizontal="center" vertical="center"/>
    </xf>
    <xf numFmtId="0" fontId="25" fillId="2" borderId="37" xfId="0" applyFont="1" applyFill="1" applyBorder="1" applyAlignment="1">
      <alignment horizontal="center" vertical="center"/>
    </xf>
    <xf numFmtId="0" fontId="25" fillId="2" borderId="13"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8" fillId="0" borderId="0" xfId="0" applyFont="1" applyAlignment="1">
      <alignment horizontal="left" vertical="center" wrapText="1"/>
    </xf>
    <xf numFmtId="0" fontId="8" fillId="0" borderId="37" xfId="0" applyFont="1" applyBorder="1" applyAlignment="1">
      <alignment horizontal="left" vertical="center" wrapText="1"/>
    </xf>
    <xf numFmtId="0" fontId="12" fillId="3" borderId="18" xfId="0" applyFont="1" applyFill="1" applyBorder="1" applyAlignment="1">
      <alignment horizontal="center" vertical="center"/>
    </xf>
    <xf numFmtId="0" fontId="11" fillId="0" borderId="48" xfId="0" applyFont="1" applyBorder="1" applyAlignment="1" applyProtection="1">
      <alignment horizontal="left" vertical="top" wrapText="1"/>
      <protection locked="0"/>
    </xf>
    <xf numFmtId="0" fontId="11" fillId="0" borderId="40" xfId="0" applyFont="1" applyBorder="1" applyAlignment="1" applyProtection="1">
      <alignment horizontal="left" vertical="top" wrapText="1"/>
      <protection locked="0"/>
    </xf>
    <xf numFmtId="0" fontId="11" fillId="0" borderId="49" xfId="0" applyFont="1" applyBorder="1" applyAlignment="1" applyProtection="1">
      <alignment horizontal="left" vertical="top" wrapText="1"/>
      <protection locked="0"/>
    </xf>
    <xf numFmtId="0" fontId="11" fillId="0" borderId="50"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32" xfId="0" applyFont="1" applyBorder="1" applyAlignment="1" applyProtection="1">
      <alignment horizontal="left" vertical="top" wrapText="1"/>
      <protection locked="0"/>
    </xf>
    <xf numFmtId="0" fontId="11" fillId="0" borderId="41" xfId="0" applyFont="1" applyBorder="1" applyAlignment="1" applyProtection="1">
      <alignment horizontal="left" vertical="top" wrapText="1"/>
      <protection locked="0"/>
    </xf>
    <xf numFmtId="0" fontId="11" fillId="0" borderId="42" xfId="0" applyFont="1" applyBorder="1" applyAlignment="1" applyProtection="1">
      <alignment horizontal="left" vertical="top" wrapText="1"/>
      <protection locked="0"/>
    </xf>
    <xf numFmtId="0" fontId="11" fillId="0" borderId="43" xfId="0" applyFont="1" applyBorder="1" applyAlignment="1" applyProtection="1">
      <alignment horizontal="left" vertical="top" wrapText="1"/>
      <protection locked="0"/>
    </xf>
    <xf numFmtId="0" fontId="25" fillId="2" borderId="1"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51" xfId="0" applyFont="1" applyFill="1" applyBorder="1" applyAlignment="1">
      <alignment horizontal="center" vertical="center"/>
    </xf>
    <xf numFmtId="0" fontId="25" fillId="2" borderId="3" xfId="0" applyFont="1" applyFill="1" applyBorder="1" applyAlignment="1">
      <alignment horizontal="center" vertical="center"/>
    </xf>
    <xf numFmtId="0" fontId="25" fillId="2" borderId="4" xfId="0" applyFont="1" applyFill="1" applyBorder="1" applyAlignment="1">
      <alignment horizontal="center" vertical="center"/>
    </xf>
    <xf numFmtId="0" fontId="14" fillId="3" borderId="54" xfId="0" applyFont="1" applyFill="1" applyBorder="1" applyAlignment="1">
      <alignment horizontal="left" vertical="center"/>
    </xf>
    <xf numFmtId="0" fontId="14" fillId="3" borderId="19" xfId="0" applyFont="1" applyFill="1" applyBorder="1" applyAlignment="1">
      <alignment horizontal="left" vertical="center"/>
    </xf>
    <xf numFmtId="0" fontId="10" fillId="0" borderId="0" xfId="0" applyFont="1" applyAlignment="1">
      <alignment horizontal="left" vertical="top" wrapText="1"/>
    </xf>
    <xf numFmtId="0" fontId="14" fillId="3" borderId="16"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6" fillId="0" borderId="48" xfId="0" applyFont="1" applyBorder="1" applyAlignment="1" applyProtection="1">
      <alignment horizontal="left" vertical="top" wrapText="1"/>
      <protection locked="0"/>
    </xf>
    <xf numFmtId="0" fontId="16" fillId="0" borderId="40" xfId="0" applyFont="1" applyBorder="1" applyAlignment="1" applyProtection="1">
      <alignment horizontal="left" vertical="top" wrapText="1"/>
      <protection locked="0"/>
    </xf>
    <xf numFmtId="0" fontId="16" fillId="0" borderId="49" xfId="0" applyFont="1" applyBorder="1" applyAlignment="1" applyProtection="1">
      <alignment horizontal="left" vertical="top" wrapText="1"/>
      <protection locked="0"/>
    </xf>
    <xf numFmtId="0" fontId="16" fillId="0" borderId="50"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32" xfId="0" applyFont="1" applyBorder="1" applyAlignment="1" applyProtection="1">
      <alignment horizontal="left" vertical="top" wrapText="1"/>
      <protection locked="0"/>
    </xf>
    <xf numFmtId="0" fontId="16" fillId="0" borderId="41" xfId="0" applyFont="1" applyBorder="1" applyAlignment="1" applyProtection="1">
      <alignment horizontal="left" vertical="top" wrapText="1"/>
      <protection locked="0"/>
    </xf>
    <xf numFmtId="0" fontId="16" fillId="0" borderId="42" xfId="0" applyFont="1" applyBorder="1" applyAlignment="1" applyProtection="1">
      <alignment horizontal="left" vertical="top" wrapText="1"/>
      <protection locked="0"/>
    </xf>
    <xf numFmtId="0" fontId="16" fillId="0" borderId="43" xfId="0" applyFont="1" applyBorder="1" applyAlignment="1" applyProtection="1">
      <alignment horizontal="left" vertical="top" wrapText="1"/>
      <protection locked="0"/>
    </xf>
    <xf numFmtId="0" fontId="25" fillId="2" borderId="38" xfId="0" applyFont="1" applyFill="1" applyBorder="1" applyAlignment="1">
      <alignment horizontal="center" vertical="center" wrapText="1"/>
    </xf>
    <xf numFmtId="0" fontId="25" fillId="2" borderId="37" xfId="0" applyFont="1" applyFill="1" applyBorder="1" applyAlignment="1">
      <alignment horizontal="center" vertical="center" wrapText="1"/>
    </xf>
    <xf numFmtId="0" fontId="25" fillId="2" borderId="39" xfId="0" applyFont="1" applyFill="1" applyBorder="1" applyAlignment="1">
      <alignment horizontal="center" vertical="center" wrapText="1"/>
    </xf>
    <xf numFmtId="0" fontId="2" fillId="3" borderId="44"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0" borderId="7" xfId="0" applyFont="1" applyBorder="1" applyAlignment="1" applyProtection="1">
      <alignment horizontal="left" vertical="center" wrapText="1"/>
      <protection locked="0"/>
    </xf>
    <xf numFmtId="0" fontId="2" fillId="0" borderId="27"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3" fillId="0" borderId="7"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2" fillId="3" borderId="19" xfId="0" applyFont="1" applyFill="1" applyBorder="1" applyAlignment="1">
      <alignment horizontal="center" vertical="center"/>
    </xf>
    <xf numFmtId="0" fontId="2" fillId="0" borderId="27"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8" fillId="0" borderId="1" xfId="0" applyFont="1" applyBorder="1" applyAlignment="1">
      <alignment horizontal="left" vertical="center"/>
    </xf>
    <xf numFmtId="0" fontId="8" fillId="0" borderId="3" xfId="0" applyFont="1" applyBorder="1" applyAlignment="1">
      <alignment horizontal="left" vertical="center"/>
    </xf>
    <xf numFmtId="0" fontId="8" fillId="3" borderId="5" xfId="0" applyFont="1" applyFill="1" applyBorder="1" applyAlignment="1">
      <alignment horizontal="right" vertical="center"/>
    </xf>
    <xf numFmtId="0" fontId="8" fillId="3" borderId="7" xfId="0" applyFont="1" applyFill="1" applyBorder="1" applyAlignment="1">
      <alignment horizontal="right" vertical="center"/>
    </xf>
    <xf numFmtId="0" fontId="12" fillId="3" borderId="5" xfId="0" applyFont="1" applyFill="1" applyBorder="1" applyAlignment="1">
      <alignment horizontal="right" vertical="center"/>
    </xf>
    <xf numFmtId="0" fontId="12" fillId="3" borderId="7" xfId="0" applyFont="1" applyFill="1" applyBorder="1" applyAlignment="1">
      <alignment horizontal="right" vertical="center"/>
    </xf>
    <xf numFmtId="0" fontId="20" fillId="3" borderId="19" xfId="0" applyFont="1" applyFill="1" applyBorder="1" applyAlignment="1">
      <alignment horizontal="center"/>
    </xf>
    <xf numFmtId="0" fontId="9" fillId="0" borderId="0" xfId="0" applyFont="1" applyAlignment="1">
      <alignment horizontal="left" vertical="center" wrapText="1"/>
    </xf>
    <xf numFmtId="0" fontId="20" fillId="3" borderId="5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7" xfId="0" applyFont="1" applyBorder="1" applyAlignment="1" applyProtection="1">
      <alignment horizontal="left" vertical="center" wrapText="1"/>
      <protection locked="0"/>
    </xf>
    <xf numFmtId="0" fontId="21" fillId="0" borderId="7" xfId="0" applyFont="1" applyBorder="1" applyAlignment="1" applyProtection="1">
      <alignment horizontal="left" vertical="center" wrapText="1"/>
      <protection locked="0"/>
    </xf>
    <xf numFmtId="0" fontId="21" fillId="0" borderId="29" xfId="0" applyFont="1" applyBorder="1" applyAlignment="1" applyProtection="1">
      <alignment horizontal="left" vertical="center" wrapText="1"/>
      <protection locked="0"/>
    </xf>
    <xf numFmtId="0" fontId="25"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15" xfId="0" applyFont="1" applyFill="1" applyBorder="1" applyAlignment="1">
      <alignment horizontal="center" vertical="center"/>
    </xf>
    <xf numFmtId="0" fontId="8" fillId="0" borderId="3" xfId="0" applyFont="1" applyBorder="1" applyAlignment="1">
      <alignment horizontal="center" vertical="center"/>
    </xf>
    <xf numFmtId="0" fontId="8" fillId="3" borderId="7" xfId="0" applyFont="1" applyFill="1" applyBorder="1" applyAlignment="1">
      <alignment horizontal="center" vertical="center"/>
    </xf>
    <xf numFmtId="169" fontId="8" fillId="3" borderId="7" xfId="0" applyNumberFormat="1" applyFont="1" applyFill="1" applyBorder="1" applyAlignment="1">
      <alignment horizontal="center" vertical="center"/>
    </xf>
    <xf numFmtId="166" fontId="8" fillId="3" borderId="7" xfId="0" applyNumberFormat="1" applyFont="1" applyFill="1" applyBorder="1" applyAlignment="1">
      <alignment horizontal="center" vertical="center"/>
    </xf>
    <xf numFmtId="0" fontId="8" fillId="3" borderId="27" xfId="0" applyFont="1" applyFill="1" applyBorder="1" applyAlignment="1">
      <alignment horizontal="center" vertical="center"/>
    </xf>
    <xf numFmtId="0" fontId="8" fillId="0" borderId="11" xfId="0" applyFont="1" applyBorder="1" applyAlignment="1">
      <alignment horizontal="center" vertical="center"/>
    </xf>
    <xf numFmtId="0" fontId="2" fillId="0" borderId="0" xfId="0" applyFont="1" applyAlignment="1">
      <alignment horizontal="center"/>
    </xf>
    <xf numFmtId="166" fontId="12" fillId="3" borderId="11" xfId="0" applyNumberFormat="1" applyFont="1" applyFill="1" applyBorder="1" applyAlignment="1">
      <alignment horizontal="center" vertical="center"/>
    </xf>
    <xf numFmtId="0" fontId="12" fillId="3" borderId="11" xfId="0" applyFont="1" applyFill="1" applyBorder="1" applyAlignment="1">
      <alignment horizontal="center" vertical="center"/>
    </xf>
    <xf numFmtId="0" fontId="12" fillId="3" borderId="20" xfId="0" applyFont="1" applyFill="1" applyBorder="1" applyAlignment="1">
      <alignment horizontal="center" vertical="center"/>
    </xf>
    <xf numFmtId="0" fontId="2" fillId="0" borderId="0" xfId="0" applyFont="1" applyAlignment="1" applyProtection="1">
      <alignment horizontal="center"/>
      <protection locked="0"/>
    </xf>
    <xf numFmtId="0" fontId="1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12" fillId="0" borderId="9" xfId="0" applyFont="1" applyBorder="1" applyAlignment="1">
      <alignment horizontal="right" vertical="center"/>
    </xf>
    <xf numFmtId="0" fontId="12" fillId="0" borderId="11" xfId="0" applyFont="1" applyBorder="1" applyAlignment="1">
      <alignment horizontal="right" vertical="center"/>
    </xf>
    <xf numFmtId="0" fontId="2" fillId="0" borderId="0" xfId="0" applyFont="1" applyAlignment="1">
      <alignment horizontal="left"/>
    </xf>
    <xf numFmtId="0" fontId="8" fillId="0" borderId="37" xfId="0" applyFont="1" applyBorder="1" applyAlignment="1">
      <alignment horizontal="left" vertical="center"/>
    </xf>
    <xf numFmtId="0" fontId="20" fillId="0" borderId="27" xfId="0" applyFont="1" applyBorder="1" applyAlignment="1" applyProtection="1">
      <alignment horizontal="center" vertical="center" wrapText="1"/>
      <protection locked="0"/>
    </xf>
    <xf numFmtId="0" fontId="20" fillId="0" borderId="6" xfId="0" applyFont="1" applyBorder="1" applyAlignment="1" applyProtection="1">
      <alignment horizontal="center" vertical="center" wrapText="1"/>
      <protection locked="0"/>
    </xf>
    <xf numFmtId="0" fontId="8" fillId="0" borderId="74" xfId="0" applyFont="1" applyBorder="1" applyAlignment="1">
      <alignment horizontal="center" vertical="center"/>
    </xf>
    <xf numFmtId="169" fontId="8" fillId="3" borderId="27" xfId="0" applyNumberFormat="1" applyFont="1" applyFill="1" applyBorder="1" applyAlignment="1">
      <alignment horizontal="center" vertical="center"/>
    </xf>
    <xf numFmtId="0" fontId="8" fillId="3" borderId="6" xfId="0" applyFont="1" applyFill="1" applyBorder="1" applyAlignment="1">
      <alignment horizontal="left" vertical="center"/>
    </xf>
    <xf numFmtId="0" fontId="8" fillId="3" borderId="10" xfId="0" applyFont="1" applyFill="1" applyBorder="1" applyAlignment="1">
      <alignment horizontal="left" vertical="center" wrapText="1"/>
    </xf>
    <xf numFmtId="0" fontId="8" fillId="0" borderId="20" xfId="0" applyFont="1" applyBorder="1" applyAlignment="1" applyProtection="1">
      <alignment horizontal="left" vertical="center" wrapText="1"/>
      <protection locked="0"/>
    </xf>
    <xf numFmtId="0" fontId="8" fillId="0" borderId="19" xfId="0" applyFont="1" applyBorder="1" applyAlignment="1" applyProtection="1">
      <alignment horizontal="left" vertical="center" wrapText="1"/>
      <protection locked="0"/>
    </xf>
    <xf numFmtId="0" fontId="8" fillId="0" borderId="47" xfId="0" applyFont="1" applyBorder="1" applyAlignment="1" applyProtection="1">
      <alignment horizontal="left" vertical="center" wrapText="1"/>
      <protection locked="0"/>
    </xf>
    <xf numFmtId="0" fontId="25" fillId="2" borderId="39" xfId="0" applyFont="1" applyFill="1" applyBorder="1" applyAlignment="1">
      <alignment horizontal="center" vertical="center"/>
    </xf>
    <xf numFmtId="0" fontId="8" fillId="0" borderId="0" xfId="0" applyFont="1" applyAlignment="1" applyProtection="1">
      <alignment horizontal="left" vertical="center" wrapText="1"/>
      <protection locked="0"/>
    </xf>
    <xf numFmtId="0" fontId="33" fillId="0" borderId="0" xfId="0" applyFont="1" applyAlignment="1" applyProtection="1">
      <alignment horizontal="left" vertical="center" wrapText="1"/>
      <protection locked="0"/>
    </xf>
    <xf numFmtId="0" fontId="12" fillId="0" borderId="13" xfId="0" applyFont="1" applyBorder="1" applyAlignment="1" applyProtection="1">
      <alignment horizontal="center" vertical="center" wrapText="1"/>
      <protection locked="0"/>
    </xf>
    <xf numFmtId="0" fontId="12" fillId="0" borderId="14" xfId="0" applyFont="1" applyBorder="1" applyAlignment="1" applyProtection="1">
      <alignment horizontal="center" vertical="center" wrapText="1"/>
      <protection locked="0"/>
    </xf>
    <xf numFmtId="0" fontId="12" fillId="0" borderId="15" xfId="0" applyFont="1" applyBorder="1" applyAlignment="1" applyProtection="1">
      <alignment horizontal="center" vertical="center" wrapText="1"/>
      <protection locked="0"/>
    </xf>
    <xf numFmtId="0" fontId="8" fillId="3" borderId="60" xfId="0" applyFont="1" applyFill="1" applyBorder="1" applyAlignment="1" applyProtection="1">
      <alignment horizontal="center" vertical="center"/>
      <protection locked="0"/>
    </xf>
    <xf numFmtId="0" fontId="8" fillId="3" borderId="69" xfId="0" applyFont="1" applyFill="1" applyBorder="1" applyAlignment="1" applyProtection="1">
      <alignment horizontal="center" vertical="center"/>
      <protection locked="0"/>
    </xf>
    <xf numFmtId="0" fontId="8" fillId="3" borderId="65" xfId="0" applyFont="1" applyFill="1" applyBorder="1" applyAlignment="1" applyProtection="1">
      <alignment horizontal="center" vertical="center" wrapText="1"/>
      <protection locked="0"/>
    </xf>
    <xf numFmtId="0" fontId="8" fillId="3" borderId="64" xfId="0" applyFont="1" applyFill="1" applyBorder="1" applyAlignment="1" applyProtection="1">
      <alignment horizontal="center" vertical="center" wrapText="1"/>
      <protection locked="0"/>
    </xf>
    <xf numFmtId="0" fontId="8" fillId="3" borderId="37" xfId="0" applyFont="1" applyFill="1" applyBorder="1" applyAlignment="1" applyProtection="1">
      <alignment horizontal="center" vertical="center" wrapText="1"/>
      <protection locked="0"/>
    </xf>
    <xf numFmtId="0" fontId="8" fillId="3" borderId="42" xfId="0" applyFont="1" applyFill="1" applyBorder="1" applyAlignment="1" applyProtection="1">
      <alignment horizontal="center" vertical="center" wrapText="1"/>
      <protection locked="0"/>
    </xf>
    <xf numFmtId="0" fontId="12" fillId="3" borderId="65" xfId="0" applyFont="1" applyFill="1" applyBorder="1" applyAlignment="1" applyProtection="1">
      <alignment horizontal="center" vertical="center" wrapText="1"/>
      <protection locked="0"/>
    </xf>
    <xf numFmtId="0" fontId="12" fillId="3" borderId="64" xfId="0" applyFont="1" applyFill="1" applyBorder="1" applyAlignment="1" applyProtection="1">
      <alignment horizontal="center" vertical="center" wrapText="1"/>
      <protection locked="0"/>
    </xf>
    <xf numFmtId="0" fontId="8" fillId="3" borderId="51" xfId="0" applyFont="1" applyFill="1" applyBorder="1" applyAlignment="1" applyProtection="1">
      <alignment horizontal="center" vertical="center" wrapText="1"/>
      <protection locked="0"/>
    </xf>
    <xf numFmtId="0" fontId="8" fillId="3" borderId="70" xfId="0" applyFont="1" applyFill="1" applyBorder="1" applyAlignment="1" applyProtection="1">
      <alignment horizontal="center" vertical="center" wrapText="1"/>
      <protection locked="0"/>
    </xf>
    <xf numFmtId="0" fontId="8" fillId="3" borderId="61" xfId="0" applyFont="1" applyFill="1" applyBorder="1" applyAlignment="1" applyProtection="1">
      <alignment horizontal="center" vertical="center" wrapText="1"/>
      <protection locked="0"/>
    </xf>
    <xf numFmtId="0" fontId="8" fillId="3" borderId="62" xfId="0" applyFont="1" applyFill="1" applyBorder="1" applyAlignment="1" applyProtection="1">
      <alignment horizontal="center" vertical="center" wrapText="1"/>
      <protection locked="0"/>
    </xf>
    <xf numFmtId="0" fontId="8" fillId="3" borderId="71" xfId="0" applyFont="1" applyFill="1" applyBorder="1" applyAlignment="1" applyProtection="1">
      <alignment horizontal="center" vertical="center" wrapText="1"/>
      <protection locked="0"/>
    </xf>
    <xf numFmtId="0" fontId="8" fillId="3" borderId="72" xfId="0" applyFont="1" applyFill="1" applyBorder="1" applyAlignment="1" applyProtection="1">
      <alignment horizontal="center" vertical="center" wrapText="1"/>
      <protection locked="0"/>
    </xf>
    <xf numFmtId="169" fontId="8" fillId="0" borderId="27" xfId="0" applyNumberFormat="1" applyFont="1" applyBorder="1" applyAlignment="1" applyProtection="1">
      <alignment horizontal="center" vertical="center"/>
      <protection locked="0"/>
    </xf>
    <xf numFmtId="169" fontId="8" fillId="0" borderId="6" xfId="0" applyNumberFormat="1" applyFont="1" applyBorder="1" applyAlignment="1" applyProtection="1">
      <alignment horizontal="center" vertical="center"/>
      <protection locked="0"/>
    </xf>
    <xf numFmtId="0" fontId="8" fillId="0" borderId="0" xfId="0" applyFont="1" applyAlignment="1" applyProtection="1">
      <alignment horizontal="center" wrapText="1"/>
      <protection locked="0"/>
    </xf>
    <xf numFmtId="0" fontId="8" fillId="3" borderId="3"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169" fontId="8" fillId="0" borderId="24" xfId="0" applyNumberFormat="1" applyFont="1" applyBorder="1" applyAlignment="1" applyProtection="1">
      <alignment horizontal="center" vertical="center"/>
      <protection locked="0"/>
    </xf>
    <xf numFmtId="169" fontId="8" fillId="0" borderId="22" xfId="0" applyNumberFormat="1" applyFont="1" applyBorder="1" applyAlignment="1" applyProtection="1">
      <alignment horizontal="center" vertical="center"/>
      <protection locked="0"/>
    </xf>
    <xf numFmtId="0" fontId="8" fillId="3" borderId="4"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cellXfs>
  <cellStyles count="10">
    <cellStyle name="Comma 2" xfId="5" xr:uid="{00000000-0005-0000-0000-000000000000}"/>
    <cellStyle name="Currency" xfId="8" builtinId="4"/>
    <cellStyle name="Currency 2" xfId="7" xr:uid="{00000000-0005-0000-0000-000001000000}"/>
    <cellStyle name="Komma 2" xfId="2" xr:uid="{00000000-0005-0000-0000-000002000000}"/>
    <cellStyle name="Normal" xfId="0" builtinId="0"/>
    <cellStyle name="Normal 2" xfId="1" xr:uid="{00000000-0005-0000-0000-000003000000}"/>
    <cellStyle name="Per cent" xfId="9" builtinId="5"/>
    <cellStyle name="Percent 2" xfId="6" xr:uid="{00000000-0005-0000-0000-000004000000}"/>
    <cellStyle name="Procent 2" xfId="3" xr:uid="{00000000-0005-0000-0000-000006000000}"/>
    <cellStyle name="Valuta 2" xfId="4" xr:uid="{00000000-0005-0000-0000-000009000000}"/>
  </cellStyles>
  <dxfs count="6">
    <dxf>
      <fill>
        <patternFill>
          <bgColor theme="0" tint="-0.14996795556505021"/>
        </patternFill>
      </fill>
    </dxf>
    <dxf>
      <font>
        <color theme="0" tint="-0.14996795556505021"/>
      </font>
      <fill>
        <patternFill>
          <bgColor theme="0" tint="-0.14996795556505021"/>
        </patternFill>
      </fill>
    </dxf>
    <dxf>
      <fill>
        <patternFill>
          <bgColor rgb="FFFF0000"/>
        </patternFill>
      </fill>
    </dxf>
    <dxf>
      <fill>
        <patternFill>
          <bgColor rgb="FFFF000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9"/>
  <sheetViews>
    <sheetView zoomScaleNormal="100" workbookViewId="0">
      <selection sqref="A1:O29"/>
    </sheetView>
  </sheetViews>
  <sheetFormatPr defaultRowHeight="14.5" x14ac:dyDescent="0.35"/>
  <cols>
    <col min="15" max="15" width="10.7265625" customWidth="1"/>
  </cols>
  <sheetData>
    <row r="1" spans="1:15" x14ac:dyDescent="0.35">
      <c r="A1" s="228" t="s">
        <v>104</v>
      </c>
      <c r="B1" s="229"/>
      <c r="C1" s="229"/>
      <c r="D1" s="229"/>
      <c r="E1" s="229"/>
      <c r="F1" s="229"/>
      <c r="G1" s="229"/>
      <c r="H1" s="229"/>
      <c r="I1" s="229"/>
      <c r="J1" s="229"/>
      <c r="K1" s="229"/>
      <c r="L1" s="229"/>
      <c r="M1" s="229"/>
      <c r="N1" s="229"/>
      <c r="O1" s="229"/>
    </row>
    <row r="2" spans="1:15" x14ac:dyDescent="0.35">
      <c r="A2" s="229"/>
      <c r="B2" s="229"/>
      <c r="C2" s="229"/>
      <c r="D2" s="229"/>
      <c r="E2" s="229"/>
      <c r="F2" s="229"/>
      <c r="G2" s="229"/>
      <c r="H2" s="229"/>
      <c r="I2" s="229"/>
      <c r="J2" s="229"/>
      <c r="K2" s="229"/>
      <c r="L2" s="229"/>
      <c r="M2" s="229"/>
      <c r="N2" s="229"/>
      <c r="O2" s="229"/>
    </row>
    <row r="3" spans="1:15" x14ac:dyDescent="0.35">
      <c r="A3" s="229"/>
      <c r="B3" s="229"/>
      <c r="C3" s="229"/>
      <c r="D3" s="229"/>
      <c r="E3" s="229"/>
      <c r="F3" s="229"/>
      <c r="G3" s="229"/>
      <c r="H3" s="229"/>
      <c r="I3" s="229"/>
      <c r="J3" s="229"/>
      <c r="K3" s="229"/>
      <c r="L3" s="229"/>
      <c r="M3" s="229"/>
      <c r="N3" s="229"/>
      <c r="O3" s="229"/>
    </row>
    <row r="4" spans="1:15" x14ac:dyDescent="0.35">
      <c r="A4" s="229"/>
      <c r="B4" s="229"/>
      <c r="C4" s="229"/>
      <c r="D4" s="229"/>
      <c r="E4" s="229"/>
      <c r="F4" s="229"/>
      <c r="G4" s="229"/>
      <c r="H4" s="229"/>
      <c r="I4" s="229"/>
      <c r="J4" s="229"/>
      <c r="K4" s="229"/>
      <c r="L4" s="229"/>
      <c r="M4" s="229"/>
      <c r="N4" s="229"/>
      <c r="O4" s="229"/>
    </row>
    <row r="5" spans="1:15" x14ac:dyDescent="0.35">
      <c r="A5" s="229"/>
      <c r="B5" s="229"/>
      <c r="C5" s="229"/>
      <c r="D5" s="229"/>
      <c r="E5" s="229"/>
      <c r="F5" s="229"/>
      <c r="G5" s="229"/>
      <c r="H5" s="229"/>
      <c r="I5" s="229"/>
      <c r="J5" s="229"/>
      <c r="K5" s="229"/>
      <c r="L5" s="229"/>
      <c r="M5" s="229"/>
      <c r="N5" s="229"/>
      <c r="O5" s="229"/>
    </row>
    <row r="6" spans="1:15" x14ac:dyDescent="0.35">
      <c r="A6" s="229"/>
      <c r="B6" s="229"/>
      <c r="C6" s="229"/>
      <c r="D6" s="229"/>
      <c r="E6" s="229"/>
      <c r="F6" s="229"/>
      <c r="G6" s="229"/>
      <c r="H6" s="229"/>
      <c r="I6" s="229"/>
      <c r="J6" s="229"/>
      <c r="K6" s="229"/>
      <c r="L6" s="229"/>
      <c r="M6" s="229"/>
      <c r="N6" s="229"/>
      <c r="O6" s="229"/>
    </row>
    <row r="7" spans="1:15" x14ac:dyDescent="0.35">
      <c r="A7" s="229"/>
      <c r="B7" s="229"/>
      <c r="C7" s="229"/>
      <c r="D7" s="229"/>
      <c r="E7" s="229"/>
      <c r="F7" s="229"/>
      <c r="G7" s="229"/>
      <c r="H7" s="229"/>
      <c r="I7" s="229"/>
      <c r="J7" s="229"/>
      <c r="K7" s="229"/>
      <c r="L7" s="229"/>
      <c r="M7" s="229"/>
      <c r="N7" s="229"/>
      <c r="O7" s="229"/>
    </row>
    <row r="8" spans="1:15" x14ac:dyDescent="0.35">
      <c r="A8" s="229"/>
      <c r="B8" s="229"/>
      <c r="C8" s="229"/>
      <c r="D8" s="229"/>
      <c r="E8" s="229"/>
      <c r="F8" s="229"/>
      <c r="G8" s="229"/>
      <c r="H8" s="229"/>
      <c r="I8" s="229"/>
      <c r="J8" s="229"/>
      <c r="K8" s="229"/>
      <c r="L8" s="229"/>
      <c r="M8" s="229"/>
      <c r="N8" s="229"/>
      <c r="O8" s="229"/>
    </row>
    <row r="9" spans="1:15" x14ac:dyDescent="0.35">
      <c r="A9" s="229"/>
      <c r="B9" s="229"/>
      <c r="C9" s="229"/>
      <c r="D9" s="229"/>
      <c r="E9" s="229"/>
      <c r="F9" s="229"/>
      <c r="G9" s="229"/>
      <c r="H9" s="229"/>
      <c r="I9" s="229"/>
      <c r="J9" s="229"/>
      <c r="K9" s="229"/>
      <c r="L9" s="229"/>
      <c r="M9" s="229"/>
      <c r="N9" s="229"/>
      <c r="O9" s="229"/>
    </row>
    <row r="10" spans="1:15" x14ac:dyDescent="0.35">
      <c r="A10" s="229"/>
      <c r="B10" s="229"/>
      <c r="C10" s="229"/>
      <c r="D10" s="229"/>
      <c r="E10" s="229"/>
      <c r="F10" s="229"/>
      <c r="G10" s="229"/>
      <c r="H10" s="229"/>
      <c r="I10" s="229"/>
      <c r="J10" s="229"/>
      <c r="K10" s="229"/>
      <c r="L10" s="229"/>
      <c r="M10" s="229"/>
      <c r="N10" s="229"/>
      <c r="O10" s="229"/>
    </row>
    <row r="11" spans="1:15" x14ac:dyDescent="0.35">
      <c r="A11" s="229"/>
      <c r="B11" s="229"/>
      <c r="C11" s="229"/>
      <c r="D11" s="229"/>
      <c r="E11" s="229"/>
      <c r="F11" s="229"/>
      <c r="G11" s="229"/>
      <c r="H11" s="229"/>
      <c r="I11" s="229"/>
      <c r="J11" s="229"/>
      <c r="K11" s="229"/>
      <c r="L11" s="229"/>
      <c r="M11" s="229"/>
      <c r="N11" s="229"/>
      <c r="O11" s="229"/>
    </row>
    <row r="12" spans="1:15" x14ac:dyDescent="0.35">
      <c r="A12" s="229"/>
      <c r="B12" s="229"/>
      <c r="C12" s="229"/>
      <c r="D12" s="229"/>
      <c r="E12" s="229"/>
      <c r="F12" s="229"/>
      <c r="G12" s="229"/>
      <c r="H12" s="229"/>
      <c r="I12" s="229"/>
      <c r="J12" s="229"/>
      <c r="K12" s="229"/>
      <c r="L12" s="229"/>
      <c r="M12" s="229"/>
      <c r="N12" s="229"/>
      <c r="O12" s="229"/>
    </row>
    <row r="13" spans="1:15" x14ac:dyDescent="0.35">
      <c r="A13" s="229"/>
      <c r="B13" s="229"/>
      <c r="C13" s="229"/>
      <c r="D13" s="229"/>
      <c r="E13" s="229"/>
      <c r="F13" s="229"/>
      <c r="G13" s="229"/>
      <c r="H13" s="229"/>
      <c r="I13" s="229"/>
      <c r="J13" s="229"/>
      <c r="K13" s="229"/>
      <c r="L13" s="229"/>
      <c r="M13" s="229"/>
      <c r="N13" s="229"/>
      <c r="O13" s="229"/>
    </row>
    <row r="14" spans="1:15" x14ac:dyDescent="0.35">
      <c r="A14" s="229"/>
      <c r="B14" s="229"/>
      <c r="C14" s="229"/>
      <c r="D14" s="229"/>
      <c r="E14" s="229"/>
      <c r="F14" s="229"/>
      <c r="G14" s="229"/>
      <c r="H14" s="229"/>
      <c r="I14" s="229"/>
      <c r="J14" s="229"/>
      <c r="K14" s="229"/>
      <c r="L14" s="229"/>
      <c r="M14" s="229"/>
      <c r="N14" s="229"/>
      <c r="O14" s="229"/>
    </row>
    <row r="15" spans="1:15" x14ac:dyDescent="0.35">
      <c r="A15" s="229"/>
      <c r="B15" s="229"/>
      <c r="C15" s="229"/>
      <c r="D15" s="229"/>
      <c r="E15" s="229"/>
      <c r="F15" s="229"/>
      <c r="G15" s="229"/>
      <c r="H15" s="229"/>
      <c r="I15" s="229"/>
      <c r="J15" s="229"/>
      <c r="K15" s="229"/>
      <c r="L15" s="229"/>
      <c r="M15" s="229"/>
      <c r="N15" s="229"/>
      <c r="O15" s="229"/>
    </row>
    <row r="16" spans="1:15" x14ac:dyDescent="0.35">
      <c r="A16" s="229"/>
      <c r="B16" s="229"/>
      <c r="C16" s="229"/>
      <c r="D16" s="229"/>
      <c r="E16" s="229"/>
      <c r="F16" s="229"/>
      <c r="G16" s="229"/>
      <c r="H16" s="229"/>
      <c r="I16" s="229"/>
      <c r="J16" s="229"/>
      <c r="K16" s="229"/>
      <c r="L16" s="229"/>
      <c r="M16" s="229"/>
      <c r="N16" s="229"/>
      <c r="O16" s="229"/>
    </row>
    <row r="17" spans="1:15" x14ac:dyDescent="0.35">
      <c r="A17" s="229"/>
      <c r="B17" s="229"/>
      <c r="C17" s="229"/>
      <c r="D17" s="229"/>
      <c r="E17" s="229"/>
      <c r="F17" s="229"/>
      <c r="G17" s="229"/>
      <c r="H17" s="229"/>
      <c r="I17" s="229"/>
      <c r="J17" s="229"/>
      <c r="K17" s="229"/>
      <c r="L17" s="229"/>
      <c r="M17" s="229"/>
      <c r="N17" s="229"/>
      <c r="O17" s="229"/>
    </row>
    <row r="18" spans="1:15" x14ac:dyDescent="0.35">
      <c r="A18" s="229"/>
      <c r="B18" s="229"/>
      <c r="C18" s="229"/>
      <c r="D18" s="229"/>
      <c r="E18" s="229"/>
      <c r="F18" s="229"/>
      <c r="G18" s="229"/>
      <c r="H18" s="229"/>
      <c r="I18" s="229"/>
      <c r="J18" s="229"/>
      <c r="K18" s="229"/>
      <c r="L18" s="229"/>
      <c r="M18" s="229"/>
      <c r="N18" s="229"/>
      <c r="O18" s="229"/>
    </row>
    <row r="19" spans="1:15" x14ac:dyDescent="0.35">
      <c r="A19" s="229"/>
      <c r="B19" s="229"/>
      <c r="C19" s="229"/>
      <c r="D19" s="229"/>
      <c r="E19" s="229"/>
      <c r="F19" s="229"/>
      <c r="G19" s="229"/>
      <c r="H19" s="229"/>
      <c r="I19" s="229"/>
      <c r="J19" s="229"/>
      <c r="K19" s="229"/>
      <c r="L19" s="229"/>
      <c r="M19" s="229"/>
      <c r="N19" s="229"/>
      <c r="O19" s="229"/>
    </row>
    <row r="20" spans="1:15" x14ac:dyDescent="0.35">
      <c r="A20" s="229"/>
      <c r="B20" s="229"/>
      <c r="C20" s="229"/>
      <c r="D20" s="229"/>
      <c r="E20" s="229"/>
      <c r="F20" s="229"/>
      <c r="G20" s="229"/>
      <c r="H20" s="229"/>
      <c r="I20" s="229"/>
      <c r="J20" s="229"/>
      <c r="K20" s="229"/>
      <c r="L20" s="229"/>
      <c r="M20" s="229"/>
      <c r="N20" s="229"/>
      <c r="O20" s="229"/>
    </row>
    <row r="21" spans="1:15" x14ac:dyDescent="0.35">
      <c r="A21" s="229"/>
      <c r="B21" s="229"/>
      <c r="C21" s="229"/>
      <c r="D21" s="229"/>
      <c r="E21" s="229"/>
      <c r="F21" s="229"/>
      <c r="G21" s="229"/>
      <c r="H21" s="229"/>
      <c r="I21" s="229"/>
      <c r="J21" s="229"/>
      <c r="K21" s="229"/>
      <c r="L21" s="229"/>
      <c r="M21" s="229"/>
      <c r="N21" s="229"/>
      <c r="O21" s="229"/>
    </row>
    <row r="22" spans="1:15" x14ac:dyDescent="0.35">
      <c r="A22" s="229"/>
      <c r="B22" s="229"/>
      <c r="C22" s="229"/>
      <c r="D22" s="229"/>
      <c r="E22" s="229"/>
      <c r="F22" s="229"/>
      <c r="G22" s="229"/>
      <c r="H22" s="229"/>
      <c r="I22" s="229"/>
      <c r="J22" s="229"/>
      <c r="K22" s="229"/>
      <c r="L22" s="229"/>
      <c r="M22" s="229"/>
      <c r="N22" s="229"/>
      <c r="O22" s="229"/>
    </row>
    <row r="23" spans="1:15" x14ac:dyDescent="0.35">
      <c r="A23" s="229"/>
      <c r="B23" s="229"/>
      <c r="C23" s="229"/>
      <c r="D23" s="229"/>
      <c r="E23" s="229"/>
      <c r="F23" s="229"/>
      <c r="G23" s="229"/>
      <c r="H23" s="229"/>
      <c r="I23" s="229"/>
      <c r="J23" s="229"/>
      <c r="K23" s="229"/>
      <c r="L23" s="229"/>
      <c r="M23" s="229"/>
      <c r="N23" s="229"/>
      <c r="O23" s="229"/>
    </row>
    <row r="24" spans="1:15" x14ac:dyDescent="0.35">
      <c r="A24" s="229"/>
      <c r="B24" s="229"/>
      <c r="C24" s="229"/>
      <c r="D24" s="229"/>
      <c r="E24" s="229"/>
      <c r="F24" s="229"/>
      <c r="G24" s="229"/>
      <c r="H24" s="229"/>
      <c r="I24" s="229"/>
      <c r="J24" s="229"/>
      <c r="K24" s="229"/>
      <c r="L24" s="229"/>
      <c r="M24" s="229"/>
      <c r="N24" s="229"/>
      <c r="O24" s="229"/>
    </row>
    <row r="25" spans="1:15" x14ac:dyDescent="0.35">
      <c r="A25" s="229"/>
      <c r="B25" s="229"/>
      <c r="C25" s="229"/>
      <c r="D25" s="229"/>
      <c r="E25" s="229"/>
      <c r="F25" s="229"/>
      <c r="G25" s="229"/>
      <c r="H25" s="229"/>
      <c r="I25" s="229"/>
      <c r="J25" s="229"/>
      <c r="K25" s="229"/>
      <c r="L25" s="229"/>
      <c r="M25" s="229"/>
      <c r="N25" s="229"/>
      <c r="O25" s="229"/>
    </row>
    <row r="26" spans="1:15" x14ac:dyDescent="0.35">
      <c r="A26" s="229"/>
      <c r="B26" s="229"/>
      <c r="C26" s="229"/>
      <c r="D26" s="229"/>
      <c r="E26" s="229"/>
      <c r="F26" s="229"/>
      <c r="G26" s="229"/>
      <c r="H26" s="229"/>
      <c r="I26" s="229"/>
      <c r="J26" s="229"/>
      <c r="K26" s="229"/>
      <c r="L26" s="229"/>
      <c r="M26" s="229"/>
      <c r="N26" s="229"/>
      <c r="O26" s="229"/>
    </row>
    <row r="27" spans="1:15" x14ac:dyDescent="0.35">
      <c r="A27" s="229"/>
      <c r="B27" s="229"/>
      <c r="C27" s="229"/>
      <c r="D27" s="229"/>
      <c r="E27" s="229"/>
      <c r="F27" s="229"/>
      <c r="G27" s="229"/>
      <c r="H27" s="229"/>
      <c r="I27" s="229"/>
      <c r="J27" s="229"/>
      <c r="K27" s="229"/>
      <c r="L27" s="229"/>
      <c r="M27" s="229"/>
      <c r="N27" s="229"/>
      <c r="O27" s="229"/>
    </row>
    <row r="28" spans="1:15" x14ac:dyDescent="0.35">
      <c r="A28" s="229"/>
      <c r="B28" s="229"/>
      <c r="C28" s="229"/>
      <c r="D28" s="229"/>
      <c r="E28" s="229"/>
      <c r="F28" s="229"/>
      <c r="G28" s="229"/>
      <c r="H28" s="229"/>
      <c r="I28" s="229"/>
      <c r="J28" s="229"/>
      <c r="K28" s="229"/>
      <c r="L28" s="229"/>
      <c r="M28" s="229"/>
      <c r="N28" s="229"/>
      <c r="O28" s="229"/>
    </row>
    <row r="29" spans="1:15" ht="37.5" customHeight="1" x14ac:dyDescent="0.35">
      <c r="A29" s="229"/>
      <c r="B29" s="229"/>
      <c r="C29" s="229"/>
      <c r="D29" s="229"/>
      <c r="E29" s="229"/>
      <c r="F29" s="229"/>
      <c r="G29" s="229"/>
      <c r="H29" s="229"/>
      <c r="I29" s="229"/>
      <c r="J29" s="229"/>
      <c r="K29" s="229"/>
      <c r="L29" s="229"/>
      <c r="M29" s="229"/>
      <c r="N29" s="229"/>
      <c r="O29" s="229"/>
    </row>
  </sheetData>
  <sheetProtection algorithmName="SHA-512" hashValue="CZMcR8ie/JkOtk8AOkp4vSnTTfjwZfo0RVZV/DomLZZX/rvfC1pChgyQDutlVIfGxdvhjOpVy713LQqEovRKbA==" saltValue="UNYLC2EUatlijrSKDrPfqg==" spinCount="100000" sheet="1" objects="1" scenarios="1"/>
  <mergeCells count="1">
    <mergeCell ref="A1:O29"/>
  </mergeCells>
  <pageMargins left="0.70866141732283472" right="0.70866141732283472" top="0.74803149606299213" bottom="0.74803149606299213" header="0.31496062992125984" footer="0.31496062992125984"/>
  <pageSetup paperSize="9"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891"/>
  <sheetViews>
    <sheetView tabSelected="1" zoomScaleNormal="100" workbookViewId="0">
      <selection activeCell="A110" sqref="A110:S110"/>
    </sheetView>
  </sheetViews>
  <sheetFormatPr defaultColWidth="9.26953125" defaultRowHeight="11" x14ac:dyDescent="0.25"/>
  <cols>
    <col min="1" max="1" width="38.26953125" style="2" customWidth="1"/>
    <col min="2" max="2" width="20.26953125" style="2" customWidth="1"/>
    <col min="3" max="4" width="13.453125" style="2" customWidth="1"/>
    <col min="5" max="5" width="19.26953125" style="2" customWidth="1"/>
    <col min="6" max="7" width="13.453125" style="2" customWidth="1"/>
    <col min="8" max="8" width="13.453125" style="3" customWidth="1"/>
    <col min="9" max="11" width="12.26953125" style="2" hidden="1" customWidth="1"/>
    <col min="12" max="14" width="7.26953125" style="2" customWidth="1"/>
    <col min="15" max="17" width="7.26953125" style="3" hidden="1" customWidth="1"/>
    <col min="18" max="18" width="13.26953125" style="2" bestFit="1" customWidth="1"/>
    <col min="19" max="19" width="17.7265625" style="2" customWidth="1"/>
    <col min="20" max="20" width="2.7265625" style="2" hidden="1" customWidth="1"/>
    <col min="21" max="246" width="9.26953125" style="2"/>
    <col min="247" max="247" width="30.7265625" style="2" customWidth="1"/>
    <col min="248" max="248" width="20.7265625" style="2" customWidth="1"/>
    <col min="249" max="249" width="13.7265625" style="2" customWidth="1"/>
    <col min="250" max="250" width="11.7265625" style="2" customWidth="1"/>
    <col min="251" max="251" width="13.453125" style="2" customWidth="1"/>
    <col min="252" max="252" width="11.453125" style="2" customWidth="1"/>
    <col min="253" max="254" width="9.54296875" style="2" customWidth="1"/>
    <col min="255" max="257" width="9.26953125" style="2"/>
    <col min="258" max="262" width="5.54296875" style="2" customWidth="1"/>
    <col min="263" max="263" width="7.26953125" style="2" customWidth="1"/>
    <col min="264" max="264" width="5.7265625" style="2" customWidth="1"/>
    <col min="265" max="265" width="6" style="2" customWidth="1"/>
    <col min="266" max="266" width="5.7265625" style="2" customWidth="1"/>
    <col min="267" max="269" width="9.26953125" style="2"/>
    <col min="270" max="270" width="5.7265625" style="2" customWidth="1"/>
    <col min="271" max="271" width="14" style="2" customWidth="1"/>
    <col min="272" max="272" width="10.453125" style="2" customWidth="1"/>
    <col min="273" max="273" width="8.7265625" style="2" customWidth="1"/>
    <col min="274" max="502" width="9.26953125" style="2"/>
    <col min="503" max="503" width="30.7265625" style="2" customWidth="1"/>
    <col min="504" max="504" width="20.7265625" style="2" customWidth="1"/>
    <col min="505" max="505" width="13.7265625" style="2" customWidth="1"/>
    <col min="506" max="506" width="11.7265625" style="2" customWidth="1"/>
    <col min="507" max="507" width="13.453125" style="2" customWidth="1"/>
    <col min="508" max="508" width="11.453125" style="2" customWidth="1"/>
    <col min="509" max="510" width="9.54296875" style="2" customWidth="1"/>
    <col min="511" max="513" width="9.26953125" style="2"/>
    <col min="514" max="518" width="5.54296875" style="2" customWidth="1"/>
    <col min="519" max="519" width="7.26953125" style="2" customWidth="1"/>
    <col min="520" max="520" width="5.7265625" style="2" customWidth="1"/>
    <col min="521" max="521" width="6" style="2" customWidth="1"/>
    <col min="522" max="522" width="5.7265625" style="2" customWidth="1"/>
    <col min="523" max="525" width="9.26953125" style="2"/>
    <col min="526" max="526" width="5.7265625" style="2" customWidth="1"/>
    <col min="527" max="527" width="14" style="2" customWidth="1"/>
    <col min="528" max="528" width="10.453125" style="2" customWidth="1"/>
    <col min="529" max="529" width="8.7265625" style="2" customWidth="1"/>
    <col min="530" max="758" width="9.26953125" style="2"/>
    <col min="759" max="759" width="30.7265625" style="2" customWidth="1"/>
    <col min="760" max="760" width="20.7265625" style="2" customWidth="1"/>
    <col min="761" max="761" width="13.7265625" style="2" customWidth="1"/>
    <col min="762" max="762" width="11.7265625" style="2" customWidth="1"/>
    <col min="763" max="763" width="13.453125" style="2" customWidth="1"/>
    <col min="764" max="764" width="11.453125" style="2" customWidth="1"/>
    <col min="765" max="766" width="9.54296875" style="2" customWidth="1"/>
    <col min="767" max="769" width="9.26953125" style="2"/>
    <col min="770" max="774" width="5.54296875" style="2" customWidth="1"/>
    <col min="775" max="775" width="7.26953125" style="2" customWidth="1"/>
    <col min="776" max="776" width="5.7265625" style="2" customWidth="1"/>
    <col min="777" max="777" width="6" style="2" customWidth="1"/>
    <col min="778" max="778" width="5.7265625" style="2" customWidth="1"/>
    <col min="779" max="781" width="9.26953125" style="2"/>
    <col min="782" max="782" width="5.7265625" style="2" customWidth="1"/>
    <col min="783" max="783" width="14" style="2" customWidth="1"/>
    <col min="784" max="784" width="10.453125" style="2" customWidth="1"/>
    <col min="785" max="785" width="8.7265625" style="2" customWidth="1"/>
    <col min="786" max="1014" width="9.26953125" style="2"/>
    <col min="1015" max="1015" width="30.7265625" style="2" customWidth="1"/>
    <col min="1016" max="1016" width="20.7265625" style="2" customWidth="1"/>
    <col min="1017" max="1017" width="13.7265625" style="2" customWidth="1"/>
    <col min="1018" max="1018" width="11.7265625" style="2" customWidth="1"/>
    <col min="1019" max="1019" width="13.453125" style="2" customWidth="1"/>
    <col min="1020" max="1020" width="11.453125" style="2" customWidth="1"/>
    <col min="1021" max="1022" width="9.54296875" style="2" customWidth="1"/>
    <col min="1023" max="1025" width="9.26953125" style="2"/>
    <col min="1026" max="1030" width="5.54296875" style="2" customWidth="1"/>
    <col min="1031" max="1031" width="7.26953125" style="2" customWidth="1"/>
    <col min="1032" max="1032" width="5.7265625" style="2" customWidth="1"/>
    <col min="1033" max="1033" width="6" style="2" customWidth="1"/>
    <col min="1034" max="1034" width="5.7265625" style="2" customWidth="1"/>
    <col min="1035" max="1037" width="9.26953125" style="2"/>
    <col min="1038" max="1038" width="5.7265625" style="2" customWidth="1"/>
    <col min="1039" max="1039" width="14" style="2" customWidth="1"/>
    <col min="1040" max="1040" width="10.453125" style="2" customWidth="1"/>
    <col min="1041" max="1041" width="8.7265625" style="2" customWidth="1"/>
    <col min="1042" max="1270" width="9.26953125" style="2"/>
    <col min="1271" max="1271" width="30.7265625" style="2" customWidth="1"/>
    <col min="1272" max="1272" width="20.7265625" style="2" customWidth="1"/>
    <col min="1273" max="1273" width="13.7265625" style="2" customWidth="1"/>
    <col min="1274" max="1274" width="11.7265625" style="2" customWidth="1"/>
    <col min="1275" max="1275" width="13.453125" style="2" customWidth="1"/>
    <col min="1276" max="1276" width="11.453125" style="2" customWidth="1"/>
    <col min="1277" max="1278" width="9.54296875" style="2" customWidth="1"/>
    <col min="1279" max="1281" width="9.26953125" style="2"/>
    <col min="1282" max="1286" width="5.54296875" style="2" customWidth="1"/>
    <col min="1287" max="1287" width="7.26953125" style="2" customWidth="1"/>
    <col min="1288" max="1288" width="5.7265625" style="2" customWidth="1"/>
    <col min="1289" max="1289" width="6" style="2" customWidth="1"/>
    <col min="1290" max="1290" width="5.7265625" style="2" customWidth="1"/>
    <col min="1291" max="1293" width="9.26953125" style="2"/>
    <col min="1294" max="1294" width="5.7265625" style="2" customWidth="1"/>
    <col min="1295" max="1295" width="14" style="2" customWidth="1"/>
    <col min="1296" max="1296" width="10.453125" style="2" customWidth="1"/>
    <col min="1297" max="1297" width="8.7265625" style="2" customWidth="1"/>
    <col min="1298" max="1526" width="9.26953125" style="2"/>
    <col min="1527" max="1527" width="30.7265625" style="2" customWidth="1"/>
    <col min="1528" max="1528" width="20.7265625" style="2" customWidth="1"/>
    <col min="1529" max="1529" width="13.7265625" style="2" customWidth="1"/>
    <col min="1530" max="1530" width="11.7265625" style="2" customWidth="1"/>
    <col min="1531" max="1531" width="13.453125" style="2" customWidth="1"/>
    <col min="1532" max="1532" width="11.453125" style="2" customWidth="1"/>
    <col min="1533" max="1534" width="9.54296875" style="2" customWidth="1"/>
    <col min="1535" max="1537" width="9.26953125" style="2"/>
    <col min="1538" max="1542" width="5.54296875" style="2" customWidth="1"/>
    <col min="1543" max="1543" width="7.26953125" style="2" customWidth="1"/>
    <col min="1544" max="1544" width="5.7265625" style="2" customWidth="1"/>
    <col min="1545" max="1545" width="6" style="2" customWidth="1"/>
    <col min="1546" max="1546" width="5.7265625" style="2" customWidth="1"/>
    <col min="1547" max="1549" width="9.26953125" style="2"/>
    <col min="1550" max="1550" width="5.7265625" style="2" customWidth="1"/>
    <col min="1551" max="1551" width="14" style="2" customWidth="1"/>
    <col min="1552" max="1552" width="10.453125" style="2" customWidth="1"/>
    <col min="1553" max="1553" width="8.7265625" style="2" customWidth="1"/>
    <col min="1554" max="1782" width="9.26953125" style="2"/>
    <col min="1783" max="1783" width="30.7265625" style="2" customWidth="1"/>
    <col min="1784" max="1784" width="20.7265625" style="2" customWidth="1"/>
    <col min="1785" max="1785" width="13.7265625" style="2" customWidth="1"/>
    <col min="1786" max="1786" width="11.7265625" style="2" customWidth="1"/>
    <col min="1787" max="1787" width="13.453125" style="2" customWidth="1"/>
    <col min="1788" max="1788" width="11.453125" style="2" customWidth="1"/>
    <col min="1789" max="1790" width="9.54296875" style="2" customWidth="1"/>
    <col min="1791" max="1793" width="9.26953125" style="2"/>
    <col min="1794" max="1798" width="5.54296875" style="2" customWidth="1"/>
    <col min="1799" max="1799" width="7.26953125" style="2" customWidth="1"/>
    <col min="1800" max="1800" width="5.7265625" style="2" customWidth="1"/>
    <col min="1801" max="1801" width="6" style="2" customWidth="1"/>
    <col min="1802" max="1802" width="5.7265625" style="2" customWidth="1"/>
    <col min="1803" max="1805" width="9.26953125" style="2"/>
    <col min="1806" max="1806" width="5.7265625" style="2" customWidth="1"/>
    <col min="1807" max="1807" width="14" style="2" customWidth="1"/>
    <col min="1808" max="1808" width="10.453125" style="2" customWidth="1"/>
    <col min="1809" max="1809" width="8.7265625" style="2" customWidth="1"/>
    <col min="1810" max="2038" width="9.26953125" style="2"/>
    <col min="2039" max="2039" width="30.7265625" style="2" customWidth="1"/>
    <col min="2040" max="2040" width="20.7265625" style="2" customWidth="1"/>
    <col min="2041" max="2041" width="13.7265625" style="2" customWidth="1"/>
    <col min="2042" max="2042" width="11.7265625" style="2" customWidth="1"/>
    <col min="2043" max="2043" width="13.453125" style="2" customWidth="1"/>
    <col min="2044" max="2044" width="11.453125" style="2" customWidth="1"/>
    <col min="2045" max="2046" width="9.54296875" style="2" customWidth="1"/>
    <col min="2047" max="2049" width="9.26953125" style="2"/>
    <col min="2050" max="2054" width="5.54296875" style="2" customWidth="1"/>
    <col min="2055" max="2055" width="7.26953125" style="2" customWidth="1"/>
    <col min="2056" max="2056" width="5.7265625" style="2" customWidth="1"/>
    <col min="2057" max="2057" width="6" style="2" customWidth="1"/>
    <col min="2058" max="2058" width="5.7265625" style="2" customWidth="1"/>
    <col min="2059" max="2061" width="9.26953125" style="2"/>
    <col min="2062" max="2062" width="5.7265625" style="2" customWidth="1"/>
    <col min="2063" max="2063" width="14" style="2" customWidth="1"/>
    <col min="2064" max="2064" width="10.453125" style="2" customWidth="1"/>
    <col min="2065" max="2065" width="8.7265625" style="2" customWidth="1"/>
    <col min="2066" max="2294" width="9.26953125" style="2"/>
    <col min="2295" max="2295" width="30.7265625" style="2" customWidth="1"/>
    <col min="2296" max="2296" width="20.7265625" style="2" customWidth="1"/>
    <col min="2297" max="2297" width="13.7265625" style="2" customWidth="1"/>
    <col min="2298" max="2298" width="11.7265625" style="2" customWidth="1"/>
    <col min="2299" max="2299" width="13.453125" style="2" customWidth="1"/>
    <col min="2300" max="2300" width="11.453125" style="2" customWidth="1"/>
    <col min="2301" max="2302" width="9.54296875" style="2" customWidth="1"/>
    <col min="2303" max="2305" width="9.26953125" style="2"/>
    <col min="2306" max="2310" width="5.54296875" style="2" customWidth="1"/>
    <col min="2311" max="2311" width="7.26953125" style="2" customWidth="1"/>
    <col min="2312" max="2312" width="5.7265625" style="2" customWidth="1"/>
    <col min="2313" max="2313" width="6" style="2" customWidth="1"/>
    <col min="2314" max="2314" width="5.7265625" style="2" customWidth="1"/>
    <col min="2315" max="2317" width="9.26953125" style="2"/>
    <col min="2318" max="2318" width="5.7265625" style="2" customWidth="1"/>
    <col min="2319" max="2319" width="14" style="2" customWidth="1"/>
    <col min="2320" max="2320" width="10.453125" style="2" customWidth="1"/>
    <col min="2321" max="2321" width="8.7265625" style="2" customWidth="1"/>
    <col min="2322" max="2550" width="9.26953125" style="2"/>
    <col min="2551" max="2551" width="30.7265625" style="2" customWidth="1"/>
    <col min="2552" max="2552" width="20.7265625" style="2" customWidth="1"/>
    <col min="2553" max="2553" width="13.7265625" style="2" customWidth="1"/>
    <col min="2554" max="2554" width="11.7265625" style="2" customWidth="1"/>
    <col min="2555" max="2555" width="13.453125" style="2" customWidth="1"/>
    <col min="2556" max="2556" width="11.453125" style="2" customWidth="1"/>
    <col min="2557" max="2558" width="9.54296875" style="2" customWidth="1"/>
    <col min="2559" max="2561" width="9.26953125" style="2"/>
    <col min="2562" max="2566" width="5.54296875" style="2" customWidth="1"/>
    <col min="2567" max="2567" width="7.26953125" style="2" customWidth="1"/>
    <col min="2568" max="2568" width="5.7265625" style="2" customWidth="1"/>
    <col min="2569" max="2569" width="6" style="2" customWidth="1"/>
    <col min="2570" max="2570" width="5.7265625" style="2" customWidth="1"/>
    <col min="2571" max="2573" width="9.26953125" style="2"/>
    <col min="2574" max="2574" width="5.7265625" style="2" customWidth="1"/>
    <col min="2575" max="2575" width="14" style="2" customWidth="1"/>
    <col min="2576" max="2576" width="10.453125" style="2" customWidth="1"/>
    <col min="2577" max="2577" width="8.7265625" style="2" customWidth="1"/>
    <col min="2578" max="2806" width="9.26953125" style="2"/>
    <col min="2807" max="2807" width="30.7265625" style="2" customWidth="1"/>
    <col min="2808" max="2808" width="20.7265625" style="2" customWidth="1"/>
    <col min="2809" max="2809" width="13.7265625" style="2" customWidth="1"/>
    <col min="2810" max="2810" width="11.7265625" style="2" customWidth="1"/>
    <col min="2811" max="2811" width="13.453125" style="2" customWidth="1"/>
    <col min="2812" max="2812" width="11.453125" style="2" customWidth="1"/>
    <col min="2813" max="2814" width="9.54296875" style="2" customWidth="1"/>
    <col min="2815" max="2817" width="9.26953125" style="2"/>
    <col min="2818" max="2822" width="5.54296875" style="2" customWidth="1"/>
    <col min="2823" max="2823" width="7.26953125" style="2" customWidth="1"/>
    <col min="2824" max="2824" width="5.7265625" style="2" customWidth="1"/>
    <col min="2825" max="2825" width="6" style="2" customWidth="1"/>
    <col min="2826" max="2826" width="5.7265625" style="2" customWidth="1"/>
    <col min="2827" max="2829" width="9.26953125" style="2"/>
    <col min="2830" max="2830" width="5.7265625" style="2" customWidth="1"/>
    <col min="2831" max="2831" width="14" style="2" customWidth="1"/>
    <col min="2832" max="2832" width="10.453125" style="2" customWidth="1"/>
    <col min="2833" max="2833" width="8.7265625" style="2" customWidth="1"/>
    <col min="2834" max="3062" width="9.26953125" style="2"/>
    <col min="3063" max="3063" width="30.7265625" style="2" customWidth="1"/>
    <col min="3064" max="3064" width="20.7265625" style="2" customWidth="1"/>
    <col min="3065" max="3065" width="13.7265625" style="2" customWidth="1"/>
    <col min="3066" max="3066" width="11.7265625" style="2" customWidth="1"/>
    <col min="3067" max="3067" width="13.453125" style="2" customWidth="1"/>
    <col min="3068" max="3068" width="11.453125" style="2" customWidth="1"/>
    <col min="3069" max="3070" width="9.54296875" style="2" customWidth="1"/>
    <col min="3071" max="3073" width="9.26953125" style="2"/>
    <col min="3074" max="3078" width="5.54296875" style="2" customWidth="1"/>
    <col min="3079" max="3079" width="7.26953125" style="2" customWidth="1"/>
    <col min="3080" max="3080" width="5.7265625" style="2" customWidth="1"/>
    <col min="3081" max="3081" width="6" style="2" customWidth="1"/>
    <col min="3082" max="3082" width="5.7265625" style="2" customWidth="1"/>
    <col min="3083" max="3085" width="9.26953125" style="2"/>
    <col min="3086" max="3086" width="5.7265625" style="2" customWidth="1"/>
    <col min="3087" max="3087" width="14" style="2" customWidth="1"/>
    <col min="3088" max="3088" width="10.453125" style="2" customWidth="1"/>
    <col min="3089" max="3089" width="8.7265625" style="2" customWidth="1"/>
    <col min="3090" max="3318" width="9.26953125" style="2"/>
    <col min="3319" max="3319" width="30.7265625" style="2" customWidth="1"/>
    <col min="3320" max="3320" width="20.7265625" style="2" customWidth="1"/>
    <col min="3321" max="3321" width="13.7265625" style="2" customWidth="1"/>
    <col min="3322" max="3322" width="11.7265625" style="2" customWidth="1"/>
    <col min="3323" max="3323" width="13.453125" style="2" customWidth="1"/>
    <col min="3324" max="3324" width="11.453125" style="2" customWidth="1"/>
    <col min="3325" max="3326" width="9.54296875" style="2" customWidth="1"/>
    <col min="3327" max="3329" width="9.26953125" style="2"/>
    <col min="3330" max="3334" width="5.54296875" style="2" customWidth="1"/>
    <col min="3335" max="3335" width="7.26953125" style="2" customWidth="1"/>
    <col min="3336" max="3336" width="5.7265625" style="2" customWidth="1"/>
    <col min="3337" max="3337" width="6" style="2" customWidth="1"/>
    <col min="3338" max="3338" width="5.7265625" style="2" customWidth="1"/>
    <col min="3339" max="3341" width="9.26953125" style="2"/>
    <col min="3342" max="3342" width="5.7265625" style="2" customWidth="1"/>
    <col min="3343" max="3343" width="14" style="2" customWidth="1"/>
    <col min="3344" max="3344" width="10.453125" style="2" customWidth="1"/>
    <col min="3345" max="3345" width="8.7265625" style="2" customWidth="1"/>
    <col min="3346" max="3574" width="9.26953125" style="2"/>
    <col min="3575" max="3575" width="30.7265625" style="2" customWidth="1"/>
    <col min="3576" max="3576" width="20.7265625" style="2" customWidth="1"/>
    <col min="3577" max="3577" width="13.7265625" style="2" customWidth="1"/>
    <col min="3578" max="3578" width="11.7265625" style="2" customWidth="1"/>
    <col min="3579" max="3579" width="13.453125" style="2" customWidth="1"/>
    <col min="3580" max="3580" width="11.453125" style="2" customWidth="1"/>
    <col min="3581" max="3582" width="9.54296875" style="2" customWidth="1"/>
    <col min="3583" max="3585" width="9.26953125" style="2"/>
    <col min="3586" max="3590" width="5.54296875" style="2" customWidth="1"/>
    <col min="3591" max="3591" width="7.26953125" style="2" customWidth="1"/>
    <col min="3592" max="3592" width="5.7265625" style="2" customWidth="1"/>
    <col min="3593" max="3593" width="6" style="2" customWidth="1"/>
    <col min="3594" max="3594" width="5.7265625" style="2" customWidth="1"/>
    <col min="3595" max="3597" width="9.26953125" style="2"/>
    <col min="3598" max="3598" width="5.7265625" style="2" customWidth="1"/>
    <col min="3599" max="3599" width="14" style="2" customWidth="1"/>
    <col min="3600" max="3600" width="10.453125" style="2" customWidth="1"/>
    <col min="3601" max="3601" width="8.7265625" style="2" customWidth="1"/>
    <col min="3602" max="3830" width="9.26953125" style="2"/>
    <col min="3831" max="3831" width="30.7265625" style="2" customWidth="1"/>
    <col min="3832" max="3832" width="20.7265625" style="2" customWidth="1"/>
    <col min="3833" max="3833" width="13.7265625" style="2" customWidth="1"/>
    <col min="3834" max="3834" width="11.7265625" style="2" customWidth="1"/>
    <col min="3835" max="3835" width="13.453125" style="2" customWidth="1"/>
    <col min="3836" max="3836" width="11.453125" style="2" customWidth="1"/>
    <col min="3837" max="3838" width="9.54296875" style="2" customWidth="1"/>
    <col min="3839" max="3841" width="9.26953125" style="2"/>
    <col min="3842" max="3846" width="5.54296875" style="2" customWidth="1"/>
    <col min="3847" max="3847" width="7.26953125" style="2" customWidth="1"/>
    <col min="3848" max="3848" width="5.7265625" style="2" customWidth="1"/>
    <col min="3849" max="3849" width="6" style="2" customWidth="1"/>
    <col min="3850" max="3850" width="5.7265625" style="2" customWidth="1"/>
    <col min="3851" max="3853" width="9.26953125" style="2"/>
    <col min="3854" max="3854" width="5.7265625" style="2" customWidth="1"/>
    <col min="3855" max="3855" width="14" style="2" customWidth="1"/>
    <col min="3856" max="3856" width="10.453125" style="2" customWidth="1"/>
    <col min="3857" max="3857" width="8.7265625" style="2" customWidth="1"/>
    <col min="3858" max="4086" width="9.26953125" style="2"/>
    <col min="4087" max="4087" width="30.7265625" style="2" customWidth="1"/>
    <col min="4088" max="4088" width="20.7265625" style="2" customWidth="1"/>
    <col min="4089" max="4089" width="13.7265625" style="2" customWidth="1"/>
    <col min="4090" max="4090" width="11.7265625" style="2" customWidth="1"/>
    <col min="4091" max="4091" width="13.453125" style="2" customWidth="1"/>
    <col min="4092" max="4092" width="11.453125" style="2" customWidth="1"/>
    <col min="4093" max="4094" width="9.54296875" style="2" customWidth="1"/>
    <col min="4095" max="4097" width="9.26953125" style="2"/>
    <col min="4098" max="4102" width="5.54296875" style="2" customWidth="1"/>
    <col min="4103" max="4103" width="7.26953125" style="2" customWidth="1"/>
    <col min="4104" max="4104" width="5.7265625" style="2" customWidth="1"/>
    <col min="4105" max="4105" width="6" style="2" customWidth="1"/>
    <col min="4106" max="4106" width="5.7265625" style="2" customWidth="1"/>
    <col min="4107" max="4109" width="9.26953125" style="2"/>
    <col min="4110" max="4110" width="5.7265625" style="2" customWidth="1"/>
    <col min="4111" max="4111" width="14" style="2" customWidth="1"/>
    <col min="4112" max="4112" width="10.453125" style="2" customWidth="1"/>
    <col min="4113" max="4113" width="8.7265625" style="2" customWidth="1"/>
    <col min="4114" max="4342" width="9.26953125" style="2"/>
    <col min="4343" max="4343" width="30.7265625" style="2" customWidth="1"/>
    <col min="4344" max="4344" width="20.7265625" style="2" customWidth="1"/>
    <col min="4345" max="4345" width="13.7265625" style="2" customWidth="1"/>
    <col min="4346" max="4346" width="11.7265625" style="2" customWidth="1"/>
    <col min="4347" max="4347" width="13.453125" style="2" customWidth="1"/>
    <col min="4348" max="4348" width="11.453125" style="2" customWidth="1"/>
    <col min="4349" max="4350" width="9.54296875" style="2" customWidth="1"/>
    <col min="4351" max="4353" width="9.26953125" style="2"/>
    <col min="4354" max="4358" width="5.54296875" style="2" customWidth="1"/>
    <col min="4359" max="4359" width="7.26953125" style="2" customWidth="1"/>
    <col min="4360" max="4360" width="5.7265625" style="2" customWidth="1"/>
    <col min="4361" max="4361" width="6" style="2" customWidth="1"/>
    <col min="4362" max="4362" width="5.7265625" style="2" customWidth="1"/>
    <col min="4363" max="4365" width="9.26953125" style="2"/>
    <col min="4366" max="4366" width="5.7265625" style="2" customWidth="1"/>
    <col min="4367" max="4367" width="14" style="2" customWidth="1"/>
    <col min="4368" max="4368" width="10.453125" style="2" customWidth="1"/>
    <col min="4369" max="4369" width="8.7265625" style="2" customWidth="1"/>
    <col min="4370" max="4598" width="9.26953125" style="2"/>
    <col min="4599" max="4599" width="30.7265625" style="2" customWidth="1"/>
    <col min="4600" max="4600" width="20.7265625" style="2" customWidth="1"/>
    <col min="4601" max="4601" width="13.7265625" style="2" customWidth="1"/>
    <col min="4602" max="4602" width="11.7265625" style="2" customWidth="1"/>
    <col min="4603" max="4603" width="13.453125" style="2" customWidth="1"/>
    <col min="4604" max="4604" width="11.453125" style="2" customWidth="1"/>
    <col min="4605" max="4606" width="9.54296875" style="2" customWidth="1"/>
    <col min="4607" max="4609" width="9.26953125" style="2"/>
    <col min="4610" max="4614" width="5.54296875" style="2" customWidth="1"/>
    <col min="4615" max="4615" width="7.26953125" style="2" customWidth="1"/>
    <col min="4616" max="4616" width="5.7265625" style="2" customWidth="1"/>
    <col min="4617" max="4617" width="6" style="2" customWidth="1"/>
    <col min="4618" max="4618" width="5.7265625" style="2" customWidth="1"/>
    <col min="4619" max="4621" width="9.26953125" style="2"/>
    <col min="4622" max="4622" width="5.7265625" style="2" customWidth="1"/>
    <col min="4623" max="4623" width="14" style="2" customWidth="1"/>
    <col min="4624" max="4624" width="10.453125" style="2" customWidth="1"/>
    <col min="4625" max="4625" width="8.7265625" style="2" customWidth="1"/>
    <col min="4626" max="4854" width="9.26953125" style="2"/>
    <col min="4855" max="4855" width="30.7265625" style="2" customWidth="1"/>
    <col min="4856" max="4856" width="20.7265625" style="2" customWidth="1"/>
    <col min="4857" max="4857" width="13.7265625" style="2" customWidth="1"/>
    <col min="4858" max="4858" width="11.7265625" style="2" customWidth="1"/>
    <col min="4859" max="4859" width="13.453125" style="2" customWidth="1"/>
    <col min="4860" max="4860" width="11.453125" style="2" customWidth="1"/>
    <col min="4861" max="4862" width="9.54296875" style="2" customWidth="1"/>
    <col min="4863" max="4865" width="9.26953125" style="2"/>
    <col min="4866" max="4870" width="5.54296875" style="2" customWidth="1"/>
    <col min="4871" max="4871" width="7.26953125" style="2" customWidth="1"/>
    <col min="4872" max="4872" width="5.7265625" style="2" customWidth="1"/>
    <col min="4873" max="4873" width="6" style="2" customWidth="1"/>
    <col min="4874" max="4874" width="5.7265625" style="2" customWidth="1"/>
    <col min="4875" max="4877" width="9.26953125" style="2"/>
    <col min="4878" max="4878" width="5.7265625" style="2" customWidth="1"/>
    <col min="4879" max="4879" width="14" style="2" customWidth="1"/>
    <col min="4880" max="4880" width="10.453125" style="2" customWidth="1"/>
    <col min="4881" max="4881" width="8.7265625" style="2" customWidth="1"/>
    <col min="4882" max="5110" width="9.26953125" style="2"/>
    <col min="5111" max="5111" width="30.7265625" style="2" customWidth="1"/>
    <col min="5112" max="5112" width="20.7265625" style="2" customWidth="1"/>
    <col min="5113" max="5113" width="13.7265625" style="2" customWidth="1"/>
    <col min="5114" max="5114" width="11.7265625" style="2" customWidth="1"/>
    <col min="5115" max="5115" width="13.453125" style="2" customWidth="1"/>
    <col min="5116" max="5116" width="11.453125" style="2" customWidth="1"/>
    <col min="5117" max="5118" width="9.54296875" style="2" customWidth="1"/>
    <col min="5119" max="5121" width="9.26953125" style="2"/>
    <col min="5122" max="5126" width="5.54296875" style="2" customWidth="1"/>
    <col min="5127" max="5127" width="7.26953125" style="2" customWidth="1"/>
    <col min="5128" max="5128" width="5.7265625" style="2" customWidth="1"/>
    <col min="5129" max="5129" width="6" style="2" customWidth="1"/>
    <col min="5130" max="5130" width="5.7265625" style="2" customWidth="1"/>
    <col min="5131" max="5133" width="9.26953125" style="2"/>
    <col min="5134" max="5134" width="5.7265625" style="2" customWidth="1"/>
    <col min="5135" max="5135" width="14" style="2" customWidth="1"/>
    <col min="5136" max="5136" width="10.453125" style="2" customWidth="1"/>
    <col min="5137" max="5137" width="8.7265625" style="2" customWidth="1"/>
    <col min="5138" max="5366" width="9.26953125" style="2"/>
    <col min="5367" max="5367" width="30.7265625" style="2" customWidth="1"/>
    <col min="5368" max="5368" width="20.7265625" style="2" customWidth="1"/>
    <col min="5369" max="5369" width="13.7265625" style="2" customWidth="1"/>
    <col min="5370" max="5370" width="11.7265625" style="2" customWidth="1"/>
    <col min="5371" max="5371" width="13.453125" style="2" customWidth="1"/>
    <col min="5372" max="5372" width="11.453125" style="2" customWidth="1"/>
    <col min="5373" max="5374" width="9.54296875" style="2" customWidth="1"/>
    <col min="5375" max="5377" width="9.26953125" style="2"/>
    <col min="5378" max="5382" width="5.54296875" style="2" customWidth="1"/>
    <col min="5383" max="5383" width="7.26953125" style="2" customWidth="1"/>
    <col min="5384" max="5384" width="5.7265625" style="2" customWidth="1"/>
    <col min="5385" max="5385" width="6" style="2" customWidth="1"/>
    <col min="5386" max="5386" width="5.7265625" style="2" customWidth="1"/>
    <col min="5387" max="5389" width="9.26953125" style="2"/>
    <col min="5390" max="5390" width="5.7265625" style="2" customWidth="1"/>
    <col min="5391" max="5391" width="14" style="2" customWidth="1"/>
    <col min="5392" max="5392" width="10.453125" style="2" customWidth="1"/>
    <col min="5393" max="5393" width="8.7265625" style="2" customWidth="1"/>
    <col min="5394" max="5622" width="9.26953125" style="2"/>
    <col min="5623" max="5623" width="30.7265625" style="2" customWidth="1"/>
    <col min="5624" max="5624" width="20.7265625" style="2" customWidth="1"/>
    <col min="5625" max="5625" width="13.7265625" style="2" customWidth="1"/>
    <col min="5626" max="5626" width="11.7265625" style="2" customWidth="1"/>
    <col min="5627" max="5627" width="13.453125" style="2" customWidth="1"/>
    <col min="5628" max="5628" width="11.453125" style="2" customWidth="1"/>
    <col min="5629" max="5630" width="9.54296875" style="2" customWidth="1"/>
    <col min="5631" max="5633" width="9.26953125" style="2"/>
    <col min="5634" max="5638" width="5.54296875" style="2" customWidth="1"/>
    <col min="5639" max="5639" width="7.26953125" style="2" customWidth="1"/>
    <col min="5640" max="5640" width="5.7265625" style="2" customWidth="1"/>
    <col min="5641" max="5641" width="6" style="2" customWidth="1"/>
    <col min="5642" max="5642" width="5.7265625" style="2" customWidth="1"/>
    <col min="5643" max="5645" width="9.26953125" style="2"/>
    <col min="5646" max="5646" width="5.7265625" style="2" customWidth="1"/>
    <col min="5647" max="5647" width="14" style="2" customWidth="1"/>
    <col min="5648" max="5648" width="10.453125" style="2" customWidth="1"/>
    <col min="5649" max="5649" width="8.7265625" style="2" customWidth="1"/>
    <col min="5650" max="5878" width="9.26953125" style="2"/>
    <col min="5879" max="5879" width="30.7265625" style="2" customWidth="1"/>
    <col min="5880" max="5880" width="20.7265625" style="2" customWidth="1"/>
    <col min="5881" max="5881" width="13.7265625" style="2" customWidth="1"/>
    <col min="5882" max="5882" width="11.7265625" style="2" customWidth="1"/>
    <col min="5883" max="5883" width="13.453125" style="2" customWidth="1"/>
    <col min="5884" max="5884" width="11.453125" style="2" customWidth="1"/>
    <col min="5885" max="5886" width="9.54296875" style="2" customWidth="1"/>
    <col min="5887" max="5889" width="9.26953125" style="2"/>
    <col min="5890" max="5894" width="5.54296875" style="2" customWidth="1"/>
    <col min="5895" max="5895" width="7.26953125" style="2" customWidth="1"/>
    <col min="5896" max="5896" width="5.7265625" style="2" customWidth="1"/>
    <col min="5897" max="5897" width="6" style="2" customWidth="1"/>
    <col min="5898" max="5898" width="5.7265625" style="2" customWidth="1"/>
    <col min="5899" max="5901" width="9.26953125" style="2"/>
    <col min="5902" max="5902" width="5.7265625" style="2" customWidth="1"/>
    <col min="5903" max="5903" width="14" style="2" customWidth="1"/>
    <col min="5904" max="5904" width="10.453125" style="2" customWidth="1"/>
    <col min="5905" max="5905" width="8.7265625" style="2" customWidth="1"/>
    <col min="5906" max="6134" width="9.26953125" style="2"/>
    <col min="6135" max="6135" width="30.7265625" style="2" customWidth="1"/>
    <col min="6136" max="6136" width="20.7265625" style="2" customWidth="1"/>
    <col min="6137" max="6137" width="13.7265625" style="2" customWidth="1"/>
    <col min="6138" max="6138" width="11.7265625" style="2" customWidth="1"/>
    <col min="6139" max="6139" width="13.453125" style="2" customWidth="1"/>
    <col min="6140" max="6140" width="11.453125" style="2" customWidth="1"/>
    <col min="6141" max="6142" width="9.54296875" style="2" customWidth="1"/>
    <col min="6143" max="6145" width="9.26953125" style="2"/>
    <col min="6146" max="6150" width="5.54296875" style="2" customWidth="1"/>
    <col min="6151" max="6151" width="7.26953125" style="2" customWidth="1"/>
    <col min="6152" max="6152" width="5.7265625" style="2" customWidth="1"/>
    <col min="6153" max="6153" width="6" style="2" customWidth="1"/>
    <col min="6154" max="6154" width="5.7265625" style="2" customWidth="1"/>
    <col min="6155" max="6157" width="9.26953125" style="2"/>
    <col min="6158" max="6158" width="5.7265625" style="2" customWidth="1"/>
    <col min="6159" max="6159" width="14" style="2" customWidth="1"/>
    <col min="6160" max="6160" width="10.453125" style="2" customWidth="1"/>
    <col min="6161" max="6161" width="8.7265625" style="2" customWidth="1"/>
    <col min="6162" max="6390" width="9.26953125" style="2"/>
    <col min="6391" max="6391" width="30.7265625" style="2" customWidth="1"/>
    <col min="6392" max="6392" width="20.7265625" style="2" customWidth="1"/>
    <col min="6393" max="6393" width="13.7265625" style="2" customWidth="1"/>
    <col min="6394" max="6394" width="11.7265625" style="2" customWidth="1"/>
    <col min="6395" max="6395" width="13.453125" style="2" customWidth="1"/>
    <col min="6396" max="6396" width="11.453125" style="2" customWidth="1"/>
    <col min="6397" max="6398" width="9.54296875" style="2" customWidth="1"/>
    <col min="6399" max="6401" width="9.26953125" style="2"/>
    <col min="6402" max="6406" width="5.54296875" style="2" customWidth="1"/>
    <col min="6407" max="6407" width="7.26953125" style="2" customWidth="1"/>
    <col min="6408" max="6408" width="5.7265625" style="2" customWidth="1"/>
    <col min="6409" max="6409" width="6" style="2" customWidth="1"/>
    <col min="6410" max="6410" width="5.7265625" style="2" customWidth="1"/>
    <col min="6411" max="6413" width="9.26953125" style="2"/>
    <col min="6414" max="6414" width="5.7265625" style="2" customWidth="1"/>
    <col min="6415" max="6415" width="14" style="2" customWidth="1"/>
    <col min="6416" max="6416" width="10.453125" style="2" customWidth="1"/>
    <col min="6417" max="6417" width="8.7265625" style="2" customWidth="1"/>
    <col min="6418" max="6646" width="9.26953125" style="2"/>
    <col min="6647" max="6647" width="30.7265625" style="2" customWidth="1"/>
    <col min="6648" max="6648" width="20.7265625" style="2" customWidth="1"/>
    <col min="6649" max="6649" width="13.7265625" style="2" customWidth="1"/>
    <col min="6650" max="6650" width="11.7265625" style="2" customWidth="1"/>
    <col min="6651" max="6651" width="13.453125" style="2" customWidth="1"/>
    <col min="6652" max="6652" width="11.453125" style="2" customWidth="1"/>
    <col min="6653" max="6654" width="9.54296875" style="2" customWidth="1"/>
    <col min="6655" max="6657" width="9.26953125" style="2"/>
    <col min="6658" max="6662" width="5.54296875" style="2" customWidth="1"/>
    <col min="6663" max="6663" width="7.26953125" style="2" customWidth="1"/>
    <col min="6664" max="6664" width="5.7265625" style="2" customWidth="1"/>
    <col min="6665" max="6665" width="6" style="2" customWidth="1"/>
    <col min="6666" max="6666" width="5.7265625" style="2" customWidth="1"/>
    <col min="6667" max="6669" width="9.26953125" style="2"/>
    <col min="6670" max="6670" width="5.7265625" style="2" customWidth="1"/>
    <col min="6671" max="6671" width="14" style="2" customWidth="1"/>
    <col min="6672" max="6672" width="10.453125" style="2" customWidth="1"/>
    <col min="6673" max="6673" width="8.7265625" style="2" customWidth="1"/>
    <col min="6674" max="6902" width="9.26953125" style="2"/>
    <col min="6903" max="6903" width="30.7265625" style="2" customWidth="1"/>
    <col min="6904" max="6904" width="20.7265625" style="2" customWidth="1"/>
    <col min="6905" max="6905" width="13.7265625" style="2" customWidth="1"/>
    <col min="6906" max="6906" width="11.7265625" style="2" customWidth="1"/>
    <col min="6907" max="6907" width="13.453125" style="2" customWidth="1"/>
    <col min="6908" max="6908" width="11.453125" style="2" customWidth="1"/>
    <col min="6909" max="6910" width="9.54296875" style="2" customWidth="1"/>
    <col min="6911" max="6913" width="9.26953125" style="2"/>
    <col min="6914" max="6918" width="5.54296875" style="2" customWidth="1"/>
    <col min="6919" max="6919" width="7.26953125" style="2" customWidth="1"/>
    <col min="6920" max="6920" width="5.7265625" style="2" customWidth="1"/>
    <col min="6921" max="6921" width="6" style="2" customWidth="1"/>
    <col min="6922" max="6922" width="5.7265625" style="2" customWidth="1"/>
    <col min="6923" max="6925" width="9.26953125" style="2"/>
    <col min="6926" max="6926" width="5.7265625" style="2" customWidth="1"/>
    <col min="6927" max="6927" width="14" style="2" customWidth="1"/>
    <col min="6928" max="6928" width="10.453125" style="2" customWidth="1"/>
    <col min="6929" max="6929" width="8.7265625" style="2" customWidth="1"/>
    <col min="6930" max="7158" width="9.26953125" style="2"/>
    <col min="7159" max="7159" width="30.7265625" style="2" customWidth="1"/>
    <col min="7160" max="7160" width="20.7265625" style="2" customWidth="1"/>
    <col min="7161" max="7161" width="13.7265625" style="2" customWidth="1"/>
    <col min="7162" max="7162" width="11.7265625" style="2" customWidth="1"/>
    <col min="7163" max="7163" width="13.453125" style="2" customWidth="1"/>
    <col min="7164" max="7164" width="11.453125" style="2" customWidth="1"/>
    <col min="7165" max="7166" width="9.54296875" style="2" customWidth="1"/>
    <col min="7167" max="7169" width="9.26953125" style="2"/>
    <col min="7170" max="7174" width="5.54296875" style="2" customWidth="1"/>
    <col min="7175" max="7175" width="7.26953125" style="2" customWidth="1"/>
    <col min="7176" max="7176" width="5.7265625" style="2" customWidth="1"/>
    <col min="7177" max="7177" width="6" style="2" customWidth="1"/>
    <col min="7178" max="7178" width="5.7265625" style="2" customWidth="1"/>
    <col min="7179" max="7181" width="9.26953125" style="2"/>
    <col min="7182" max="7182" width="5.7265625" style="2" customWidth="1"/>
    <col min="7183" max="7183" width="14" style="2" customWidth="1"/>
    <col min="7184" max="7184" width="10.453125" style="2" customWidth="1"/>
    <col min="7185" max="7185" width="8.7265625" style="2" customWidth="1"/>
    <col min="7186" max="7414" width="9.26953125" style="2"/>
    <col min="7415" max="7415" width="30.7265625" style="2" customWidth="1"/>
    <col min="7416" max="7416" width="20.7265625" style="2" customWidth="1"/>
    <col min="7417" max="7417" width="13.7265625" style="2" customWidth="1"/>
    <col min="7418" max="7418" width="11.7265625" style="2" customWidth="1"/>
    <col min="7419" max="7419" width="13.453125" style="2" customWidth="1"/>
    <col min="7420" max="7420" width="11.453125" style="2" customWidth="1"/>
    <col min="7421" max="7422" width="9.54296875" style="2" customWidth="1"/>
    <col min="7423" max="7425" width="9.26953125" style="2"/>
    <col min="7426" max="7430" width="5.54296875" style="2" customWidth="1"/>
    <col min="7431" max="7431" width="7.26953125" style="2" customWidth="1"/>
    <col min="7432" max="7432" width="5.7265625" style="2" customWidth="1"/>
    <col min="7433" max="7433" width="6" style="2" customWidth="1"/>
    <col min="7434" max="7434" width="5.7265625" style="2" customWidth="1"/>
    <col min="7435" max="7437" width="9.26953125" style="2"/>
    <col min="7438" max="7438" width="5.7265625" style="2" customWidth="1"/>
    <col min="7439" max="7439" width="14" style="2" customWidth="1"/>
    <col min="7440" max="7440" width="10.453125" style="2" customWidth="1"/>
    <col min="7441" max="7441" width="8.7265625" style="2" customWidth="1"/>
    <col min="7442" max="7670" width="9.26953125" style="2"/>
    <col min="7671" max="7671" width="30.7265625" style="2" customWidth="1"/>
    <col min="7672" max="7672" width="20.7265625" style="2" customWidth="1"/>
    <col min="7673" max="7673" width="13.7265625" style="2" customWidth="1"/>
    <col min="7674" max="7674" width="11.7265625" style="2" customWidth="1"/>
    <col min="7675" max="7675" width="13.453125" style="2" customWidth="1"/>
    <col min="7676" max="7676" width="11.453125" style="2" customWidth="1"/>
    <col min="7677" max="7678" width="9.54296875" style="2" customWidth="1"/>
    <col min="7679" max="7681" width="9.26953125" style="2"/>
    <col min="7682" max="7686" width="5.54296875" style="2" customWidth="1"/>
    <col min="7687" max="7687" width="7.26953125" style="2" customWidth="1"/>
    <col min="7688" max="7688" width="5.7265625" style="2" customWidth="1"/>
    <col min="7689" max="7689" width="6" style="2" customWidth="1"/>
    <col min="7690" max="7690" width="5.7265625" style="2" customWidth="1"/>
    <col min="7691" max="7693" width="9.26953125" style="2"/>
    <col min="7694" max="7694" width="5.7265625" style="2" customWidth="1"/>
    <col min="7695" max="7695" width="14" style="2" customWidth="1"/>
    <col min="7696" max="7696" width="10.453125" style="2" customWidth="1"/>
    <col min="7697" max="7697" width="8.7265625" style="2" customWidth="1"/>
    <col min="7698" max="7926" width="9.26953125" style="2"/>
    <col min="7927" max="7927" width="30.7265625" style="2" customWidth="1"/>
    <col min="7928" max="7928" width="20.7265625" style="2" customWidth="1"/>
    <col min="7929" max="7929" width="13.7265625" style="2" customWidth="1"/>
    <col min="7930" max="7930" width="11.7265625" style="2" customWidth="1"/>
    <col min="7931" max="7931" width="13.453125" style="2" customWidth="1"/>
    <col min="7932" max="7932" width="11.453125" style="2" customWidth="1"/>
    <col min="7933" max="7934" width="9.54296875" style="2" customWidth="1"/>
    <col min="7935" max="7937" width="9.26953125" style="2"/>
    <col min="7938" max="7942" width="5.54296875" style="2" customWidth="1"/>
    <col min="7943" max="7943" width="7.26953125" style="2" customWidth="1"/>
    <col min="7944" max="7944" width="5.7265625" style="2" customWidth="1"/>
    <col min="7945" max="7945" width="6" style="2" customWidth="1"/>
    <col min="7946" max="7946" width="5.7265625" style="2" customWidth="1"/>
    <col min="7947" max="7949" width="9.26953125" style="2"/>
    <col min="7950" max="7950" width="5.7265625" style="2" customWidth="1"/>
    <col min="7951" max="7951" width="14" style="2" customWidth="1"/>
    <col min="7952" max="7952" width="10.453125" style="2" customWidth="1"/>
    <col min="7953" max="7953" width="8.7265625" style="2" customWidth="1"/>
    <col min="7954" max="8182" width="9.26953125" style="2"/>
    <col min="8183" max="8183" width="30.7265625" style="2" customWidth="1"/>
    <col min="8184" max="8184" width="20.7265625" style="2" customWidth="1"/>
    <col min="8185" max="8185" width="13.7265625" style="2" customWidth="1"/>
    <col min="8186" max="8186" width="11.7265625" style="2" customWidth="1"/>
    <col min="8187" max="8187" width="13.453125" style="2" customWidth="1"/>
    <col min="8188" max="8188" width="11.453125" style="2" customWidth="1"/>
    <col min="8189" max="8190" width="9.54296875" style="2" customWidth="1"/>
    <col min="8191" max="8193" width="9.26953125" style="2"/>
    <col min="8194" max="8198" width="5.54296875" style="2" customWidth="1"/>
    <col min="8199" max="8199" width="7.26953125" style="2" customWidth="1"/>
    <col min="8200" max="8200" width="5.7265625" style="2" customWidth="1"/>
    <col min="8201" max="8201" width="6" style="2" customWidth="1"/>
    <col min="8202" max="8202" width="5.7265625" style="2" customWidth="1"/>
    <col min="8203" max="8205" width="9.26953125" style="2"/>
    <col min="8206" max="8206" width="5.7265625" style="2" customWidth="1"/>
    <col min="8207" max="8207" width="14" style="2" customWidth="1"/>
    <col min="8208" max="8208" width="10.453125" style="2" customWidth="1"/>
    <col min="8209" max="8209" width="8.7265625" style="2" customWidth="1"/>
    <col min="8210" max="8438" width="9.26953125" style="2"/>
    <col min="8439" max="8439" width="30.7265625" style="2" customWidth="1"/>
    <col min="8440" max="8440" width="20.7265625" style="2" customWidth="1"/>
    <col min="8441" max="8441" width="13.7265625" style="2" customWidth="1"/>
    <col min="8442" max="8442" width="11.7265625" style="2" customWidth="1"/>
    <col min="8443" max="8443" width="13.453125" style="2" customWidth="1"/>
    <col min="8444" max="8444" width="11.453125" style="2" customWidth="1"/>
    <col min="8445" max="8446" width="9.54296875" style="2" customWidth="1"/>
    <col min="8447" max="8449" width="9.26953125" style="2"/>
    <col min="8450" max="8454" width="5.54296875" style="2" customWidth="1"/>
    <col min="8455" max="8455" width="7.26953125" style="2" customWidth="1"/>
    <col min="8456" max="8456" width="5.7265625" style="2" customWidth="1"/>
    <col min="8457" max="8457" width="6" style="2" customWidth="1"/>
    <col min="8458" max="8458" width="5.7265625" style="2" customWidth="1"/>
    <col min="8459" max="8461" width="9.26953125" style="2"/>
    <col min="8462" max="8462" width="5.7265625" style="2" customWidth="1"/>
    <col min="8463" max="8463" width="14" style="2" customWidth="1"/>
    <col min="8464" max="8464" width="10.453125" style="2" customWidth="1"/>
    <col min="8465" max="8465" width="8.7265625" style="2" customWidth="1"/>
    <col min="8466" max="8694" width="9.26953125" style="2"/>
    <col min="8695" max="8695" width="30.7265625" style="2" customWidth="1"/>
    <col min="8696" max="8696" width="20.7265625" style="2" customWidth="1"/>
    <col min="8697" max="8697" width="13.7265625" style="2" customWidth="1"/>
    <col min="8698" max="8698" width="11.7265625" style="2" customWidth="1"/>
    <col min="8699" max="8699" width="13.453125" style="2" customWidth="1"/>
    <col min="8700" max="8700" width="11.453125" style="2" customWidth="1"/>
    <col min="8701" max="8702" width="9.54296875" style="2" customWidth="1"/>
    <col min="8703" max="8705" width="9.26953125" style="2"/>
    <col min="8706" max="8710" width="5.54296875" style="2" customWidth="1"/>
    <col min="8711" max="8711" width="7.26953125" style="2" customWidth="1"/>
    <col min="8712" max="8712" width="5.7265625" style="2" customWidth="1"/>
    <col min="8713" max="8713" width="6" style="2" customWidth="1"/>
    <col min="8714" max="8714" width="5.7265625" style="2" customWidth="1"/>
    <col min="8715" max="8717" width="9.26953125" style="2"/>
    <col min="8718" max="8718" width="5.7265625" style="2" customWidth="1"/>
    <col min="8719" max="8719" width="14" style="2" customWidth="1"/>
    <col min="8720" max="8720" width="10.453125" style="2" customWidth="1"/>
    <col min="8721" max="8721" width="8.7265625" style="2" customWidth="1"/>
    <col min="8722" max="8950" width="9.26953125" style="2"/>
    <col min="8951" max="8951" width="30.7265625" style="2" customWidth="1"/>
    <col min="8952" max="8952" width="20.7265625" style="2" customWidth="1"/>
    <col min="8953" max="8953" width="13.7265625" style="2" customWidth="1"/>
    <col min="8954" max="8954" width="11.7265625" style="2" customWidth="1"/>
    <col min="8955" max="8955" width="13.453125" style="2" customWidth="1"/>
    <col min="8956" max="8956" width="11.453125" style="2" customWidth="1"/>
    <col min="8957" max="8958" width="9.54296875" style="2" customWidth="1"/>
    <col min="8959" max="8961" width="9.26953125" style="2"/>
    <col min="8962" max="8966" width="5.54296875" style="2" customWidth="1"/>
    <col min="8967" max="8967" width="7.26953125" style="2" customWidth="1"/>
    <col min="8968" max="8968" width="5.7265625" style="2" customWidth="1"/>
    <col min="8969" max="8969" width="6" style="2" customWidth="1"/>
    <col min="8970" max="8970" width="5.7265625" style="2" customWidth="1"/>
    <col min="8971" max="8973" width="9.26953125" style="2"/>
    <col min="8974" max="8974" width="5.7265625" style="2" customWidth="1"/>
    <col min="8975" max="8975" width="14" style="2" customWidth="1"/>
    <col min="8976" max="8976" width="10.453125" style="2" customWidth="1"/>
    <col min="8977" max="8977" width="8.7265625" style="2" customWidth="1"/>
    <col min="8978" max="9206" width="9.26953125" style="2"/>
    <col min="9207" max="9207" width="30.7265625" style="2" customWidth="1"/>
    <col min="9208" max="9208" width="20.7265625" style="2" customWidth="1"/>
    <col min="9209" max="9209" width="13.7265625" style="2" customWidth="1"/>
    <col min="9210" max="9210" width="11.7265625" style="2" customWidth="1"/>
    <col min="9211" max="9211" width="13.453125" style="2" customWidth="1"/>
    <col min="9212" max="9212" width="11.453125" style="2" customWidth="1"/>
    <col min="9213" max="9214" width="9.54296875" style="2" customWidth="1"/>
    <col min="9215" max="9217" width="9.26953125" style="2"/>
    <col min="9218" max="9222" width="5.54296875" style="2" customWidth="1"/>
    <col min="9223" max="9223" width="7.26953125" style="2" customWidth="1"/>
    <col min="9224" max="9224" width="5.7265625" style="2" customWidth="1"/>
    <col min="9225" max="9225" width="6" style="2" customWidth="1"/>
    <col min="9226" max="9226" width="5.7265625" style="2" customWidth="1"/>
    <col min="9227" max="9229" width="9.26953125" style="2"/>
    <col min="9230" max="9230" width="5.7265625" style="2" customWidth="1"/>
    <col min="9231" max="9231" width="14" style="2" customWidth="1"/>
    <col min="9232" max="9232" width="10.453125" style="2" customWidth="1"/>
    <col min="9233" max="9233" width="8.7265625" style="2" customWidth="1"/>
    <col min="9234" max="9462" width="9.26953125" style="2"/>
    <col min="9463" max="9463" width="30.7265625" style="2" customWidth="1"/>
    <col min="9464" max="9464" width="20.7265625" style="2" customWidth="1"/>
    <col min="9465" max="9465" width="13.7265625" style="2" customWidth="1"/>
    <col min="9466" max="9466" width="11.7265625" style="2" customWidth="1"/>
    <col min="9467" max="9467" width="13.453125" style="2" customWidth="1"/>
    <col min="9468" max="9468" width="11.453125" style="2" customWidth="1"/>
    <col min="9469" max="9470" width="9.54296875" style="2" customWidth="1"/>
    <col min="9471" max="9473" width="9.26953125" style="2"/>
    <col min="9474" max="9478" width="5.54296875" style="2" customWidth="1"/>
    <col min="9479" max="9479" width="7.26953125" style="2" customWidth="1"/>
    <col min="9480" max="9480" width="5.7265625" style="2" customWidth="1"/>
    <col min="9481" max="9481" width="6" style="2" customWidth="1"/>
    <col min="9482" max="9482" width="5.7265625" style="2" customWidth="1"/>
    <col min="9483" max="9485" width="9.26953125" style="2"/>
    <col min="9486" max="9486" width="5.7265625" style="2" customWidth="1"/>
    <col min="9487" max="9487" width="14" style="2" customWidth="1"/>
    <col min="9488" max="9488" width="10.453125" style="2" customWidth="1"/>
    <col min="9489" max="9489" width="8.7265625" style="2" customWidth="1"/>
    <col min="9490" max="9718" width="9.26953125" style="2"/>
    <col min="9719" max="9719" width="30.7265625" style="2" customWidth="1"/>
    <col min="9720" max="9720" width="20.7265625" style="2" customWidth="1"/>
    <col min="9721" max="9721" width="13.7265625" style="2" customWidth="1"/>
    <col min="9722" max="9722" width="11.7265625" style="2" customWidth="1"/>
    <col min="9723" max="9723" width="13.453125" style="2" customWidth="1"/>
    <col min="9724" max="9724" width="11.453125" style="2" customWidth="1"/>
    <col min="9725" max="9726" width="9.54296875" style="2" customWidth="1"/>
    <col min="9727" max="9729" width="9.26953125" style="2"/>
    <col min="9730" max="9734" width="5.54296875" style="2" customWidth="1"/>
    <col min="9735" max="9735" width="7.26953125" style="2" customWidth="1"/>
    <col min="9736" max="9736" width="5.7265625" style="2" customWidth="1"/>
    <col min="9737" max="9737" width="6" style="2" customWidth="1"/>
    <col min="9738" max="9738" width="5.7265625" style="2" customWidth="1"/>
    <col min="9739" max="9741" width="9.26953125" style="2"/>
    <col min="9742" max="9742" width="5.7265625" style="2" customWidth="1"/>
    <col min="9743" max="9743" width="14" style="2" customWidth="1"/>
    <col min="9744" max="9744" width="10.453125" style="2" customWidth="1"/>
    <col min="9745" max="9745" width="8.7265625" style="2" customWidth="1"/>
    <col min="9746" max="9974" width="9.26953125" style="2"/>
    <col min="9975" max="9975" width="30.7265625" style="2" customWidth="1"/>
    <col min="9976" max="9976" width="20.7265625" style="2" customWidth="1"/>
    <col min="9977" max="9977" width="13.7265625" style="2" customWidth="1"/>
    <col min="9978" max="9978" width="11.7265625" style="2" customWidth="1"/>
    <col min="9979" max="9979" width="13.453125" style="2" customWidth="1"/>
    <col min="9980" max="9980" width="11.453125" style="2" customWidth="1"/>
    <col min="9981" max="9982" width="9.54296875" style="2" customWidth="1"/>
    <col min="9983" max="9985" width="9.26953125" style="2"/>
    <col min="9986" max="9990" width="5.54296875" style="2" customWidth="1"/>
    <col min="9991" max="9991" width="7.26953125" style="2" customWidth="1"/>
    <col min="9992" max="9992" width="5.7265625" style="2" customWidth="1"/>
    <col min="9993" max="9993" width="6" style="2" customWidth="1"/>
    <col min="9994" max="9994" width="5.7265625" style="2" customWidth="1"/>
    <col min="9995" max="9997" width="9.26953125" style="2"/>
    <col min="9998" max="9998" width="5.7265625" style="2" customWidth="1"/>
    <col min="9999" max="9999" width="14" style="2" customWidth="1"/>
    <col min="10000" max="10000" width="10.453125" style="2" customWidth="1"/>
    <col min="10001" max="10001" width="8.7265625" style="2" customWidth="1"/>
    <col min="10002" max="10230" width="9.26953125" style="2"/>
    <col min="10231" max="10231" width="30.7265625" style="2" customWidth="1"/>
    <col min="10232" max="10232" width="20.7265625" style="2" customWidth="1"/>
    <col min="10233" max="10233" width="13.7265625" style="2" customWidth="1"/>
    <col min="10234" max="10234" width="11.7265625" style="2" customWidth="1"/>
    <col min="10235" max="10235" width="13.453125" style="2" customWidth="1"/>
    <col min="10236" max="10236" width="11.453125" style="2" customWidth="1"/>
    <col min="10237" max="10238" width="9.54296875" style="2" customWidth="1"/>
    <col min="10239" max="10241" width="9.26953125" style="2"/>
    <col min="10242" max="10246" width="5.54296875" style="2" customWidth="1"/>
    <col min="10247" max="10247" width="7.26953125" style="2" customWidth="1"/>
    <col min="10248" max="10248" width="5.7265625" style="2" customWidth="1"/>
    <col min="10249" max="10249" width="6" style="2" customWidth="1"/>
    <col min="10250" max="10250" width="5.7265625" style="2" customWidth="1"/>
    <col min="10251" max="10253" width="9.26953125" style="2"/>
    <col min="10254" max="10254" width="5.7265625" style="2" customWidth="1"/>
    <col min="10255" max="10255" width="14" style="2" customWidth="1"/>
    <col min="10256" max="10256" width="10.453125" style="2" customWidth="1"/>
    <col min="10257" max="10257" width="8.7265625" style="2" customWidth="1"/>
    <col min="10258" max="10486" width="9.26953125" style="2"/>
    <col min="10487" max="10487" width="30.7265625" style="2" customWidth="1"/>
    <col min="10488" max="10488" width="20.7265625" style="2" customWidth="1"/>
    <col min="10489" max="10489" width="13.7265625" style="2" customWidth="1"/>
    <col min="10490" max="10490" width="11.7265625" style="2" customWidth="1"/>
    <col min="10491" max="10491" width="13.453125" style="2" customWidth="1"/>
    <col min="10492" max="10492" width="11.453125" style="2" customWidth="1"/>
    <col min="10493" max="10494" width="9.54296875" style="2" customWidth="1"/>
    <col min="10495" max="10497" width="9.26953125" style="2"/>
    <col min="10498" max="10502" width="5.54296875" style="2" customWidth="1"/>
    <col min="10503" max="10503" width="7.26953125" style="2" customWidth="1"/>
    <col min="10504" max="10504" width="5.7265625" style="2" customWidth="1"/>
    <col min="10505" max="10505" width="6" style="2" customWidth="1"/>
    <col min="10506" max="10506" width="5.7265625" style="2" customWidth="1"/>
    <col min="10507" max="10509" width="9.26953125" style="2"/>
    <col min="10510" max="10510" width="5.7265625" style="2" customWidth="1"/>
    <col min="10511" max="10511" width="14" style="2" customWidth="1"/>
    <col min="10512" max="10512" width="10.453125" style="2" customWidth="1"/>
    <col min="10513" max="10513" width="8.7265625" style="2" customWidth="1"/>
    <col min="10514" max="10742" width="9.26953125" style="2"/>
    <col min="10743" max="10743" width="30.7265625" style="2" customWidth="1"/>
    <col min="10744" max="10744" width="20.7265625" style="2" customWidth="1"/>
    <col min="10745" max="10745" width="13.7265625" style="2" customWidth="1"/>
    <col min="10746" max="10746" width="11.7265625" style="2" customWidth="1"/>
    <col min="10747" max="10747" width="13.453125" style="2" customWidth="1"/>
    <col min="10748" max="10748" width="11.453125" style="2" customWidth="1"/>
    <col min="10749" max="10750" width="9.54296875" style="2" customWidth="1"/>
    <col min="10751" max="10753" width="9.26953125" style="2"/>
    <col min="10754" max="10758" width="5.54296875" style="2" customWidth="1"/>
    <col min="10759" max="10759" width="7.26953125" style="2" customWidth="1"/>
    <col min="10760" max="10760" width="5.7265625" style="2" customWidth="1"/>
    <col min="10761" max="10761" width="6" style="2" customWidth="1"/>
    <col min="10762" max="10762" width="5.7265625" style="2" customWidth="1"/>
    <col min="10763" max="10765" width="9.26953125" style="2"/>
    <col min="10766" max="10766" width="5.7265625" style="2" customWidth="1"/>
    <col min="10767" max="10767" width="14" style="2" customWidth="1"/>
    <col min="10768" max="10768" width="10.453125" style="2" customWidth="1"/>
    <col min="10769" max="10769" width="8.7265625" style="2" customWidth="1"/>
    <col min="10770" max="10998" width="9.26953125" style="2"/>
    <col min="10999" max="10999" width="30.7265625" style="2" customWidth="1"/>
    <col min="11000" max="11000" width="20.7265625" style="2" customWidth="1"/>
    <col min="11001" max="11001" width="13.7265625" style="2" customWidth="1"/>
    <col min="11002" max="11002" width="11.7265625" style="2" customWidth="1"/>
    <col min="11003" max="11003" width="13.453125" style="2" customWidth="1"/>
    <col min="11004" max="11004" width="11.453125" style="2" customWidth="1"/>
    <col min="11005" max="11006" width="9.54296875" style="2" customWidth="1"/>
    <col min="11007" max="11009" width="9.26953125" style="2"/>
    <col min="11010" max="11014" width="5.54296875" style="2" customWidth="1"/>
    <col min="11015" max="11015" width="7.26953125" style="2" customWidth="1"/>
    <col min="11016" max="11016" width="5.7265625" style="2" customWidth="1"/>
    <col min="11017" max="11017" width="6" style="2" customWidth="1"/>
    <col min="11018" max="11018" width="5.7265625" style="2" customWidth="1"/>
    <col min="11019" max="11021" width="9.26953125" style="2"/>
    <col min="11022" max="11022" width="5.7265625" style="2" customWidth="1"/>
    <col min="11023" max="11023" width="14" style="2" customWidth="1"/>
    <col min="11024" max="11024" width="10.453125" style="2" customWidth="1"/>
    <col min="11025" max="11025" width="8.7265625" style="2" customWidth="1"/>
    <col min="11026" max="11254" width="9.26953125" style="2"/>
    <col min="11255" max="11255" width="30.7265625" style="2" customWidth="1"/>
    <col min="11256" max="11256" width="20.7265625" style="2" customWidth="1"/>
    <col min="11257" max="11257" width="13.7265625" style="2" customWidth="1"/>
    <col min="11258" max="11258" width="11.7265625" style="2" customWidth="1"/>
    <col min="11259" max="11259" width="13.453125" style="2" customWidth="1"/>
    <col min="11260" max="11260" width="11.453125" style="2" customWidth="1"/>
    <col min="11261" max="11262" width="9.54296875" style="2" customWidth="1"/>
    <col min="11263" max="11265" width="9.26953125" style="2"/>
    <col min="11266" max="11270" width="5.54296875" style="2" customWidth="1"/>
    <col min="11271" max="11271" width="7.26953125" style="2" customWidth="1"/>
    <col min="11272" max="11272" width="5.7265625" style="2" customWidth="1"/>
    <col min="11273" max="11273" width="6" style="2" customWidth="1"/>
    <col min="11274" max="11274" width="5.7265625" style="2" customWidth="1"/>
    <col min="11275" max="11277" width="9.26953125" style="2"/>
    <col min="11278" max="11278" width="5.7265625" style="2" customWidth="1"/>
    <col min="11279" max="11279" width="14" style="2" customWidth="1"/>
    <col min="11280" max="11280" width="10.453125" style="2" customWidth="1"/>
    <col min="11281" max="11281" width="8.7265625" style="2" customWidth="1"/>
    <col min="11282" max="11510" width="9.26953125" style="2"/>
    <col min="11511" max="11511" width="30.7265625" style="2" customWidth="1"/>
    <col min="11512" max="11512" width="20.7265625" style="2" customWidth="1"/>
    <col min="11513" max="11513" width="13.7265625" style="2" customWidth="1"/>
    <col min="11514" max="11514" width="11.7265625" style="2" customWidth="1"/>
    <col min="11515" max="11515" width="13.453125" style="2" customWidth="1"/>
    <col min="11516" max="11516" width="11.453125" style="2" customWidth="1"/>
    <col min="11517" max="11518" width="9.54296875" style="2" customWidth="1"/>
    <col min="11519" max="11521" width="9.26953125" style="2"/>
    <col min="11522" max="11526" width="5.54296875" style="2" customWidth="1"/>
    <col min="11527" max="11527" width="7.26953125" style="2" customWidth="1"/>
    <col min="11528" max="11528" width="5.7265625" style="2" customWidth="1"/>
    <col min="11529" max="11529" width="6" style="2" customWidth="1"/>
    <col min="11530" max="11530" width="5.7265625" style="2" customWidth="1"/>
    <col min="11531" max="11533" width="9.26953125" style="2"/>
    <col min="11534" max="11534" width="5.7265625" style="2" customWidth="1"/>
    <col min="11535" max="11535" width="14" style="2" customWidth="1"/>
    <col min="11536" max="11536" width="10.453125" style="2" customWidth="1"/>
    <col min="11537" max="11537" width="8.7265625" style="2" customWidth="1"/>
    <col min="11538" max="11766" width="9.26953125" style="2"/>
    <col min="11767" max="11767" width="30.7265625" style="2" customWidth="1"/>
    <col min="11768" max="11768" width="20.7265625" style="2" customWidth="1"/>
    <col min="11769" max="11769" width="13.7265625" style="2" customWidth="1"/>
    <col min="11770" max="11770" width="11.7265625" style="2" customWidth="1"/>
    <col min="11771" max="11771" width="13.453125" style="2" customWidth="1"/>
    <col min="11772" max="11772" width="11.453125" style="2" customWidth="1"/>
    <col min="11773" max="11774" width="9.54296875" style="2" customWidth="1"/>
    <col min="11775" max="11777" width="9.26953125" style="2"/>
    <col min="11778" max="11782" width="5.54296875" style="2" customWidth="1"/>
    <col min="11783" max="11783" width="7.26953125" style="2" customWidth="1"/>
    <col min="11784" max="11784" width="5.7265625" style="2" customWidth="1"/>
    <col min="11785" max="11785" width="6" style="2" customWidth="1"/>
    <col min="11786" max="11786" width="5.7265625" style="2" customWidth="1"/>
    <col min="11787" max="11789" width="9.26953125" style="2"/>
    <col min="11790" max="11790" width="5.7265625" style="2" customWidth="1"/>
    <col min="11791" max="11791" width="14" style="2" customWidth="1"/>
    <col min="11792" max="11792" width="10.453125" style="2" customWidth="1"/>
    <col min="11793" max="11793" width="8.7265625" style="2" customWidth="1"/>
    <col min="11794" max="12022" width="9.26953125" style="2"/>
    <col min="12023" max="12023" width="30.7265625" style="2" customWidth="1"/>
    <col min="12024" max="12024" width="20.7265625" style="2" customWidth="1"/>
    <col min="12025" max="12025" width="13.7265625" style="2" customWidth="1"/>
    <col min="12026" max="12026" width="11.7265625" style="2" customWidth="1"/>
    <col min="12027" max="12027" width="13.453125" style="2" customWidth="1"/>
    <col min="12028" max="12028" width="11.453125" style="2" customWidth="1"/>
    <col min="12029" max="12030" width="9.54296875" style="2" customWidth="1"/>
    <col min="12031" max="12033" width="9.26953125" style="2"/>
    <col min="12034" max="12038" width="5.54296875" style="2" customWidth="1"/>
    <col min="12039" max="12039" width="7.26953125" style="2" customWidth="1"/>
    <col min="12040" max="12040" width="5.7265625" style="2" customWidth="1"/>
    <col min="12041" max="12041" width="6" style="2" customWidth="1"/>
    <col min="12042" max="12042" width="5.7265625" style="2" customWidth="1"/>
    <col min="12043" max="12045" width="9.26953125" style="2"/>
    <col min="12046" max="12046" width="5.7265625" style="2" customWidth="1"/>
    <col min="12047" max="12047" width="14" style="2" customWidth="1"/>
    <col min="12048" max="12048" width="10.453125" style="2" customWidth="1"/>
    <col min="12049" max="12049" width="8.7265625" style="2" customWidth="1"/>
    <col min="12050" max="12278" width="9.26953125" style="2"/>
    <col min="12279" max="12279" width="30.7265625" style="2" customWidth="1"/>
    <col min="12280" max="12280" width="20.7265625" style="2" customWidth="1"/>
    <col min="12281" max="12281" width="13.7265625" style="2" customWidth="1"/>
    <col min="12282" max="12282" width="11.7265625" style="2" customWidth="1"/>
    <col min="12283" max="12283" width="13.453125" style="2" customWidth="1"/>
    <col min="12284" max="12284" width="11.453125" style="2" customWidth="1"/>
    <col min="12285" max="12286" width="9.54296875" style="2" customWidth="1"/>
    <col min="12287" max="12289" width="9.26953125" style="2"/>
    <col min="12290" max="12294" width="5.54296875" style="2" customWidth="1"/>
    <col min="12295" max="12295" width="7.26953125" style="2" customWidth="1"/>
    <col min="12296" max="12296" width="5.7265625" style="2" customWidth="1"/>
    <col min="12297" max="12297" width="6" style="2" customWidth="1"/>
    <col min="12298" max="12298" width="5.7265625" style="2" customWidth="1"/>
    <col min="12299" max="12301" width="9.26953125" style="2"/>
    <col min="12302" max="12302" width="5.7265625" style="2" customWidth="1"/>
    <col min="12303" max="12303" width="14" style="2" customWidth="1"/>
    <col min="12304" max="12304" width="10.453125" style="2" customWidth="1"/>
    <col min="12305" max="12305" width="8.7265625" style="2" customWidth="1"/>
    <col min="12306" max="12534" width="9.26953125" style="2"/>
    <col min="12535" max="12535" width="30.7265625" style="2" customWidth="1"/>
    <col min="12536" max="12536" width="20.7265625" style="2" customWidth="1"/>
    <col min="12537" max="12537" width="13.7265625" style="2" customWidth="1"/>
    <col min="12538" max="12538" width="11.7265625" style="2" customWidth="1"/>
    <col min="12539" max="12539" width="13.453125" style="2" customWidth="1"/>
    <col min="12540" max="12540" width="11.453125" style="2" customWidth="1"/>
    <col min="12541" max="12542" width="9.54296875" style="2" customWidth="1"/>
    <col min="12543" max="12545" width="9.26953125" style="2"/>
    <col min="12546" max="12550" width="5.54296875" style="2" customWidth="1"/>
    <col min="12551" max="12551" width="7.26953125" style="2" customWidth="1"/>
    <col min="12552" max="12552" width="5.7265625" style="2" customWidth="1"/>
    <col min="12553" max="12553" width="6" style="2" customWidth="1"/>
    <col min="12554" max="12554" width="5.7265625" style="2" customWidth="1"/>
    <col min="12555" max="12557" width="9.26953125" style="2"/>
    <col min="12558" max="12558" width="5.7265625" style="2" customWidth="1"/>
    <col min="12559" max="12559" width="14" style="2" customWidth="1"/>
    <col min="12560" max="12560" width="10.453125" style="2" customWidth="1"/>
    <col min="12561" max="12561" width="8.7265625" style="2" customWidth="1"/>
    <col min="12562" max="12790" width="9.26953125" style="2"/>
    <col min="12791" max="12791" width="30.7265625" style="2" customWidth="1"/>
    <col min="12792" max="12792" width="20.7265625" style="2" customWidth="1"/>
    <col min="12793" max="12793" width="13.7265625" style="2" customWidth="1"/>
    <col min="12794" max="12794" width="11.7265625" style="2" customWidth="1"/>
    <col min="12795" max="12795" width="13.453125" style="2" customWidth="1"/>
    <col min="12796" max="12796" width="11.453125" style="2" customWidth="1"/>
    <col min="12797" max="12798" width="9.54296875" style="2" customWidth="1"/>
    <col min="12799" max="12801" width="9.26953125" style="2"/>
    <col min="12802" max="12806" width="5.54296875" style="2" customWidth="1"/>
    <col min="12807" max="12807" width="7.26953125" style="2" customWidth="1"/>
    <col min="12808" max="12808" width="5.7265625" style="2" customWidth="1"/>
    <col min="12809" max="12809" width="6" style="2" customWidth="1"/>
    <col min="12810" max="12810" width="5.7265625" style="2" customWidth="1"/>
    <col min="12811" max="12813" width="9.26953125" style="2"/>
    <col min="12814" max="12814" width="5.7265625" style="2" customWidth="1"/>
    <col min="12815" max="12815" width="14" style="2" customWidth="1"/>
    <col min="12816" max="12816" width="10.453125" style="2" customWidth="1"/>
    <col min="12817" max="12817" width="8.7265625" style="2" customWidth="1"/>
    <col min="12818" max="13046" width="9.26953125" style="2"/>
    <col min="13047" max="13047" width="30.7265625" style="2" customWidth="1"/>
    <col min="13048" max="13048" width="20.7265625" style="2" customWidth="1"/>
    <col min="13049" max="13049" width="13.7265625" style="2" customWidth="1"/>
    <col min="13050" max="13050" width="11.7265625" style="2" customWidth="1"/>
    <col min="13051" max="13051" width="13.453125" style="2" customWidth="1"/>
    <col min="13052" max="13052" width="11.453125" style="2" customWidth="1"/>
    <col min="13053" max="13054" width="9.54296875" style="2" customWidth="1"/>
    <col min="13055" max="13057" width="9.26953125" style="2"/>
    <col min="13058" max="13062" width="5.54296875" style="2" customWidth="1"/>
    <col min="13063" max="13063" width="7.26953125" style="2" customWidth="1"/>
    <col min="13064" max="13064" width="5.7265625" style="2" customWidth="1"/>
    <col min="13065" max="13065" width="6" style="2" customWidth="1"/>
    <col min="13066" max="13066" width="5.7265625" style="2" customWidth="1"/>
    <col min="13067" max="13069" width="9.26953125" style="2"/>
    <col min="13070" max="13070" width="5.7265625" style="2" customWidth="1"/>
    <col min="13071" max="13071" width="14" style="2" customWidth="1"/>
    <col min="13072" max="13072" width="10.453125" style="2" customWidth="1"/>
    <col min="13073" max="13073" width="8.7265625" style="2" customWidth="1"/>
    <col min="13074" max="13302" width="9.26953125" style="2"/>
    <col min="13303" max="13303" width="30.7265625" style="2" customWidth="1"/>
    <col min="13304" max="13304" width="20.7265625" style="2" customWidth="1"/>
    <col min="13305" max="13305" width="13.7265625" style="2" customWidth="1"/>
    <col min="13306" max="13306" width="11.7265625" style="2" customWidth="1"/>
    <col min="13307" max="13307" width="13.453125" style="2" customWidth="1"/>
    <col min="13308" max="13308" width="11.453125" style="2" customWidth="1"/>
    <col min="13309" max="13310" width="9.54296875" style="2" customWidth="1"/>
    <col min="13311" max="13313" width="9.26953125" style="2"/>
    <col min="13314" max="13318" width="5.54296875" style="2" customWidth="1"/>
    <col min="13319" max="13319" width="7.26953125" style="2" customWidth="1"/>
    <col min="13320" max="13320" width="5.7265625" style="2" customWidth="1"/>
    <col min="13321" max="13321" width="6" style="2" customWidth="1"/>
    <col min="13322" max="13322" width="5.7265625" style="2" customWidth="1"/>
    <col min="13323" max="13325" width="9.26953125" style="2"/>
    <col min="13326" max="13326" width="5.7265625" style="2" customWidth="1"/>
    <col min="13327" max="13327" width="14" style="2" customWidth="1"/>
    <col min="13328" max="13328" width="10.453125" style="2" customWidth="1"/>
    <col min="13329" max="13329" width="8.7265625" style="2" customWidth="1"/>
    <col min="13330" max="13558" width="9.26953125" style="2"/>
    <col min="13559" max="13559" width="30.7265625" style="2" customWidth="1"/>
    <col min="13560" max="13560" width="20.7265625" style="2" customWidth="1"/>
    <col min="13561" max="13561" width="13.7265625" style="2" customWidth="1"/>
    <col min="13562" max="13562" width="11.7265625" style="2" customWidth="1"/>
    <col min="13563" max="13563" width="13.453125" style="2" customWidth="1"/>
    <col min="13564" max="13564" width="11.453125" style="2" customWidth="1"/>
    <col min="13565" max="13566" width="9.54296875" style="2" customWidth="1"/>
    <col min="13567" max="13569" width="9.26953125" style="2"/>
    <col min="13570" max="13574" width="5.54296875" style="2" customWidth="1"/>
    <col min="13575" max="13575" width="7.26953125" style="2" customWidth="1"/>
    <col min="13576" max="13576" width="5.7265625" style="2" customWidth="1"/>
    <col min="13577" max="13577" width="6" style="2" customWidth="1"/>
    <col min="13578" max="13578" width="5.7265625" style="2" customWidth="1"/>
    <col min="13579" max="13581" width="9.26953125" style="2"/>
    <col min="13582" max="13582" width="5.7265625" style="2" customWidth="1"/>
    <col min="13583" max="13583" width="14" style="2" customWidth="1"/>
    <col min="13584" max="13584" width="10.453125" style="2" customWidth="1"/>
    <col min="13585" max="13585" width="8.7265625" style="2" customWidth="1"/>
    <col min="13586" max="13814" width="9.26953125" style="2"/>
    <col min="13815" max="13815" width="30.7265625" style="2" customWidth="1"/>
    <col min="13816" max="13816" width="20.7265625" style="2" customWidth="1"/>
    <col min="13817" max="13817" width="13.7265625" style="2" customWidth="1"/>
    <col min="13818" max="13818" width="11.7265625" style="2" customWidth="1"/>
    <col min="13819" max="13819" width="13.453125" style="2" customWidth="1"/>
    <col min="13820" max="13820" width="11.453125" style="2" customWidth="1"/>
    <col min="13821" max="13822" width="9.54296875" style="2" customWidth="1"/>
    <col min="13823" max="13825" width="9.26953125" style="2"/>
    <col min="13826" max="13830" width="5.54296875" style="2" customWidth="1"/>
    <col min="13831" max="13831" width="7.26953125" style="2" customWidth="1"/>
    <col min="13832" max="13832" width="5.7265625" style="2" customWidth="1"/>
    <col min="13833" max="13833" width="6" style="2" customWidth="1"/>
    <col min="13834" max="13834" width="5.7265625" style="2" customWidth="1"/>
    <col min="13835" max="13837" width="9.26953125" style="2"/>
    <col min="13838" max="13838" width="5.7265625" style="2" customWidth="1"/>
    <col min="13839" max="13839" width="14" style="2" customWidth="1"/>
    <col min="13840" max="13840" width="10.453125" style="2" customWidth="1"/>
    <col min="13841" max="13841" width="8.7265625" style="2" customWidth="1"/>
    <col min="13842" max="14070" width="9.26953125" style="2"/>
    <col min="14071" max="14071" width="30.7265625" style="2" customWidth="1"/>
    <col min="14072" max="14072" width="20.7265625" style="2" customWidth="1"/>
    <col min="14073" max="14073" width="13.7265625" style="2" customWidth="1"/>
    <col min="14074" max="14074" width="11.7265625" style="2" customWidth="1"/>
    <col min="14075" max="14075" width="13.453125" style="2" customWidth="1"/>
    <col min="14076" max="14076" width="11.453125" style="2" customWidth="1"/>
    <col min="14077" max="14078" width="9.54296875" style="2" customWidth="1"/>
    <col min="14079" max="14081" width="9.26953125" style="2"/>
    <col min="14082" max="14086" width="5.54296875" style="2" customWidth="1"/>
    <col min="14087" max="14087" width="7.26953125" style="2" customWidth="1"/>
    <col min="14088" max="14088" width="5.7265625" style="2" customWidth="1"/>
    <col min="14089" max="14089" width="6" style="2" customWidth="1"/>
    <col min="14090" max="14090" width="5.7265625" style="2" customWidth="1"/>
    <col min="14091" max="14093" width="9.26953125" style="2"/>
    <col min="14094" max="14094" width="5.7265625" style="2" customWidth="1"/>
    <col min="14095" max="14095" width="14" style="2" customWidth="1"/>
    <col min="14096" max="14096" width="10.453125" style="2" customWidth="1"/>
    <col min="14097" max="14097" width="8.7265625" style="2" customWidth="1"/>
    <col min="14098" max="14326" width="9.26953125" style="2"/>
    <col min="14327" max="14327" width="30.7265625" style="2" customWidth="1"/>
    <col min="14328" max="14328" width="20.7265625" style="2" customWidth="1"/>
    <col min="14329" max="14329" width="13.7265625" style="2" customWidth="1"/>
    <col min="14330" max="14330" width="11.7265625" style="2" customWidth="1"/>
    <col min="14331" max="14331" width="13.453125" style="2" customWidth="1"/>
    <col min="14332" max="14332" width="11.453125" style="2" customWidth="1"/>
    <col min="14333" max="14334" width="9.54296875" style="2" customWidth="1"/>
    <col min="14335" max="14337" width="9.26953125" style="2"/>
    <col min="14338" max="14342" width="5.54296875" style="2" customWidth="1"/>
    <col min="14343" max="14343" width="7.26953125" style="2" customWidth="1"/>
    <col min="14344" max="14344" width="5.7265625" style="2" customWidth="1"/>
    <col min="14345" max="14345" width="6" style="2" customWidth="1"/>
    <col min="14346" max="14346" width="5.7265625" style="2" customWidth="1"/>
    <col min="14347" max="14349" width="9.26953125" style="2"/>
    <col min="14350" max="14350" width="5.7265625" style="2" customWidth="1"/>
    <col min="14351" max="14351" width="14" style="2" customWidth="1"/>
    <col min="14352" max="14352" width="10.453125" style="2" customWidth="1"/>
    <col min="14353" max="14353" width="8.7265625" style="2" customWidth="1"/>
    <col min="14354" max="14582" width="9.26953125" style="2"/>
    <col min="14583" max="14583" width="30.7265625" style="2" customWidth="1"/>
    <col min="14584" max="14584" width="20.7265625" style="2" customWidth="1"/>
    <col min="14585" max="14585" width="13.7265625" style="2" customWidth="1"/>
    <col min="14586" max="14586" width="11.7265625" style="2" customWidth="1"/>
    <col min="14587" max="14587" width="13.453125" style="2" customWidth="1"/>
    <col min="14588" max="14588" width="11.453125" style="2" customWidth="1"/>
    <col min="14589" max="14590" width="9.54296875" style="2" customWidth="1"/>
    <col min="14591" max="14593" width="9.26953125" style="2"/>
    <col min="14594" max="14598" width="5.54296875" style="2" customWidth="1"/>
    <col min="14599" max="14599" width="7.26953125" style="2" customWidth="1"/>
    <col min="14600" max="14600" width="5.7265625" style="2" customWidth="1"/>
    <col min="14601" max="14601" width="6" style="2" customWidth="1"/>
    <col min="14602" max="14602" width="5.7265625" style="2" customWidth="1"/>
    <col min="14603" max="14605" width="9.26953125" style="2"/>
    <col min="14606" max="14606" width="5.7265625" style="2" customWidth="1"/>
    <col min="14607" max="14607" width="14" style="2" customWidth="1"/>
    <col min="14608" max="14608" width="10.453125" style="2" customWidth="1"/>
    <col min="14609" max="14609" width="8.7265625" style="2" customWidth="1"/>
    <col min="14610" max="14838" width="9.26953125" style="2"/>
    <col min="14839" max="14839" width="30.7265625" style="2" customWidth="1"/>
    <col min="14840" max="14840" width="20.7265625" style="2" customWidth="1"/>
    <col min="14841" max="14841" width="13.7265625" style="2" customWidth="1"/>
    <col min="14842" max="14842" width="11.7265625" style="2" customWidth="1"/>
    <col min="14843" max="14843" width="13.453125" style="2" customWidth="1"/>
    <col min="14844" max="14844" width="11.453125" style="2" customWidth="1"/>
    <col min="14845" max="14846" width="9.54296875" style="2" customWidth="1"/>
    <col min="14847" max="14849" width="9.26953125" style="2"/>
    <col min="14850" max="14854" width="5.54296875" style="2" customWidth="1"/>
    <col min="14855" max="14855" width="7.26953125" style="2" customWidth="1"/>
    <col min="14856" max="14856" width="5.7265625" style="2" customWidth="1"/>
    <col min="14857" max="14857" width="6" style="2" customWidth="1"/>
    <col min="14858" max="14858" width="5.7265625" style="2" customWidth="1"/>
    <col min="14859" max="14861" width="9.26953125" style="2"/>
    <col min="14862" max="14862" width="5.7265625" style="2" customWidth="1"/>
    <col min="14863" max="14863" width="14" style="2" customWidth="1"/>
    <col min="14864" max="14864" width="10.453125" style="2" customWidth="1"/>
    <col min="14865" max="14865" width="8.7265625" style="2" customWidth="1"/>
    <col min="14866" max="15094" width="9.26953125" style="2"/>
    <col min="15095" max="15095" width="30.7265625" style="2" customWidth="1"/>
    <col min="15096" max="15096" width="20.7265625" style="2" customWidth="1"/>
    <col min="15097" max="15097" width="13.7265625" style="2" customWidth="1"/>
    <col min="15098" max="15098" width="11.7265625" style="2" customWidth="1"/>
    <col min="15099" max="15099" width="13.453125" style="2" customWidth="1"/>
    <col min="15100" max="15100" width="11.453125" style="2" customWidth="1"/>
    <col min="15101" max="15102" width="9.54296875" style="2" customWidth="1"/>
    <col min="15103" max="15105" width="9.26953125" style="2"/>
    <col min="15106" max="15110" width="5.54296875" style="2" customWidth="1"/>
    <col min="15111" max="15111" width="7.26953125" style="2" customWidth="1"/>
    <col min="15112" max="15112" width="5.7265625" style="2" customWidth="1"/>
    <col min="15113" max="15113" width="6" style="2" customWidth="1"/>
    <col min="15114" max="15114" width="5.7265625" style="2" customWidth="1"/>
    <col min="15115" max="15117" width="9.26953125" style="2"/>
    <col min="15118" max="15118" width="5.7265625" style="2" customWidth="1"/>
    <col min="15119" max="15119" width="14" style="2" customWidth="1"/>
    <col min="15120" max="15120" width="10.453125" style="2" customWidth="1"/>
    <col min="15121" max="15121" width="8.7265625" style="2" customWidth="1"/>
    <col min="15122" max="15350" width="9.26953125" style="2"/>
    <col min="15351" max="15351" width="30.7265625" style="2" customWidth="1"/>
    <col min="15352" max="15352" width="20.7265625" style="2" customWidth="1"/>
    <col min="15353" max="15353" width="13.7265625" style="2" customWidth="1"/>
    <col min="15354" max="15354" width="11.7265625" style="2" customWidth="1"/>
    <col min="15355" max="15355" width="13.453125" style="2" customWidth="1"/>
    <col min="15356" max="15356" width="11.453125" style="2" customWidth="1"/>
    <col min="15357" max="15358" width="9.54296875" style="2" customWidth="1"/>
    <col min="15359" max="15361" width="9.26953125" style="2"/>
    <col min="15362" max="15366" width="5.54296875" style="2" customWidth="1"/>
    <col min="15367" max="15367" width="7.26953125" style="2" customWidth="1"/>
    <col min="15368" max="15368" width="5.7265625" style="2" customWidth="1"/>
    <col min="15369" max="15369" width="6" style="2" customWidth="1"/>
    <col min="15370" max="15370" width="5.7265625" style="2" customWidth="1"/>
    <col min="15371" max="15373" width="9.26953125" style="2"/>
    <col min="15374" max="15374" width="5.7265625" style="2" customWidth="1"/>
    <col min="15375" max="15375" width="14" style="2" customWidth="1"/>
    <col min="15376" max="15376" width="10.453125" style="2" customWidth="1"/>
    <col min="15377" max="15377" width="8.7265625" style="2" customWidth="1"/>
    <col min="15378" max="15606" width="9.26953125" style="2"/>
    <col min="15607" max="15607" width="30.7265625" style="2" customWidth="1"/>
    <col min="15608" max="15608" width="20.7265625" style="2" customWidth="1"/>
    <col min="15609" max="15609" width="13.7265625" style="2" customWidth="1"/>
    <col min="15610" max="15610" width="11.7265625" style="2" customWidth="1"/>
    <col min="15611" max="15611" width="13.453125" style="2" customWidth="1"/>
    <col min="15612" max="15612" width="11.453125" style="2" customWidth="1"/>
    <col min="15613" max="15614" width="9.54296875" style="2" customWidth="1"/>
    <col min="15615" max="15617" width="9.26953125" style="2"/>
    <col min="15618" max="15622" width="5.54296875" style="2" customWidth="1"/>
    <col min="15623" max="15623" width="7.26953125" style="2" customWidth="1"/>
    <col min="15624" max="15624" width="5.7265625" style="2" customWidth="1"/>
    <col min="15625" max="15625" width="6" style="2" customWidth="1"/>
    <col min="15626" max="15626" width="5.7265625" style="2" customWidth="1"/>
    <col min="15627" max="15629" width="9.26953125" style="2"/>
    <col min="15630" max="15630" width="5.7265625" style="2" customWidth="1"/>
    <col min="15631" max="15631" width="14" style="2" customWidth="1"/>
    <col min="15632" max="15632" width="10.453125" style="2" customWidth="1"/>
    <col min="15633" max="15633" width="8.7265625" style="2" customWidth="1"/>
    <col min="15634" max="15862" width="9.26953125" style="2"/>
    <col min="15863" max="15863" width="30.7265625" style="2" customWidth="1"/>
    <col min="15864" max="15864" width="20.7265625" style="2" customWidth="1"/>
    <col min="15865" max="15865" width="13.7265625" style="2" customWidth="1"/>
    <col min="15866" max="15866" width="11.7265625" style="2" customWidth="1"/>
    <col min="15867" max="15867" width="13.453125" style="2" customWidth="1"/>
    <col min="15868" max="15868" width="11.453125" style="2" customWidth="1"/>
    <col min="15869" max="15870" width="9.54296875" style="2" customWidth="1"/>
    <col min="15871" max="15873" width="9.26953125" style="2"/>
    <col min="15874" max="15878" width="5.54296875" style="2" customWidth="1"/>
    <col min="15879" max="15879" width="7.26953125" style="2" customWidth="1"/>
    <col min="15880" max="15880" width="5.7265625" style="2" customWidth="1"/>
    <col min="15881" max="15881" width="6" style="2" customWidth="1"/>
    <col min="15882" max="15882" width="5.7265625" style="2" customWidth="1"/>
    <col min="15883" max="15885" width="9.26953125" style="2"/>
    <col min="15886" max="15886" width="5.7265625" style="2" customWidth="1"/>
    <col min="15887" max="15887" width="14" style="2" customWidth="1"/>
    <col min="15888" max="15888" width="10.453125" style="2" customWidth="1"/>
    <col min="15889" max="15889" width="8.7265625" style="2" customWidth="1"/>
    <col min="15890" max="16118" width="9.26953125" style="2"/>
    <col min="16119" max="16119" width="30.7265625" style="2" customWidth="1"/>
    <col min="16120" max="16120" width="20.7265625" style="2" customWidth="1"/>
    <col min="16121" max="16121" width="13.7265625" style="2" customWidth="1"/>
    <col min="16122" max="16122" width="11.7265625" style="2" customWidth="1"/>
    <col min="16123" max="16123" width="13.453125" style="2" customWidth="1"/>
    <col min="16124" max="16124" width="11.453125" style="2" customWidth="1"/>
    <col min="16125" max="16126" width="9.54296875" style="2" customWidth="1"/>
    <col min="16127" max="16129" width="9.26953125" style="2"/>
    <col min="16130" max="16134" width="5.54296875" style="2" customWidth="1"/>
    <col min="16135" max="16135" width="7.26953125" style="2" customWidth="1"/>
    <col min="16136" max="16136" width="5.7265625" style="2" customWidth="1"/>
    <col min="16137" max="16137" width="6" style="2" customWidth="1"/>
    <col min="16138" max="16138" width="5.7265625" style="2" customWidth="1"/>
    <col min="16139" max="16141" width="9.26953125" style="2"/>
    <col min="16142" max="16142" width="5.7265625" style="2" customWidth="1"/>
    <col min="16143" max="16143" width="14" style="2" customWidth="1"/>
    <col min="16144" max="16144" width="10.453125" style="2" customWidth="1"/>
    <col min="16145" max="16145" width="8.7265625" style="2" customWidth="1"/>
    <col min="16146" max="16384" width="9.26953125" style="2"/>
  </cols>
  <sheetData>
    <row r="1" spans="1:33" s="4" customFormat="1" ht="19.5" customHeight="1" thickBot="1" x14ac:dyDescent="0.3">
      <c r="A1" s="264" t="str">
        <f>"Confidential - Budget application: " &amp; C6</f>
        <v xml:space="preserve">Confidential - Budget application: </v>
      </c>
      <c r="B1" s="265"/>
      <c r="C1" s="265"/>
      <c r="D1" s="265"/>
      <c r="E1" s="265"/>
      <c r="F1" s="265"/>
      <c r="G1" s="265"/>
      <c r="H1" s="265"/>
      <c r="I1" s="265"/>
      <c r="J1" s="265"/>
      <c r="K1" s="265"/>
      <c r="L1" s="265"/>
      <c r="M1" s="265"/>
      <c r="N1" s="265"/>
      <c r="O1" s="265"/>
      <c r="P1" s="265"/>
      <c r="Q1" s="265"/>
      <c r="R1" s="265"/>
      <c r="S1" s="266"/>
      <c r="T1" s="209"/>
      <c r="U1" s="209"/>
      <c r="V1" s="209"/>
      <c r="W1" s="209"/>
      <c r="X1" s="209"/>
      <c r="Y1" s="209"/>
      <c r="Z1" s="209"/>
      <c r="AA1" s="209"/>
      <c r="AB1" s="209"/>
      <c r="AC1" s="209"/>
      <c r="AD1" s="209"/>
      <c r="AE1" s="209"/>
      <c r="AF1" s="209"/>
      <c r="AG1" s="209"/>
    </row>
    <row r="2" spans="1:33" ht="15" customHeight="1" thickBot="1" x14ac:dyDescent="0.3">
      <c r="A2" s="227" t="s">
        <v>0</v>
      </c>
      <c r="T2" s="210"/>
      <c r="U2" s="210"/>
      <c r="V2" s="210"/>
      <c r="W2" s="210"/>
      <c r="X2" s="210"/>
      <c r="Y2" s="210"/>
      <c r="Z2" s="210"/>
      <c r="AA2" s="210"/>
      <c r="AB2" s="210"/>
      <c r="AC2" s="210"/>
      <c r="AD2" s="210"/>
      <c r="AE2" s="210"/>
      <c r="AF2" s="210"/>
      <c r="AG2" s="210"/>
    </row>
    <row r="3" spans="1:33" ht="15" customHeight="1" x14ac:dyDescent="0.25">
      <c r="A3" s="267" t="s">
        <v>1</v>
      </c>
      <c r="B3" s="268"/>
      <c r="C3" s="240"/>
      <c r="D3" s="240"/>
      <c r="E3" s="240"/>
      <c r="F3" s="240"/>
      <c r="G3" s="240"/>
      <c r="H3" s="240"/>
      <c r="I3" s="240"/>
      <c r="J3" s="240"/>
      <c r="K3" s="240"/>
      <c r="L3" s="240"/>
      <c r="M3" s="240"/>
      <c r="N3" s="240"/>
      <c r="O3" s="240"/>
      <c r="P3" s="240"/>
      <c r="Q3" s="240"/>
      <c r="R3" s="240"/>
      <c r="S3" s="241"/>
      <c r="T3" s="210"/>
      <c r="U3" s="210"/>
      <c r="V3" s="210"/>
      <c r="W3" s="210"/>
      <c r="X3" s="210"/>
      <c r="Y3" s="210"/>
      <c r="Z3" s="210"/>
      <c r="AA3" s="210"/>
      <c r="AB3" s="210"/>
      <c r="AC3" s="210"/>
      <c r="AD3" s="210"/>
      <c r="AE3" s="210"/>
      <c r="AF3" s="210"/>
      <c r="AG3" s="210"/>
    </row>
    <row r="4" spans="1:33" ht="15" customHeight="1" x14ac:dyDescent="0.25">
      <c r="A4" s="257" t="s">
        <v>2</v>
      </c>
      <c r="B4" s="258"/>
      <c r="C4" s="254"/>
      <c r="D4" s="255"/>
      <c r="E4" s="255"/>
      <c r="F4" s="255"/>
      <c r="G4" s="255"/>
      <c r="H4" s="255"/>
      <c r="I4" s="255"/>
      <c r="J4" s="255"/>
      <c r="K4" s="255"/>
      <c r="L4" s="255"/>
      <c r="M4" s="255"/>
      <c r="N4" s="255"/>
      <c r="O4" s="255"/>
      <c r="P4" s="255"/>
      <c r="Q4" s="255"/>
      <c r="R4" s="255"/>
      <c r="S4" s="256"/>
      <c r="T4" s="210"/>
      <c r="U4" s="210"/>
      <c r="V4" s="210"/>
      <c r="W4" s="210"/>
      <c r="X4" s="210"/>
      <c r="Y4" s="210"/>
      <c r="Z4" s="210"/>
      <c r="AA4" s="210"/>
      <c r="AB4" s="210"/>
      <c r="AC4" s="210"/>
      <c r="AD4" s="210"/>
      <c r="AE4" s="210"/>
      <c r="AF4" s="210"/>
      <c r="AG4" s="210"/>
    </row>
    <row r="5" spans="1:33" ht="15" customHeight="1" x14ac:dyDescent="0.25">
      <c r="A5" s="101" t="s">
        <v>3</v>
      </c>
      <c r="B5" s="102"/>
      <c r="C5" s="254"/>
      <c r="D5" s="255"/>
      <c r="E5" s="255"/>
      <c r="F5" s="255"/>
      <c r="G5" s="255"/>
      <c r="H5" s="255"/>
      <c r="I5" s="255"/>
      <c r="J5" s="255"/>
      <c r="K5" s="255"/>
      <c r="L5" s="255"/>
      <c r="M5" s="255"/>
      <c r="N5" s="255"/>
      <c r="O5" s="255"/>
      <c r="P5" s="255"/>
      <c r="Q5" s="255"/>
      <c r="R5" s="255"/>
      <c r="S5" s="256"/>
      <c r="T5" s="210"/>
      <c r="U5" s="210"/>
      <c r="V5" s="210"/>
      <c r="W5" s="210"/>
      <c r="X5" s="210"/>
      <c r="Y5" s="210"/>
      <c r="Z5" s="210"/>
      <c r="AA5" s="210"/>
      <c r="AB5" s="210"/>
      <c r="AC5" s="210"/>
      <c r="AD5" s="210"/>
      <c r="AE5" s="210"/>
      <c r="AF5" s="210"/>
      <c r="AG5" s="210"/>
    </row>
    <row r="6" spans="1:33" ht="15" customHeight="1" x14ac:dyDescent="0.25">
      <c r="A6" s="257" t="s">
        <v>4</v>
      </c>
      <c r="B6" s="258"/>
      <c r="C6" s="254"/>
      <c r="D6" s="255"/>
      <c r="E6" s="255"/>
      <c r="F6" s="255"/>
      <c r="G6" s="255"/>
      <c r="H6" s="255"/>
      <c r="I6" s="255"/>
      <c r="J6" s="255"/>
      <c r="K6" s="255"/>
      <c r="L6" s="255"/>
      <c r="M6" s="255"/>
      <c r="N6" s="255"/>
      <c r="O6" s="255"/>
      <c r="P6" s="255"/>
      <c r="Q6" s="255"/>
      <c r="R6" s="255"/>
      <c r="S6" s="256"/>
      <c r="T6" s="210"/>
      <c r="U6" s="210"/>
      <c r="V6" s="210"/>
      <c r="W6" s="210"/>
      <c r="X6" s="210"/>
      <c r="Y6" s="210"/>
      <c r="Z6" s="210"/>
      <c r="AA6" s="210"/>
      <c r="AB6" s="210"/>
      <c r="AC6" s="210"/>
      <c r="AD6" s="210"/>
      <c r="AE6" s="210"/>
      <c r="AF6" s="210"/>
      <c r="AG6" s="210"/>
    </row>
    <row r="7" spans="1:33" ht="27.75" customHeight="1" thickBot="1" x14ac:dyDescent="0.3">
      <c r="A7" s="259" t="s">
        <v>5</v>
      </c>
      <c r="B7" s="260"/>
      <c r="C7" s="261"/>
      <c r="D7" s="262"/>
      <c r="E7" s="262"/>
      <c r="F7" s="262"/>
      <c r="G7" s="262"/>
      <c r="H7" s="262"/>
      <c r="I7" s="262"/>
      <c r="J7" s="262"/>
      <c r="K7" s="262"/>
      <c r="L7" s="262"/>
      <c r="M7" s="262"/>
      <c r="N7" s="262"/>
      <c r="O7" s="262"/>
      <c r="P7" s="262"/>
      <c r="Q7" s="262"/>
      <c r="R7" s="262"/>
      <c r="S7" s="263"/>
      <c r="T7" s="210"/>
      <c r="U7" s="210"/>
      <c r="V7" s="210"/>
      <c r="W7" s="210"/>
      <c r="X7" s="210"/>
      <c r="Y7" s="210"/>
      <c r="Z7" s="210"/>
      <c r="AA7" s="210"/>
      <c r="AB7" s="210"/>
      <c r="AC7" s="210"/>
      <c r="AD7" s="210"/>
      <c r="AE7" s="210"/>
      <c r="AF7" s="210"/>
      <c r="AG7" s="210"/>
    </row>
    <row r="8" spans="1:33" ht="15" customHeight="1" thickBot="1" x14ac:dyDescent="0.3">
      <c r="T8" s="210"/>
      <c r="U8" s="210"/>
      <c r="V8" s="210"/>
      <c r="W8" s="210"/>
      <c r="X8" s="210"/>
      <c r="Y8" s="210"/>
      <c r="Z8" s="210"/>
      <c r="AA8" s="210"/>
      <c r="AB8" s="210"/>
      <c r="AC8" s="210"/>
      <c r="AD8" s="210"/>
      <c r="AE8" s="210"/>
      <c r="AF8" s="210"/>
      <c r="AG8" s="210"/>
    </row>
    <row r="9" spans="1:33" ht="24.75" customHeight="1" thickBot="1" x14ac:dyDescent="0.3">
      <c r="A9" s="239" t="s">
        <v>6</v>
      </c>
      <c r="B9" s="240"/>
      <c r="C9" s="240"/>
      <c r="D9" s="240"/>
      <c r="E9" s="240"/>
      <c r="F9" s="240"/>
      <c r="G9" s="240"/>
      <c r="H9" s="240"/>
      <c r="I9" s="240"/>
      <c r="J9" s="240"/>
      <c r="K9" s="240"/>
      <c r="L9" s="240"/>
      <c r="M9" s="240"/>
      <c r="N9" s="240"/>
      <c r="O9" s="240"/>
      <c r="P9" s="240"/>
      <c r="Q9" s="240"/>
      <c r="R9" s="240"/>
      <c r="S9" s="241"/>
      <c r="T9" s="210"/>
      <c r="U9" s="211"/>
      <c r="V9" s="210"/>
      <c r="W9" s="210"/>
      <c r="X9" s="210"/>
      <c r="Y9" s="210"/>
      <c r="Z9" s="210"/>
      <c r="AA9" s="210"/>
      <c r="AB9" s="210"/>
      <c r="AC9" s="210"/>
      <c r="AD9" s="210"/>
      <c r="AE9" s="210"/>
      <c r="AF9" s="210"/>
      <c r="AG9" s="210"/>
    </row>
    <row r="10" spans="1:33" ht="15" hidden="1" customHeight="1" thickBot="1" x14ac:dyDescent="0.3">
      <c r="A10" s="36"/>
      <c r="B10" s="37"/>
      <c r="C10" s="37"/>
      <c r="D10" s="37"/>
      <c r="E10" s="37"/>
      <c r="F10" s="38" t="s">
        <v>7</v>
      </c>
      <c r="G10" s="38" t="s">
        <v>8</v>
      </c>
      <c r="H10" s="38" t="s">
        <v>9</v>
      </c>
      <c r="I10" s="38" t="s">
        <v>10</v>
      </c>
      <c r="J10" s="38" t="s">
        <v>11</v>
      </c>
      <c r="K10" s="38" t="s">
        <v>12</v>
      </c>
      <c r="L10" s="39"/>
      <c r="M10" s="39"/>
      <c r="N10" s="39"/>
      <c r="O10" s="39"/>
      <c r="P10" s="39"/>
      <c r="Q10" s="39"/>
      <c r="R10" s="39"/>
      <c r="S10" s="40"/>
      <c r="T10" s="210"/>
      <c r="U10" s="210"/>
      <c r="V10" s="210"/>
      <c r="W10" s="210"/>
      <c r="X10" s="210"/>
      <c r="Y10" s="210"/>
      <c r="Z10" s="210"/>
      <c r="AA10" s="210"/>
      <c r="AB10" s="210"/>
      <c r="AC10" s="210"/>
      <c r="AD10" s="210"/>
      <c r="AE10" s="210"/>
      <c r="AF10" s="210"/>
      <c r="AG10" s="210"/>
    </row>
    <row r="11" spans="1:33" ht="15" hidden="1" customHeight="1" thickBot="1" x14ac:dyDescent="0.3">
      <c r="A11" s="242" t="s">
        <v>13</v>
      </c>
      <c r="B11" s="243"/>
      <c r="C11" s="243"/>
      <c r="D11" s="243"/>
      <c r="E11" s="244"/>
      <c r="F11" s="218">
        <v>1596</v>
      </c>
      <c r="G11" s="218">
        <v>1596</v>
      </c>
      <c r="H11" s="218">
        <v>1596</v>
      </c>
      <c r="I11" s="203">
        <v>1596</v>
      </c>
      <c r="J11" s="203">
        <v>1596</v>
      </c>
      <c r="K11" s="203">
        <v>1596</v>
      </c>
      <c r="L11" s="41"/>
      <c r="M11" s="41"/>
      <c r="N11" s="41"/>
      <c r="O11" s="41"/>
      <c r="P11" s="41"/>
      <c r="Q11" s="41"/>
      <c r="R11" s="41"/>
      <c r="S11" s="42"/>
      <c r="T11" s="210"/>
      <c r="U11" s="210"/>
      <c r="V11" s="210"/>
      <c r="W11" s="210"/>
      <c r="X11" s="210"/>
      <c r="Y11" s="210"/>
      <c r="Z11" s="210"/>
      <c r="AA11" s="210"/>
      <c r="AB11" s="210"/>
      <c r="AC11" s="210"/>
      <c r="AD11" s="210"/>
      <c r="AE11" s="210"/>
      <c r="AF11" s="210"/>
      <c r="AG11" s="210"/>
    </row>
    <row r="12" spans="1:33" ht="21" hidden="1" customHeight="1" x14ac:dyDescent="0.25">
      <c r="A12" s="43"/>
      <c r="B12" s="44"/>
      <c r="C12" s="44"/>
      <c r="D12" s="44"/>
      <c r="E12" s="45"/>
      <c r="F12" s="46">
        <f>IF(F11&gt;1720,1720,F11)</f>
        <v>1596</v>
      </c>
      <c r="G12" s="46">
        <f t="shared" ref="G12:K12" si="0">IF(G11&gt;1720,1720,G11)</f>
        <v>1596</v>
      </c>
      <c r="H12" s="46">
        <f t="shared" si="0"/>
        <v>1596</v>
      </c>
      <c r="I12" s="46">
        <f t="shared" si="0"/>
        <v>1596</v>
      </c>
      <c r="J12" s="46">
        <f t="shared" si="0"/>
        <v>1596</v>
      </c>
      <c r="K12" s="46">
        <f t="shared" si="0"/>
        <v>1596</v>
      </c>
      <c r="L12" s="47"/>
      <c r="M12" s="47"/>
      <c r="N12" s="47"/>
      <c r="O12" s="47"/>
      <c r="P12" s="47"/>
      <c r="Q12" s="47"/>
      <c r="R12" s="47"/>
      <c r="S12" s="48"/>
      <c r="T12" s="210"/>
      <c r="U12" s="210"/>
      <c r="V12" s="210"/>
      <c r="W12" s="210"/>
      <c r="X12" s="210"/>
      <c r="Y12" s="210"/>
      <c r="Z12" s="210"/>
      <c r="AA12" s="210"/>
      <c r="AB12" s="210"/>
      <c r="AC12" s="210"/>
      <c r="AD12" s="210"/>
      <c r="AE12" s="210"/>
      <c r="AF12" s="210"/>
      <c r="AG12" s="210"/>
    </row>
    <row r="13" spans="1:33" ht="15" customHeight="1" thickBot="1" x14ac:dyDescent="0.3">
      <c r="A13" s="245" t="s">
        <v>14</v>
      </c>
      <c r="B13" s="246"/>
      <c r="C13" s="246"/>
      <c r="D13" s="246"/>
      <c r="E13" s="246"/>
      <c r="F13" s="88"/>
      <c r="G13" s="88"/>
      <c r="H13" s="88"/>
      <c r="I13" s="88"/>
      <c r="J13" s="88"/>
      <c r="K13" s="88"/>
      <c r="L13" s="88"/>
      <c r="M13" s="88"/>
      <c r="N13" s="88"/>
      <c r="O13" s="88"/>
      <c r="P13" s="88"/>
      <c r="Q13" s="88"/>
      <c r="R13" s="88"/>
      <c r="S13" s="89"/>
      <c r="T13" s="210"/>
      <c r="U13" s="210"/>
      <c r="V13" s="210"/>
      <c r="W13" s="210"/>
      <c r="X13" s="210"/>
      <c r="Y13" s="210"/>
      <c r="Z13" s="210"/>
      <c r="AA13" s="210"/>
      <c r="AB13" s="210"/>
      <c r="AC13" s="210"/>
      <c r="AD13" s="210"/>
      <c r="AE13" s="210"/>
      <c r="AF13" s="210"/>
      <c r="AG13" s="210"/>
    </row>
    <row r="14" spans="1:33" ht="15" customHeight="1" thickBot="1" x14ac:dyDescent="0.3">
      <c r="A14" s="247" t="s">
        <v>15</v>
      </c>
      <c r="B14" s="248"/>
      <c r="C14" s="248"/>
      <c r="D14" s="248"/>
      <c r="E14" s="248"/>
      <c r="F14" s="249" t="str">
        <f>IF(COUNTIFS($E$16:$E$87,"=b")&gt;0,"Annual salary","Monthly salary (2)")</f>
        <v>Monthly salary (2)</v>
      </c>
      <c r="G14" s="250"/>
      <c r="H14" s="250"/>
      <c r="I14" s="250"/>
      <c r="J14" s="250"/>
      <c r="K14" s="251"/>
      <c r="L14" s="249" t="s">
        <v>16</v>
      </c>
      <c r="M14" s="250"/>
      <c r="N14" s="250"/>
      <c r="O14" s="250"/>
      <c r="P14" s="250"/>
      <c r="Q14" s="250"/>
      <c r="R14" s="251"/>
      <c r="S14" s="49"/>
      <c r="T14" s="210"/>
      <c r="U14" s="210"/>
      <c r="V14" s="210"/>
      <c r="W14" s="210"/>
      <c r="X14" s="210"/>
      <c r="Y14" s="210"/>
      <c r="Z14" s="210"/>
      <c r="AA14" s="210"/>
      <c r="AB14" s="210"/>
      <c r="AC14" s="210"/>
      <c r="AD14" s="210"/>
      <c r="AE14" s="210"/>
      <c r="AF14" s="210"/>
      <c r="AG14" s="210"/>
    </row>
    <row r="15" spans="1:33" ht="101.25" customHeight="1" thickBot="1" x14ac:dyDescent="0.3">
      <c r="A15" s="230" t="s">
        <v>17</v>
      </c>
      <c r="B15" s="231"/>
      <c r="C15" s="231"/>
      <c r="D15" s="232"/>
      <c r="E15" s="50" t="s">
        <v>18</v>
      </c>
      <c r="F15" s="51" t="str">
        <f>IF(COUNTIFS($E$16:$E$87,"=b")&gt;0,"Annual salary year 1","Monthly salary year 1")</f>
        <v>Monthly salary year 1</v>
      </c>
      <c r="G15" s="51" t="str">
        <f>IF(COUNTIFS($E$16:$E$87,"=b")&gt;0,"Annual salary year 2","Monthly salary year 2")</f>
        <v>Monthly salary year 2</v>
      </c>
      <c r="H15" s="51" t="str">
        <f>IF(COUNTIFS($E$16:$E$87,"=b")&gt;0,"Annual salary year 3","Monthly salary year 3")</f>
        <v>Monthly salary year 3</v>
      </c>
      <c r="I15" s="51" t="str">
        <f>IF(COUNTIFS($E$16:$E$87,"=b")&gt;0,"Annual salary year 4","Monthly salary year 4")</f>
        <v>Monthly salary year 4</v>
      </c>
      <c r="J15" s="51" t="str">
        <f>IF(COUNTIFS($E$16:$E$87,"=b")&gt;0,"Annual salary year 5","Monthly salary year 5")</f>
        <v>Monthly salary year 5</v>
      </c>
      <c r="K15" s="52" t="str">
        <f>IF(COUNTIFS($E$16:$E$87,"=b")&gt;0,"Annual salary year 6","Monthly salary year 6")</f>
        <v>Monthly salary year 6</v>
      </c>
      <c r="L15" s="53" t="s">
        <v>19</v>
      </c>
      <c r="M15" s="54" t="s">
        <v>20</v>
      </c>
      <c r="N15" s="54" t="s">
        <v>21</v>
      </c>
      <c r="O15" s="123" t="s">
        <v>22</v>
      </c>
      <c r="P15" s="123" t="s">
        <v>23</v>
      </c>
      <c r="Q15" s="123" t="s">
        <v>24</v>
      </c>
      <c r="R15" s="55" t="s">
        <v>25</v>
      </c>
      <c r="S15" s="56" t="s">
        <v>26</v>
      </c>
      <c r="T15" s="210"/>
      <c r="U15" s="210"/>
      <c r="V15" s="210"/>
      <c r="W15" s="210"/>
      <c r="X15" s="210"/>
      <c r="Y15" s="210"/>
      <c r="Z15" s="210"/>
      <c r="AA15" s="210"/>
      <c r="AB15" s="210"/>
      <c r="AC15" s="210"/>
      <c r="AD15" s="210"/>
      <c r="AE15" s="210"/>
      <c r="AF15" s="210"/>
      <c r="AG15" s="210"/>
    </row>
    <row r="16" spans="1:33" ht="13.5" customHeight="1" x14ac:dyDescent="0.25">
      <c r="A16" s="233"/>
      <c r="B16" s="234"/>
      <c r="C16" s="235"/>
      <c r="D16" s="235"/>
      <c r="E16" s="57"/>
      <c r="F16" s="111"/>
      <c r="G16" s="112"/>
      <c r="H16" s="112"/>
      <c r="I16" s="124"/>
      <c r="J16" s="125"/>
      <c r="K16" s="126"/>
      <c r="L16" s="58"/>
      <c r="M16" s="59"/>
      <c r="N16" s="59"/>
      <c r="O16" s="59"/>
      <c r="P16" s="138"/>
      <c r="Q16" s="139"/>
      <c r="R16" s="60">
        <f>SUM(L16:Q16)</f>
        <v>0</v>
      </c>
      <c r="S16" s="61">
        <f>IF(E16="o",0,IF(COUNTIFS($E$16:$E$87,"=b")&gt;0,IF(E16="b",(F16/12*L16)+(G16/12*M16)+(H16/12*N16)+(I16/12*O16)+(J16/12*P16)+(K16/12*Q16),0),(F16*1.2%*$F$12/12*L16)+(G16*1.2%*$G$12/12*M16)+(H16*1.2%*$H$12/12*N16)+(I16*1.2%*$I$12/12*O16)+(J16*1.2%*$J$12/12*P16)+(K16*1.2%*$K$12/12*Q16)))</f>
        <v>0</v>
      </c>
      <c r="T16" s="210">
        <f>IF(E16="o",0,SUM(L16:Q16))</f>
        <v>0</v>
      </c>
      <c r="U16" s="210"/>
      <c r="V16" s="210"/>
      <c r="W16" s="210"/>
      <c r="X16" s="210"/>
      <c r="Y16" s="210"/>
      <c r="Z16" s="210"/>
      <c r="AA16" s="210"/>
      <c r="AB16" s="210"/>
      <c r="AC16" s="210"/>
      <c r="AD16" s="210"/>
      <c r="AE16" s="210"/>
      <c r="AF16" s="210"/>
      <c r="AG16" s="210"/>
    </row>
    <row r="17" spans="1:33" ht="13.5" customHeight="1" x14ac:dyDescent="0.25">
      <c r="A17" s="236"/>
      <c r="B17" s="237"/>
      <c r="C17" s="238"/>
      <c r="D17" s="238"/>
      <c r="E17" s="57"/>
      <c r="F17" s="113"/>
      <c r="G17" s="114"/>
      <c r="H17" s="114"/>
      <c r="I17" s="127"/>
      <c r="J17" s="128"/>
      <c r="K17" s="129"/>
      <c r="L17" s="62"/>
      <c r="M17" s="63"/>
      <c r="N17" s="63"/>
      <c r="O17" s="63"/>
      <c r="P17" s="140"/>
      <c r="Q17" s="141"/>
      <c r="R17" s="60">
        <f t="shared" ref="R17:R80" si="1">SUM(L17:Q17)</f>
        <v>0</v>
      </c>
      <c r="S17" s="61">
        <f t="shared" ref="S17:S80" si="2">IF(E17="o",0,IF(COUNTIFS($E$16:$E$87,"=b")&gt;0,IF(E17="b",(F17/12*L17)+(G17/12*M17)+(H17/12*N17)+(I17/12*O17)+(J17/12*P17)+(K17/12*Q17),0),(F17*1.2%*$F$12/12*L17)+(G17*1.2%*$G$12/12*M17)+(H17*1.2%*$H$12/12*N17)+(I17*1.2%*$I$12/12*O17)+(J17*1.2%*$J$12/12*P17)+(K17*1.2%*$K$12/12*Q17)))</f>
        <v>0</v>
      </c>
      <c r="T17" s="210">
        <f t="shared" ref="T17:T44" si="3">IF(E17="o",0,SUM(L17:Q17))</f>
        <v>0</v>
      </c>
      <c r="U17" s="210"/>
      <c r="V17" s="210"/>
      <c r="W17" s="210"/>
      <c r="X17" s="210"/>
      <c r="Y17" s="210"/>
      <c r="Z17" s="210"/>
      <c r="AA17" s="210"/>
      <c r="AB17" s="210"/>
      <c r="AC17" s="210"/>
      <c r="AD17" s="210"/>
      <c r="AE17" s="210"/>
      <c r="AF17" s="210"/>
      <c r="AG17" s="210"/>
    </row>
    <row r="18" spans="1:33" ht="13.5" customHeight="1" x14ac:dyDescent="0.25">
      <c r="A18" s="236"/>
      <c r="B18" s="237"/>
      <c r="C18" s="238"/>
      <c r="D18" s="238"/>
      <c r="E18" s="57"/>
      <c r="F18" s="115"/>
      <c r="G18" s="116"/>
      <c r="H18" s="116"/>
      <c r="I18" s="130"/>
      <c r="J18" s="131"/>
      <c r="K18" s="132"/>
      <c r="L18" s="64"/>
      <c r="M18" s="65"/>
      <c r="N18" s="65"/>
      <c r="O18" s="63"/>
      <c r="P18" s="140"/>
      <c r="Q18" s="141"/>
      <c r="R18" s="60">
        <f t="shared" si="1"/>
        <v>0</v>
      </c>
      <c r="S18" s="61">
        <f t="shared" si="2"/>
        <v>0</v>
      </c>
      <c r="T18" s="210">
        <f t="shared" si="3"/>
        <v>0</v>
      </c>
      <c r="U18" s="210"/>
      <c r="V18" s="210"/>
      <c r="W18" s="210"/>
      <c r="X18" s="210"/>
      <c r="Y18" s="210"/>
      <c r="Z18" s="210"/>
      <c r="AA18" s="210"/>
      <c r="AB18" s="210"/>
      <c r="AC18" s="210"/>
      <c r="AD18" s="210"/>
      <c r="AE18" s="210"/>
      <c r="AF18" s="210"/>
      <c r="AG18" s="210"/>
    </row>
    <row r="19" spans="1:33" ht="13.5" customHeight="1" x14ac:dyDescent="0.25">
      <c r="A19" s="236"/>
      <c r="B19" s="237"/>
      <c r="C19" s="238"/>
      <c r="D19" s="238"/>
      <c r="E19" s="57"/>
      <c r="F19" s="117"/>
      <c r="G19" s="118"/>
      <c r="H19" s="118"/>
      <c r="I19" s="133"/>
      <c r="J19" s="134"/>
      <c r="K19" s="135"/>
      <c r="L19" s="68"/>
      <c r="M19" s="69"/>
      <c r="N19" s="69"/>
      <c r="O19" s="71"/>
      <c r="P19" s="142"/>
      <c r="Q19" s="143"/>
      <c r="R19" s="60">
        <f t="shared" si="1"/>
        <v>0</v>
      </c>
      <c r="S19" s="61">
        <f t="shared" si="2"/>
        <v>0</v>
      </c>
      <c r="T19" s="210">
        <f t="shared" si="3"/>
        <v>0</v>
      </c>
      <c r="U19" s="212"/>
      <c r="V19" s="210"/>
      <c r="W19" s="210"/>
      <c r="X19" s="210"/>
      <c r="Y19" s="210"/>
      <c r="Z19" s="210"/>
      <c r="AA19" s="210"/>
      <c r="AB19" s="210"/>
      <c r="AC19" s="210"/>
      <c r="AD19" s="210"/>
      <c r="AE19" s="210"/>
      <c r="AF19" s="210"/>
      <c r="AG19" s="210"/>
    </row>
    <row r="20" spans="1:33" ht="13.5" customHeight="1" x14ac:dyDescent="0.25">
      <c r="A20" s="236"/>
      <c r="B20" s="237"/>
      <c r="C20" s="238"/>
      <c r="D20" s="238"/>
      <c r="E20" s="57"/>
      <c r="F20" s="117"/>
      <c r="G20" s="118"/>
      <c r="H20" s="118"/>
      <c r="I20" s="133"/>
      <c r="J20" s="134"/>
      <c r="K20" s="135"/>
      <c r="L20" s="68"/>
      <c r="M20" s="69"/>
      <c r="N20" s="69"/>
      <c r="O20" s="71"/>
      <c r="P20" s="142"/>
      <c r="Q20" s="143"/>
      <c r="R20" s="60">
        <f t="shared" si="1"/>
        <v>0</v>
      </c>
      <c r="S20" s="61">
        <f t="shared" si="2"/>
        <v>0</v>
      </c>
      <c r="T20" s="210">
        <f t="shared" si="3"/>
        <v>0</v>
      </c>
      <c r="U20" s="210"/>
      <c r="V20" s="210"/>
      <c r="W20" s="210"/>
      <c r="X20" s="210"/>
      <c r="Y20" s="210"/>
      <c r="Z20" s="210"/>
      <c r="AA20" s="210"/>
      <c r="AB20" s="210"/>
      <c r="AC20" s="210"/>
      <c r="AD20" s="210"/>
      <c r="AE20" s="210"/>
      <c r="AF20" s="210"/>
      <c r="AG20" s="210"/>
    </row>
    <row r="21" spans="1:33" ht="13.5" customHeight="1" x14ac:dyDescent="0.25">
      <c r="A21" s="236"/>
      <c r="B21" s="237"/>
      <c r="C21" s="238"/>
      <c r="D21" s="238"/>
      <c r="E21" s="57"/>
      <c r="F21" s="117"/>
      <c r="G21" s="118"/>
      <c r="H21" s="118"/>
      <c r="I21" s="133"/>
      <c r="J21" s="134"/>
      <c r="K21" s="135"/>
      <c r="L21" s="68"/>
      <c r="M21" s="69"/>
      <c r="N21" s="69"/>
      <c r="O21" s="71"/>
      <c r="P21" s="142"/>
      <c r="Q21" s="143"/>
      <c r="R21" s="60">
        <f t="shared" si="1"/>
        <v>0</v>
      </c>
      <c r="S21" s="61">
        <f t="shared" si="2"/>
        <v>0</v>
      </c>
      <c r="T21" s="210">
        <f t="shared" si="3"/>
        <v>0</v>
      </c>
      <c r="U21" s="210"/>
      <c r="V21" s="210"/>
      <c r="W21" s="210"/>
      <c r="X21" s="210"/>
      <c r="Y21" s="210"/>
      <c r="Z21" s="210"/>
      <c r="AA21" s="210"/>
      <c r="AB21" s="210"/>
      <c r="AC21" s="210"/>
      <c r="AD21" s="210"/>
      <c r="AE21" s="210"/>
      <c r="AF21" s="210"/>
      <c r="AG21" s="210"/>
    </row>
    <row r="22" spans="1:33" ht="13.5" customHeight="1" x14ac:dyDescent="0.25">
      <c r="A22" s="236"/>
      <c r="B22" s="237"/>
      <c r="C22" s="238"/>
      <c r="D22" s="238"/>
      <c r="E22" s="57"/>
      <c r="F22" s="117"/>
      <c r="G22" s="118"/>
      <c r="H22" s="118"/>
      <c r="I22" s="133"/>
      <c r="J22" s="134"/>
      <c r="K22" s="135"/>
      <c r="L22" s="68"/>
      <c r="M22" s="69"/>
      <c r="N22" s="69"/>
      <c r="O22" s="71"/>
      <c r="P22" s="142"/>
      <c r="Q22" s="143"/>
      <c r="R22" s="60">
        <f t="shared" si="1"/>
        <v>0</v>
      </c>
      <c r="S22" s="61">
        <f t="shared" si="2"/>
        <v>0</v>
      </c>
      <c r="T22" s="210">
        <f t="shared" si="3"/>
        <v>0</v>
      </c>
      <c r="U22" s="210"/>
      <c r="V22" s="210"/>
      <c r="W22" s="210"/>
      <c r="X22" s="210"/>
      <c r="Y22" s="210"/>
      <c r="Z22" s="210"/>
      <c r="AA22" s="210"/>
      <c r="AB22" s="210"/>
      <c r="AC22" s="210"/>
      <c r="AD22" s="210"/>
      <c r="AE22" s="210"/>
      <c r="AF22" s="210"/>
      <c r="AG22" s="210"/>
    </row>
    <row r="23" spans="1:33" ht="13.5" customHeight="1" x14ac:dyDescent="0.25">
      <c r="A23" s="236"/>
      <c r="B23" s="237"/>
      <c r="C23" s="238"/>
      <c r="D23" s="238"/>
      <c r="E23" s="57"/>
      <c r="F23" s="117"/>
      <c r="G23" s="118"/>
      <c r="H23" s="118"/>
      <c r="I23" s="133"/>
      <c r="J23" s="134"/>
      <c r="K23" s="135"/>
      <c r="L23" s="68"/>
      <c r="M23" s="69"/>
      <c r="N23" s="69"/>
      <c r="O23" s="71"/>
      <c r="P23" s="142"/>
      <c r="Q23" s="143"/>
      <c r="R23" s="60">
        <f t="shared" si="1"/>
        <v>0</v>
      </c>
      <c r="S23" s="61">
        <f t="shared" si="2"/>
        <v>0</v>
      </c>
      <c r="T23" s="210">
        <f t="shared" si="3"/>
        <v>0</v>
      </c>
      <c r="U23" s="210"/>
      <c r="V23" s="210"/>
      <c r="W23" s="210"/>
      <c r="X23" s="210"/>
      <c r="Y23" s="210"/>
      <c r="Z23" s="210"/>
      <c r="AA23" s="210"/>
      <c r="AB23" s="210"/>
      <c r="AC23" s="210"/>
      <c r="AD23" s="210"/>
      <c r="AE23" s="210"/>
      <c r="AF23" s="210"/>
      <c r="AG23" s="210"/>
    </row>
    <row r="24" spans="1:33" ht="13.5" customHeight="1" x14ac:dyDescent="0.25">
      <c r="A24" s="252"/>
      <c r="B24" s="253"/>
      <c r="C24" s="253"/>
      <c r="D24" s="237"/>
      <c r="E24" s="57"/>
      <c r="F24" s="117"/>
      <c r="G24" s="118"/>
      <c r="H24" s="118"/>
      <c r="I24" s="133"/>
      <c r="J24" s="134"/>
      <c r="K24" s="135"/>
      <c r="L24" s="68"/>
      <c r="M24" s="69"/>
      <c r="N24" s="69"/>
      <c r="O24" s="71"/>
      <c r="P24" s="142"/>
      <c r="Q24" s="143"/>
      <c r="R24" s="60">
        <f t="shared" si="1"/>
        <v>0</v>
      </c>
      <c r="S24" s="61">
        <f t="shared" si="2"/>
        <v>0</v>
      </c>
      <c r="T24" s="210">
        <f t="shared" si="3"/>
        <v>0</v>
      </c>
      <c r="U24" s="210"/>
      <c r="V24" s="210"/>
      <c r="W24" s="210"/>
      <c r="X24" s="210"/>
      <c r="Y24" s="210"/>
      <c r="Z24" s="210"/>
      <c r="AA24" s="210"/>
      <c r="AB24" s="210"/>
      <c r="AC24" s="210"/>
      <c r="AD24" s="210"/>
      <c r="AE24" s="210"/>
      <c r="AF24" s="210"/>
      <c r="AG24" s="210"/>
    </row>
    <row r="25" spans="1:33" ht="13.5" customHeight="1" x14ac:dyDescent="0.25">
      <c r="A25" s="252"/>
      <c r="B25" s="253"/>
      <c r="C25" s="253"/>
      <c r="D25" s="237"/>
      <c r="E25" s="57"/>
      <c r="F25" s="117"/>
      <c r="G25" s="118"/>
      <c r="H25" s="118"/>
      <c r="I25" s="133"/>
      <c r="J25" s="134"/>
      <c r="K25" s="135"/>
      <c r="L25" s="68"/>
      <c r="M25" s="69"/>
      <c r="N25" s="69"/>
      <c r="O25" s="71"/>
      <c r="P25" s="142"/>
      <c r="Q25" s="143"/>
      <c r="R25" s="60">
        <f t="shared" si="1"/>
        <v>0</v>
      </c>
      <c r="S25" s="61">
        <f t="shared" si="2"/>
        <v>0</v>
      </c>
      <c r="T25" s="210">
        <f t="shared" si="3"/>
        <v>0</v>
      </c>
      <c r="U25" s="210"/>
      <c r="V25" s="210"/>
      <c r="W25" s="210"/>
      <c r="X25" s="210"/>
      <c r="Y25" s="210"/>
      <c r="Z25" s="210"/>
      <c r="AA25" s="210"/>
      <c r="AB25" s="210"/>
      <c r="AC25" s="210"/>
      <c r="AD25" s="210"/>
      <c r="AE25" s="210"/>
      <c r="AF25" s="210"/>
      <c r="AG25" s="210"/>
    </row>
    <row r="26" spans="1:33" ht="13.5" customHeight="1" x14ac:dyDescent="0.25">
      <c r="A26" s="252"/>
      <c r="B26" s="253"/>
      <c r="C26" s="253"/>
      <c r="D26" s="237"/>
      <c r="E26" s="57"/>
      <c r="F26" s="117"/>
      <c r="G26" s="118"/>
      <c r="H26" s="118"/>
      <c r="I26" s="133"/>
      <c r="J26" s="134"/>
      <c r="K26" s="135"/>
      <c r="L26" s="68"/>
      <c r="M26" s="69"/>
      <c r="N26" s="69"/>
      <c r="O26" s="71"/>
      <c r="P26" s="142"/>
      <c r="Q26" s="143"/>
      <c r="R26" s="60">
        <f t="shared" si="1"/>
        <v>0</v>
      </c>
      <c r="S26" s="61">
        <f t="shared" si="2"/>
        <v>0</v>
      </c>
      <c r="T26" s="210">
        <f t="shared" si="3"/>
        <v>0</v>
      </c>
      <c r="U26" s="210"/>
      <c r="V26" s="210"/>
      <c r="W26" s="210"/>
      <c r="X26" s="210"/>
      <c r="Y26" s="210"/>
      <c r="Z26" s="210"/>
      <c r="AA26" s="210"/>
      <c r="AB26" s="210"/>
      <c r="AC26" s="210"/>
      <c r="AD26" s="210"/>
      <c r="AE26" s="210"/>
      <c r="AF26" s="210"/>
      <c r="AG26" s="210"/>
    </row>
    <row r="27" spans="1:33" ht="13.5" customHeight="1" x14ac:dyDescent="0.25">
      <c r="A27" s="252"/>
      <c r="B27" s="253"/>
      <c r="C27" s="253"/>
      <c r="D27" s="237"/>
      <c r="E27" s="57"/>
      <c r="F27" s="117"/>
      <c r="G27" s="118"/>
      <c r="H27" s="118"/>
      <c r="I27" s="133"/>
      <c r="J27" s="134"/>
      <c r="K27" s="135"/>
      <c r="L27" s="68"/>
      <c r="M27" s="69"/>
      <c r="N27" s="69"/>
      <c r="O27" s="71"/>
      <c r="P27" s="142"/>
      <c r="Q27" s="143"/>
      <c r="R27" s="60">
        <f t="shared" si="1"/>
        <v>0</v>
      </c>
      <c r="S27" s="61">
        <f t="shared" si="2"/>
        <v>0</v>
      </c>
      <c r="T27" s="210">
        <f t="shared" si="3"/>
        <v>0</v>
      </c>
      <c r="U27" s="210"/>
      <c r="V27" s="210"/>
      <c r="W27" s="210"/>
      <c r="X27" s="210"/>
      <c r="Y27" s="210"/>
      <c r="Z27" s="210"/>
      <c r="AA27" s="210"/>
      <c r="AB27" s="210"/>
      <c r="AC27" s="210"/>
      <c r="AD27" s="210"/>
      <c r="AE27" s="210"/>
      <c r="AF27" s="210"/>
      <c r="AG27" s="210"/>
    </row>
    <row r="28" spans="1:33" ht="13.5" customHeight="1" x14ac:dyDescent="0.25">
      <c r="A28" s="252"/>
      <c r="B28" s="253"/>
      <c r="C28" s="253"/>
      <c r="D28" s="237"/>
      <c r="E28" s="57"/>
      <c r="F28" s="117"/>
      <c r="G28" s="118"/>
      <c r="H28" s="118"/>
      <c r="I28" s="133"/>
      <c r="J28" s="134"/>
      <c r="K28" s="135"/>
      <c r="L28" s="68"/>
      <c r="M28" s="69"/>
      <c r="N28" s="69"/>
      <c r="O28" s="71"/>
      <c r="P28" s="142"/>
      <c r="Q28" s="143"/>
      <c r="R28" s="60">
        <f t="shared" si="1"/>
        <v>0</v>
      </c>
      <c r="S28" s="61">
        <f t="shared" si="2"/>
        <v>0</v>
      </c>
      <c r="T28" s="210">
        <f t="shared" si="3"/>
        <v>0</v>
      </c>
      <c r="U28" s="210"/>
      <c r="V28" s="210"/>
      <c r="W28" s="210"/>
      <c r="X28" s="210"/>
      <c r="Y28" s="210"/>
      <c r="Z28" s="210"/>
      <c r="AA28" s="210"/>
      <c r="AB28" s="210"/>
      <c r="AC28" s="210"/>
      <c r="AD28" s="210"/>
      <c r="AE28" s="210"/>
      <c r="AF28" s="210"/>
      <c r="AG28" s="210"/>
    </row>
    <row r="29" spans="1:33" ht="13.5" customHeight="1" x14ac:dyDescent="0.25">
      <c r="A29" s="252"/>
      <c r="B29" s="253"/>
      <c r="C29" s="253"/>
      <c r="D29" s="237"/>
      <c r="E29" s="57"/>
      <c r="F29" s="117"/>
      <c r="G29" s="118"/>
      <c r="H29" s="118"/>
      <c r="I29" s="133"/>
      <c r="J29" s="134"/>
      <c r="K29" s="135"/>
      <c r="L29" s="68"/>
      <c r="M29" s="69"/>
      <c r="N29" s="69"/>
      <c r="O29" s="71"/>
      <c r="P29" s="142"/>
      <c r="Q29" s="143"/>
      <c r="R29" s="60">
        <f t="shared" si="1"/>
        <v>0</v>
      </c>
      <c r="S29" s="61">
        <f t="shared" si="2"/>
        <v>0</v>
      </c>
      <c r="T29" s="210">
        <f t="shared" si="3"/>
        <v>0</v>
      </c>
      <c r="U29" s="210"/>
      <c r="V29" s="210"/>
      <c r="W29" s="210"/>
      <c r="X29" s="210"/>
      <c r="Y29" s="210"/>
      <c r="Z29" s="210"/>
      <c r="AA29" s="210"/>
      <c r="AB29" s="210"/>
      <c r="AC29" s="210"/>
      <c r="AD29" s="210"/>
      <c r="AE29" s="210"/>
      <c r="AF29" s="210"/>
      <c r="AG29" s="210"/>
    </row>
    <row r="30" spans="1:33" ht="13.5" customHeight="1" x14ac:dyDescent="0.25">
      <c r="A30" s="252"/>
      <c r="B30" s="253"/>
      <c r="C30" s="253"/>
      <c r="D30" s="237"/>
      <c r="E30" s="57"/>
      <c r="F30" s="117"/>
      <c r="G30" s="118"/>
      <c r="H30" s="118"/>
      <c r="I30" s="133"/>
      <c r="J30" s="134"/>
      <c r="K30" s="135"/>
      <c r="L30" s="68"/>
      <c r="M30" s="69"/>
      <c r="N30" s="69"/>
      <c r="O30" s="71"/>
      <c r="P30" s="142"/>
      <c r="Q30" s="143"/>
      <c r="R30" s="60">
        <f t="shared" si="1"/>
        <v>0</v>
      </c>
      <c r="S30" s="61">
        <f t="shared" si="2"/>
        <v>0</v>
      </c>
      <c r="T30" s="210">
        <f t="shared" si="3"/>
        <v>0</v>
      </c>
      <c r="U30" s="210"/>
      <c r="V30" s="210"/>
      <c r="W30" s="210"/>
      <c r="X30" s="210"/>
      <c r="Y30" s="210"/>
      <c r="Z30" s="210"/>
      <c r="AA30" s="210"/>
      <c r="AB30" s="210"/>
      <c r="AC30" s="210"/>
      <c r="AD30" s="210"/>
      <c r="AE30" s="210"/>
      <c r="AF30" s="210"/>
      <c r="AG30" s="210"/>
    </row>
    <row r="31" spans="1:33" ht="13.5" customHeight="1" x14ac:dyDescent="0.25">
      <c r="A31" s="252"/>
      <c r="B31" s="253"/>
      <c r="C31" s="253"/>
      <c r="D31" s="237"/>
      <c r="E31" s="57"/>
      <c r="F31" s="117"/>
      <c r="G31" s="118"/>
      <c r="H31" s="118"/>
      <c r="I31" s="133"/>
      <c r="J31" s="134"/>
      <c r="K31" s="135"/>
      <c r="L31" s="68"/>
      <c r="M31" s="69"/>
      <c r="N31" s="69"/>
      <c r="O31" s="71"/>
      <c r="P31" s="142"/>
      <c r="Q31" s="143"/>
      <c r="R31" s="60">
        <f t="shared" si="1"/>
        <v>0</v>
      </c>
      <c r="S31" s="61">
        <f t="shared" si="2"/>
        <v>0</v>
      </c>
      <c r="T31" s="210">
        <f t="shared" si="3"/>
        <v>0</v>
      </c>
      <c r="U31" s="210"/>
      <c r="V31" s="210"/>
      <c r="W31" s="210"/>
      <c r="X31" s="210"/>
      <c r="Y31" s="210"/>
      <c r="Z31" s="210"/>
      <c r="AA31" s="210"/>
      <c r="AB31" s="210"/>
      <c r="AC31" s="210"/>
      <c r="AD31" s="210"/>
      <c r="AE31" s="210"/>
      <c r="AF31" s="210"/>
      <c r="AG31" s="210"/>
    </row>
    <row r="32" spans="1:33" ht="13.5" customHeight="1" x14ac:dyDescent="0.25">
      <c r="A32" s="233"/>
      <c r="B32" s="234"/>
      <c r="C32" s="235"/>
      <c r="D32" s="235"/>
      <c r="E32" s="57"/>
      <c r="F32" s="117"/>
      <c r="G32" s="118"/>
      <c r="H32" s="118"/>
      <c r="I32" s="133"/>
      <c r="J32" s="134"/>
      <c r="K32" s="135"/>
      <c r="L32" s="68"/>
      <c r="M32" s="69"/>
      <c r="N32" s="69"/>
      <c r="O32" s="71"/>
      <c r="P32" s="142"/>
      <c r="Q32" s="143"/>
      <c r="R32" s="60">
        <f t="shared" si="1"/>
        <v>0</v>
      </c>
      <c r="S32" s="61">
        <f t="shared" si="2"/>
        <v>0</v>
      </c>
      <c r="T32" s="210">
        <f t="shared" si="3"/>
        <v>0</v>
      </c>
      <c r="U32" s="210"/>
      <c r="V32" s="210"/>
      <c r="W32" s="210"/>
      <c r="X32" s="210"/>
      <c r="Y32" s="210"/>
      <c r="Z32" s="210"/>
      <c r="AA32" s="210"/>
      <c r="AB32" s="210"/>
      <c r="AC32" s="210"/>
      <c r="AD32" s="210"/>
      <c r="AE32" s="210"/>
      <c r="AF32" s="210"/>
      <c r="AG32" s="210"/>
    </row>
    <row r="33" spans="1:33" ht="13.5" customHeight="1" x14ac:dyDescent="0.25">
      <c r="A33" s="236"/>
      <c r="B33" s="237"/>
      <c r="C33" s="238"/>
      <c r="D33" s="238"/>
      <c r="E33" s="57"/>
      <c r="F33" s="117"/>
      <c r="G33" s="118"/>
      <c r="H33" s="118"/>
      <c r="I33" s="133"/>
      <c r="J33" s="134"/>
      <c r="K33" s="135"/>
      <c r="L33" s="68"/>
      <c r="M33" s="69"/>
      <c r="N33" s="69"/>
      <c r="O33" s="71"/>
      <c r="P33" s="142"/>
      <c r="Q33" s="143"/>
      <c r="R33" s="60">
        <f t="shared" si="1"/>
        <v>0</v>
      </c>
      <c r="S33" s="61">
        <f t="shared" si="2"/>
        <v>0</v>
      </c>
      <c r="T33" s="210">
        <f t="shared" si="3"/>
        <v>0</v>
      </c>
      <c r="U33" s="210"/>
      <c r="V33" s="210"/>
      <c r="W33" s="210"/>
      <c r="X33" s="210"/>
      <c r="Y33" s="210"/>
      <c r="Z33" s="210"/>
      <c r="AA33" s="210"/>
      <c r="AB33" s="210"/>
      <c r="AC33" s="210"/>
      <c r="AD33" s="210"/>
      <c r="AE33" s="210"/>
      <c r="AF33" s="210"/>
      <c r="AG33" s="210"/>
    </row>
    <row r="34" spans="1:33" ht="13.5" customHeight="1" x14ac:dyDescent="0.25">
      <c r="A34" s="236"/>
      <c r="B34" s="237"/>
      <c r="C34" s="238"/>
      <c r="D34" s="238"/>
      <c r="E34" s="57"/>
      <c r="F34" s="117"/>
      <c r="G34" s="118"/>
      <c r="H34" s="118"/>
      <c r="I34" s="133"/>
      <c r="J34" s="134"/>
      <c r="K34" s="135"/>
      <c r="L34" s="68"/>
      <c r="M34" s="69"/>
      <c r="N34" s="69"/>
      <c r="O34" s="71"/>
      <c r="P34" s="142"/>
      <c r="Q34" s="143"/>
      <c r="R34" s="60">
        <f t="shared" si="1"/>
        <v>0</v>
      </c>
      <c r="S34" s="61">
        <f t="shared" si="2"/>
        <v>0</v>
      </c>
      <c r="T34" s="210">
        <f t="shared" si="3"/>
        <v>0</v>
      </c>
      <c r="U34" s="210"/>
      <c r="V34" s="210"/>
      <c r="W34" s="210"/>
      <c r="X34" s="210"/>
      <c r="Y34" s="210"/>
      <c r="Z34" s="210"/>
      <c r="AA34" s="210"/>
      <c r="AB34" s="210"/>
      <c r="AC34" s="210"/>
      <c r="AD34" s="210"/>
      <c r="AE34" s="210"/>
      <c r="AF34" s="210"/>
      <c r="AG34" s="210"/>
    </row>
    <row r="35" spans="1:33" ht="13.5" customHeight="1" x14ac:dyDescent="0.25">
      <c r="A35" s="236"/>
      <c r="B35" s="237"/>
      <c r="C35" s="238"/>
      <c r="D35" s="238"/>
      <c r="E35" s="57"/>
      <c r="F35" s="117"/>
      <c r="G35" s="118"/>
      <c r="H35" s="118"/>
      <c r="I35" s="133"/>
      <c r="J35" s="134"/>
      <c r="K35" s="135"/>
      <c r="L35" s="68"/>
      <c r="M35" s="69"/>
      <c r="N35" s="69"/>
      <c r="O35" s="71"/>
      <c r="P35" s="142"/>
      <c r="Q35" s="143"/>
      <c r="R35" s="60">
        <f t="shared" si="1"/>
        <v>0</v>
      </c>
      <c r="S35" s="61">
        <f t="shared" si="2"/>
        <v>0</v>
      </c>
      <c r="T35" s="210">
        <f t="shared" si="3"/>
        <v>0</v>
      </c>
      <c r="U35" s="210"/>
      <c r="V35" s="210"/>
      <c r="W35" s="210"/>
      <c r="X35" s="210"/>
      <c r="Y35" s="210"/>
      <c r="Z35" s="210"/>
      <c r="AA35" s="210"/>
      <c r="AB35" s="210"/>
      <c r="AC35" s="210"/>
      <c r="AD35" s="210"/>
      <c r="AE35" s="210"/>
      <c r="AF35" s="210"/>
      <c r="AG35" s="210"/>
    </row>
    <row r="36" spans="1:33" ht="13.5" customHeight="1" x14ac:dyDescent="0.25">
      <c r="A36" s="236"/>
      <c r="B36" s="237"/>
      <c r="C36" s="238"/>
      <c r="D36" s="238"/>
      <c r="E36" s="57"/>
      <c r="F36" s="117"/>
      <c r="G36" s="118"/>
      <c r="H36" s="118"/>
      <c r="I36" s="133"/>
      <c r="J36" s="134"/>
      <c r="K36" s="135"/>
      <c r="L36" s="68"/>
      <c r="M36" s="69"/>
      <c r="N36" s="69"/>
      <c r="O36" s="71"/>
      <c r="P36" s="142"/>
      <c r="Q36" s="143"/>
      <c r="R36" s="60">
        <f t="shared" si="1"/>
        <v>0</v>
      </c>
      <c r="S36" s="61">
        <f t="shared" si="2"/>
        <v>0</v>
      </c>
      <c r="T36" s="210">
        <f t="shared" si="3"/>
        <v>0</v>
      </c>
      <c r="U36" s="210"/>
      <c r="V36" s="210"/>
      <c r="W36" s="210"/>
      <c r="X36" s="210"/>
      <c r="Y36" s="210"/>
      <c r="Z36" s="210"/>
      <c r="AA36" s="210"/>
      <c r="AB36" s="210"/>
      <c r="AC36" s="210"/>
      <c r="AD36" s="210"/>
      <c r="AE36" s="210"/>
      <c r="AF36" s="210"/>
      <c r="AG36" s="210"/>
    </row>
    <row r="37" spans="1:33" ht="13.5" customHeight="1" x14ac:dyDescent="0.25">
      <c r="A37" s="236"/>
      <c r="B37" s="237"/>
      <c r="C37" s="238"/>
      <c r="D37" s="238"/>
      <c r="E37" s="57"/>
      <c r="F37" s="117"/>
      <c r="G37" s="118"/>
      <c r="H37" s="118"/>
      <c r="I37" s="133"/>
      <c r="J37" s="134"/>
      <c r="K37" s="135"/>
      <c r="L37" s="68"/>
      <c r="M37" s="69"/>
      <c r="N37" s="69"/>
      <c r="O37" s="71"/>
      <c r="P37" s="142"/>
      <c r="Q37" s="143"/>
      <c r="R37" s="60">
        <f t="shared" si="1"/>
        <v>0</v>
      </c>
      <c r="S37" s="61">
        <f t="shared" si="2"/>
        <v>0</v>
      </c>
      <c r="T37" s="210">
        <f t="shared" si="3"/>
        <v>0</v>
      </c>
      <c r="U37" s="210"/>
      <c r="V37" s="210"/>
      <c r="W37" s="210"/>
      <c r="X37" s="210"/>
      <c r="Y37" s="210"/>
      <c r="Z37" s="210"/>
      <c r="AA37" s="210"/>
      <c r="AB37" s="210"/>
      <c r="AC37" s="210"/>
      <c r="AD37" s="210"/>
      <c r="AE37" s="210"/>
      <c r="AF37" s="210"/>
      <c r="AG37" s="210"/>
    </row>
    <row r="38" spans="1:33" ht="12.75" customHeight="1" x14ac:dyDescent="0.25">
      <c r="A38" s="236"/>
      <c r="B38" s="237"/>
      <c r="C38" s="238"/>
      <c r="D38" s="238"/>
      <c r="E38" s="57"/>
      <c r="F38" s="117"/>
      <c r="G38" s="118"/>
      <c r="H38" s="118"/>
      <c r="I38" s="133"/>
      <c r="J38" s="134"/>
      <c r="K38" s="135"/>
      <c r="L38" s="68"/>
      <c r="M38" s="69"/>
      <c r="N38" s="69"/>
      <c r="O38" s="71"/>
      <c r="P38" s="142"/>
      <c r="Q38" s="143"/>
      <c r="R38" s="60">
        <f t="shared" si="1"/>
        <v>0</v>
      </c>
      <c r="S38" s="61">
        <f t="shared" si="2"/>
        <v>0</v>
      </c>
      <c r="T38" s="210">
        <f t="shared" si="3"/>
        <v>0</v>
      </c>
      <c r="U38" s="210"/>
      <c r="V38" s="210"/>
      <c r="W38" s="210"/>
      <c r="X38" s="210"/>
      <c r="Y38" s="210"/>
      <c r="Z38" s="210"/>
      <c r="AA38" s="210"/>
      <c r="AB38" s="210"/>
      <c r="AC38" s="210"/>
      <c r="AD38" s="210"/>
      <c r="AE38" s="210"/>
      <c r="AF38" s="210"/>
      <c r="AG38" s="210"/>
    </row>
    <row r="39" spans="1:33" ht="13.5" customHeight="1" x14ac:dyDescent="0.25">
      <c r="A39" s="236"/>
      <c r="B39" s="237"/>
      <c r="C39" s="238"/>
      <c r="D39" s="238"/>
      <c r="E39" s="57"/>
      <c r="F39" s="117"/>
      <c r="G39" s="118"/>
      <c r="H39" s="118"/>
      <c r="I39" s="133"/>
      <c r="J39" s="134"/>
      <c r="K39" s="135"/>
      <c r="L39" s="68"/>
      <c r="M39" s="69"/>
      <c r="N39" s="69"/>
      <c r="O39" s="71"/>
      <c r="P39" s="142"/>
      <c r="Q39" s="143"/>
      <c r="R39" s="60">
        <f t="shared" si="1"/>
        <v>0</v>
      </c>
      <c r="S39" s="61">
        <f t="shared" si="2"/>
        <v>0</v>
      </c>
      <c r="T39" s="210">
        <f t="shared" si="3"/>
        <v>0</v>
      </c>
      <c r="U39" s="210"/>
      <c r="V39" s="210"/>
      <c r="W39" s="210"/>
      <c r="X39" s="210"/>
      <c r="Y39" s="210"/>
      <c r="Z39" s="210"/>
      <c r="AA39" s="210"/>
      <c r="AB39" s="210"/>
      <c r="AC39" s="210"/>
      <c r="AD39" s="210"/>
      <c r="AE39" s="210"/>
      <c r="AF39" s="210"/>
      <c r="AG39" s="210"/>
    </row>
    <row r="40" spans="1:33" ht="13.5" customHeight="1" x14ac:dyDescent="0.25">
      <c r="A40" s="236"/>
      <c r="B40" s="237"/>
      <c r="C40" s="238"/>
      <c r="D40" s="238"/>
      <c r="E40" s="57"/>
      <c r="F40" s="117"/>
      <c r="G40" s="118"/>
      <c r="H40" s="118"/>
      <c r="I40" s="133"/>
      <c r="J40" s="134"/>
      <c r="K40" s="135"/>
      <c r="L40" s="68"/>
      <c r="M40" s="69"/>
      <c r="N40" s="69"/>
      <c r="O40" s="71"/>
      <c r="P40" s="142"/>
      <c r="Q40" s="143"/>
      <c r="R40" s="60">
        <f t="shared" si="1"/>
        <v>0</v>
      </c>
      <c r="S40" s="61">
        <f t="shared" si="2"/>
        <v>0</v>
      </c>
      <c r="T40" s="210">
        <f t="shared" si="3"/>
        <v>0</v>
      </c>
      <c r="U40" s="210"/>
      <c r="V40" s="210"/>
      <c r="W40" s="210"/>
      <c r="X40" s="210"/>
      <c r="Y40" s="210"/>
      <c r="Z40" s="210"/>
      <c r="AA40" s="210"/>
      <c r="AB40" s="210"/>
      <c r="AC40" s="210"/>
      <c r="AD40" s="210"/>
      <c r="AE40" s="210"/>
      <c r="AF40" s="210"/>
      <c r="AG40" s="210"/>
    </row>
    <row r="41" spans="1:33" ht="13.5" customHeight="1" x14ac:dyDescent="0.25">
      <c r="A41" s="236"/>
      <c r="B41" s="237"/>
      <c r="C41" s="238"/>
      <c r="D41" s="238"/>
      <c r="E41" s="57"/>
      <c r="F41" s="117"/>
      <c r="G41" s="118"/>
      <c r="H41" s="118"/>
      <c r="I41" s="133"/>
      <c r="J41" s="134"/>
      <c r="K41" s="135"/>
      <c r="L41" s="68"/>
      <c r="M41" s="69"/>
      <c r="N41" s="69"/>
      <c r="O41" s="71"/>
      <c r="P41" s="142"/>
      <c r="Q41" s="143"/>
      <c r="R41" s="60">
        <f t="shared" si="1"/>
        <v>0</v>
      </c>
      <c r="S41" s="61">
        <f t="shared" si="2"/>
        <v>0</v>
      </c>
      <c r="T41" s="210">
        <f t="shared" si="3"/>
        <v>0</v>
      </c>
      <c r="U41" s="210"/>
      <c r="V41" s="210"/>
      <c r="W41" s="210"/>
      <c r="X41" s="210"/>
      <c r="Y41" s="210"/>
      <c r="Z41" s="210"/>
      <c r="AA41" s="210"/>
      <c r="AB41" s="210"/>
      <c r="AC41" s="210"/>
      <c r="AD41" s="210"/>
      <c r="AE41" s="210"/>
      <c r="AF41" s="210"/>
      <c r="AG41" s="210"/>
    </row>
    <row r="42" spans="1:33" ht="13.5" customHeight="1" x14ac:dyDescent="0.25">
      <c r="A42" s="236"/>
      <c r="B42" s="237"/>
      <c r="C42" s="238"/>
      <c r="D42" s="238"/>
      <c r="E42" s="57"/>
      <c r="F42" s="115"/>
      <c r="G42" s="116"/>
      <c r="H42" s="116"/>
      <c r="I42" s="133"/>
      <c r="J42" s="134"/>
      <c r="K42" s="135"/>
      <c r="L42" s="68"/>
      <c r="M42" s="69"/>
      <c r="N42" s="69"/>
      <c r="O42" s="71"/>
      <c r="P42" s="142"/>
      <c r="Q42" s="143"/>
      <c r="R42" s="60">
        <f t="shared" si="1"/>
        <v>0</v>
      </c>
      <c r="S42" s="61">
        <f t="shared" si="2"/>
        <v>0</v>
      </c>
      <c r="T42" s="210">
        <f t="shared" si="3"/>
        <v>0</v>
      </c>
      <c r="U42" s="210"/>
      <c r="V42" s="210"/>
      <c r="W42" s="210"/>
      <c r="X42" s="210"/>
      <c r="Y42" s="210"/>
      <c r="Z42" s="210"/>
      <c r="AA42" s="210"/>
      <c r="AB42" s="210"/>
      <c r="AC42" s="210"/>
      <c r="AD42" s="210"/>
      <c r="AE42" s="210"/>
      <c r="AF42" s="210"/>
      <c r="AG42" s="210"/>
    </row>
    <row r="43" spans="1:33" ht="13.5" customHeight="1" x14ac:dyDescent="0.25">
      <c r="A43" s="236"/>
      <c r="B43" s="237"/>
      <c r="C43" s="238"/>
      <c r="D43" s="238"/>
      <c r="E43" s="57"/>
      <c r="F43" s="121"/>
      <c r="G43" s="122"/>
      <c r="H43" s="122"/>
      <c r="I43" s="133"/>
      <c r="J43" s="134"/>
      <c r="K43" s="135"/>
      <c r="L43" s="68"/>
      <c r="M43" s="69"/>
      <c r="N43" s="69"/>
      <c r="O43" s="71"/>
      <c r="P43" s="142"/>
      <c r="Q43" s="143"/>
      <c r="R43" s="60">
        <f t="shared" si="1"/>
        <v>0</v>
      </c>
      <c r="S43" s="61">
        <f t="shared" si="2"/>
        <v>0</v>
      </c>
      <c r="T43" s="210">
        <f t="shared" si="3"/>
        <v>0</v>
      </c>
      <c r="U43" s="210"/>
      <c r="V43" s="210"/>
      <c r="W43" s="210"/>
      <c r="X43" s="210"/>
      <c r="Y43" s="210"/>
      <c r="Z43" s="210"/>
      <c r="AA43" s="210"/>
      <c r="AB43" s="210"/>
      <c r="AC43" s="210"/>
      <c r="AD43" s="210"/>
      <c r="AE43" s="210"/>
      <c r="AF43" s="210"/>
      <c r="AG43" s="210"/>
    </row>
    <row r="44" spans="1:33" ht="13.5" customHeight="1" thickBot="1" x14ac:dyDescent="0.3">
      <c r="A44" s="252"/>
      <c r="B44" s="253"/>
      <c r="C44" s="253"/>
      <c r="D44" s="237"/>
      <c r="E44" s="57"/>
      <c r="F44" s="66"/>
      <c r="G44" s="67"/>
      <c r="H44" s="67"/>
      <c r="I44" s="133"/>
      <c r="J44" s="134"/>
      <c r="K44" s="135"/>
      <c r="L44" s="68"/>
      <c r="M44" s="69"/>
      <c r="N44" s="69"/>
      <c r="O44" s="71"/>
      <c r="P44" s="142"/>
      <c r="Q44" s="143"/>
      <c r="R44" s="60">
        <f t="shared" si="1"/>
        <v>0</v>
      </c>
      <c r="S44" s="61">
        <f t="shared" si="2"/>
        <v>0</v>
      </c>
      <c r="T44" s="210">
        <f t="shared" si="3"/>
        <v>0</v>
      </c>
      <c r="U44" s="210"/>
      <c r="V44" s="210"/>
      <c r="W44" s="210"/>
      <c r="X44" s="210"/>
      <c r="Y44" s="210"/>
      <c r="Z44" s="210"/>
      <c r="AA44" s="210"/>
      <c r="AB44" s="210"/>
      <c r="AC44" s="210"/>
      <c r="AD44" s="210"/>
      <c r="AE44" s="210"/>
      <c r="AF44" s="210"/>
      <c r="AG44" s="210"/>
    </row>
    <row r="45" spans="1:33" ht="13.5" hidden="1" customHeight="1" x14ac:dyDescent="0.25">
      <c r="A45" s="252"/>
      <c r="B45" s="253"/>
      <c r="C45" s="253"/>
      <c r="D45" s="237"/>
      <c r="E45" s="57"/>
      <c r="F45" s="66"/>
      <c r="G45" s="67"/>
      <c r="H45" s="67"/>
      <c r="I45" s="133"/>
      <c r="J45" s="134"/>
      <c r="K45" s="135"/>
      <c r="L45" s="68"/>
      <c r="M45" s="69"/>
      <c r="N45" s="69"/>
      <c r="O45" s="71"/>
      <c r="P45" s="142"/>
      <c r="Q45" s="143"/>
      <c r="R45" s="60">
        <f t="shared" si="1"/>
        <v>0</v>
      </c>
      <c r="S45" s="61">
        <f t="shared" si="2"/>
        <v>0</v>
      </c>
      <c r="T45" s="210">
        <f t="shared" ref="T45:T80" si="4">IF(E45="w",0,SUM(L45:Q45))</f>
        <v>0</v>
      </c>
      <c r="U45" s="210"/>
      <c r="V45" s="210"/>
      <c r="W45" s="210"/>
      <c r="X45" s="210"/>
      <c r="Y45" s="210"/>
      <c r="Z45" s="210"/>
      <c r="AA45" s="210"/>
      <c r="AB45" s="210"/>
      <c r="AC45" s="210"/>
      <c r="AD45" s="210"/>
      <c r="AE45" s="210"/>
      <c r="AF45" s="210"/>
      <c r="AG45" s="210"/>
    </row>
    <row r="46" spans="1:33" ht="13.5" hidden="1" customHeight="1" thickBot="1" x14ac:dyDescent="0.3">
      <c r="A46" s="252"/>
      <c r="B46" s="253"/>
      <c r="C46" s="253"/>
      <c r="D46" s="237"/>
      <c r="E46" s="57"/>
      <c r="F46" s="121"/>
      <c r="G46" s="122"/>
      <c r="H46" s="122"/>
      <c r="I46" s="155"/>
      <c r="J46" s="156"/>
      <c r="K46" s="157"/>
      <c r="L46" s="68"/>
      <c r="M46" s="69"/>
      <c r="N46" s="69"/>
      <c r="O46" s="71"/>
      <c r="P46" s="142"/>
      <c r="Q46" s="143"/>
      <c r="R46" s="60">
        <f t="shared" si="1"/>
        <v>0</v>
      </c>
      <c r="S46" s="61">
        <f t="shared" si="2"/>
        <v>0</v>
      </c>
      <c r="T46" s="210">
        <f t="shared" si="4"/>
        <v>0</v>
      </c>
      <c r="U46" s="210"/>
      <c r="V46" s="210"/>
      <c r="W46" s="210"/>
      <c r="X46" s="210"/>
      <c r="Y46" s="210"/>
      <c r="Z46" s="210"/>
      <c r="AA46" s="210"/>
      <c r="AB46" s="210"/>
      <c r="AC46" s="210"/>
      <c r="AD46" s="210"/>
      <c r="AE46" s="210"/>
      <c r="AF46" s="210"/>
      <c r="AG46" s="210"/>
    </row>
    <row r="47" spans="1:33" ht="15" hidden="1" customHeight="1" x14ac:dyDescent="0.25">
      <c r="A47" s="252"/>
      <c r="B47" s="253"/>
      <c r="C47" s="253"/>
      <c r="D47" s="237"/>
      <c r="E47" s="57"/>
      <c r="F47" s="151"/>
      <c r="G47" s="152"/>
      <c r="H47" s="152"/>
      <c r="I47" s="153"/>
      <c r="J47" s="154"/>
      <c r="K47" s="154"/>
      <c r="L47" s="68"/>
      <c r="M47" s="69"/>
      <c r="N47" s="69"/>
      <c r="O47" s="71"/>
      <c r="P47" s="142"/>
      <c r="Q47" s="143"/>
      <c r="R47" s="60">
        <f t="shared" si="1"/>
        <v>0</v>
      </c>
      <c r="S47" s="61">
        <f t="shared" si="2"/>
        <v>0</v>
      </c>
      <c r="T47" s="210">
        <f t="shared" si="4"/>
        <v>0</v>
      </c>
      <c r="U47" s="210"/>
      <c r="V47" s="210"/>
      <c r="W47" s="210"/>
      <c r="X47" s="210"/>
      <c r="Y47" s="210"/>
      <c r="Z47" s="210"/>
      <c r="AA47" s="210"/>
      <c r="AB47" s="210"/>
      <c r="AC47" s="210"/>
      <c r="AD47" s="210"/>
      <c r="AE47" s="210"/>
      <c r="AF47" s="210"/>
      <c r="AG47" s="210"/>
    </row>
    <row r="48" spans="1:33" ht="15" hidden="1" customHeight="1" x14ac:dyDescent="0.25">
      <c r="A48" s="252"/>
      <c r="B48" s="253"/>
      <c r="C48" s="253"/>
      <c r="D48" s="237"/>
      <c r="E48" s="57"/>
      <c r="F48" s="66"/>
      <c r="G48" s="67"/>
      <c r="H48" s="67"/>
      <c r="I48" s="133"/>
      <c r="J48" s="134"/>
      <c r="K48" s="134"/>
      <c r="L48" s="68"/>
      <c r="M48" s="69"/>
      <c r="N48" s="69"/>
      <c r="O48" s="71"/>
      <c r="P48" s="142"/>
      <c r="Q48" s="143"/>
      <c r="R48" s="60">
        <f t="shared" si="1"/>
        <v>0</v>
      </c>
      <c r="S48" s="61">
        <f t="shared" si="2"/>
        <v>0</v>
      </c>
      <c r="T48" s="210">
        <f t="shared" si="4"/>
        <v>0</v>
      </c>
      <c r="U48" s="210"/>
      <c r="V48" s="210"/>
      <c r="W48" s="210"/>
      <c r="X48" s="210"/>
      <c r="Y48" s="210"/>
      <c r="Z48" s="210"/>
      <c r="AA48" s="210"/>
      <c r="AB48" s="210"/>
      <c r="AC48" s="210"/>
      <c r="AD48" s="210"/>
      <c r="AE48" s="210"/>
      <c r="AF48" s="210"/>
      <c r="AG48" s="210"/>
    </row>
    <row r="49" spans="1:33" ht="15" hidden="1" customHeight="1" x14ac:dyDescent="0.25">
      <c r="A49" s="252"/>
      <c r="B49" s="253"/>
      <c r="C49" s="253"/>
      <c r="D49" s="237"/>
      <c r="E49" s="57"/>
      <c r="F49" s="66"/>
      <c r="G49" s="67"/>
      <c r="H49" s="67"/>
      <c r="I49" s="133"/>
      <c r="J49" s="134"/>
      <c r="K49" s="134"/>
      <c r="L49" s="68"/>
      <c r="M49" s="69"/>
      <c r="N49" s="69"/>
      <c r="O49" s="71"/>
      <c r="P49" s="142"/>
      <c r="Q49" s="143"/>
      <c r="R49" s="60">
        <f t="shared" si="1"/>
        <v>0</v>
      </c>
      <c r="S49" s="61">
        <f t="shared" si="2"/>
        <v>0</v>
      </c>
      <c r="T49" s="210">
        <f t="shared" si="4"/>
        <v>0</v>
      </c>
      <c r="U49" s="210"/>
      <c r="V49" s="210"/>
      <c r="W49" s="210"/>
      <c r="X49" s="210"/>
      <c r="Y49" s="210"/>
      <c r="Z49" s="210"/>
      <c r="AA49" s="210"/>
      <c r="AB49" s="210"/>
      <c r="AC49" s="210"/>
      <c r="AD49" s="210"/>
      <c r="AE49" s="210"/>
      <c r="AF49" s="210"/>
      <c r="AG49" s="210"/>
    </row>
    <row r="50" spans="1:33" ht="15" hidden="1" customHeight="1" x14ac:dyDescent="0.25">
      <c r="A50" s="252"/>
      <c r="B50" s="253"/>
      <c r="C50" s="253"/>
      <c r="D50" s="237"/>
      <c r="E50" s="57"/>
      <c r="F50" s="66"/>
      <c r="G50" s="67"/>
      <c r="H50" s="67"/>
      <c r="I50" s="133"/>
      <c r="J50" s="134"/>
      <c r="K50" s="134"/>
      <c r="L50" s="68"/>
      <c r="M50" s="69"/>
      <c r="N50" s="69"/>
      <c r="O50" s="71"/>
      <c r="P50" s="142"/>
      <c r="Q50" s="143"/>
      <c r="R50" s="60">
        <f t="shared" si="1"/>
        <v>0</v>
      </c>
      <c r="S50" s="61">
        <f t="shared" si="2"/>
        <v>0</v>
      </c>
      <c r="T50" s="210">
        <f t="shared" si="4"/>
        <v>0</v>
      </c>
      <c r="U50" s="210"/>
      <c r="V50" s="210"/>
      <c r="W50" s="210"/>
      <c r="X50" s="210"/>
      <c r="Y50" s="210"/>
      <c r="Z50" s="210"/>
      <c r="AA50" s="210"/>
      <c r="AB50" s="210"/>
      <c r="AC50" s="210"/>
      <c r="AD50" s="210"/>
      <c r="AE50" s="210"/>
      <c r="AF50" s="210"/>
      <c r="AG50" s="210"/>
    </row>
    <row r="51" spans="1:33" ht="15" hidden="1" customHeight="1" x14ac:dyDescent="0.25">
      <c r="A51" s="252"/>
      <c r="B51" s="253"/>
      <c r="C51" s="253"/>
      <c r="D51" s="237"/>
      <c r="E51" s="57"/>
      <c r="F51" s="66"/>
      <c r="G51" s="67"/>
      <c r="H51" s="67"/>
      <c r="I51" s="133"/>
      <c r="J51" s="134"/>
      <c r="K51" s="134"/>
      <c r="L51" s="68"/>
      <c r="M51" s="69"/>
      <c r="N51" s="69"/>
      <c r="O51" s="71"/>
      <c r="P51" s="142"/>
      <c r="Q51" s="143"/>
      <c r="R51" s="60">
        <f t="shared" si="1"/>
        <v>0</v>
      </c>
      <c r="S51" s="61">
        <f t="shared" si="2"/>
        <v>0</v>
      </c>
      <c r="T51" s="210">
        <f t="shared" si="4"/>
        <v>0</v>
      </c>
      <c r="U51" s="210"/>
      <c r="V51" s="210"/>
      <c r="W51" s="210"/>
      <c r="X51" s="210"/>
      <c r="Y51" s="210"/>
      <c r="Z51" s="210"/>
      <c r="AA51" s="210"/>
      <c r="AB51" s="210"/>
      <c r="AC51" s="210"/>
      <c r="AD51" s="210"/>
      <c r="AE51" s="210"/>
      <c r="AF51" s="210"/>
      <c r="AG51" s="210"/>
    </row>
    <row r="52" spans="1:33" ht="15" hidden="1" customHeight="1" x14ac:dyDescent="0.25">
      <c r="A52" s="252"/>
      <c r="B52" s="253"/>
      <c r="C52" s="253"/>
      <c r="D52" s="237"/>
      <c r="E52" s="57"/>
      <c r="F52" s="66"/>
      <c r="G52" s="67"/>
      <c r="H52" s="67"/>
      <c r="I52" s="133"/>
      <c r="J52" s="134"/>
      <c r="K52" s="134"/>
      <c r="L52" s="68"/>
      <c r="M52" s="69"/>
      <c r="N52" s="69"/>
      <c r="O52" s="71"/>
      <c r="P52" s="142"/>
      <c r="Q52" s="143"/>
      <c r="R52" s="60">
        <f t="shared" si="1"/>
        <v>0</v>
      </c>
      <c r="S52" s="61">
        <f t="shared" si="2"/>
        <v>0</v>
      </c>
      <c r="T52" s="210">
        <f t="shared" si="4"/>
        <v>0</v>
      </c>
      <c r="U52" s="210"/>
      <c r="V52" s="210"/>
      <c r="W52" s="210"/>
      <c r="X52" s="210"/>
      <c r="Y52" s="210"/>
      <c r="Z52" s="210"/>
      <c r="AA52" s="210"/>
      <c r="AB52" s="210"/>
      <c r="AC52" s="210"/>
      <c r="AD52" s="210"/>
      <c r="AE52" s="210"/>
      <c r="AF52" s="210"/>
      <c r="AG52" s="210"/>
    </row>
    <row r="53" spans="1:33" ht="15" hidden="1" customHeight="1" x14ac:dyDescent="0.25">
      <c r="A53" s="252"/>
      <c r="B53" s="253"/>
      <c r="C53" s="253"/>
      <c r="D53" s="237"/>
      <c r="E53" s="57"/>
      <c r="F53" s="66"/>
      <c r="G53" s="67"/>
      <c r="H53" s="67"/>
      <c r="I53" s="133"/>
      <c r="J53" s="134"/>
      <c r="K53" s="134"/>
      <c r="L53" s="68"/>
      <c r="M53" s="69"/>
      <c r="N53" s="69"/>
      <c r="O53" s="71"/>
      <c r="P53" s="142"/>
      <c r="Q53" s="143"/>
      <c r="R53" s="60">
        <f t="shared" si="1"/>
        <v>0</v>
      </c>
      <c r="S53" s="61">
        <f t="shared" si="2"/>
        <v>0</v>
      </c>
      <c r="T53" s="210">
        <f t="shared" si="4"/>
        <v>0</v>
      </c>
      <c r="U53" s="210"/>
      <c r="V53" s="210"/>
      <c r="W53" s="210"/>
      <c r="X53" s="210"/>
      <c r="Y53" s="210"/>
      <c r="Z53" s="210"/>
      <c r="AA53" s="210"/>
      <c r="AB53" s="210"/>
      <c r="AC53" s="210"/>
      <c r="AD53" s="210"/>
      <c r="AE53" s="210"/>
      <c r="AF53" s="210"/>
      <c r="AG53" s="210"/>
    </row>
    <row r="54" spans="1:33" ht="15" hidden="1" customHeight="1" x14ac:dyDescent="0.25">
      <c r="A54" s="252"/>
      <c r="B54" s="253"/>
      <c r="C54" s="253"/>
      <c r="D54" s="237"/>
      <c r="E54" s="57"/>
      <c r="F54" s="66"/>
      <c r="G54" s="67"/>
      <c r="H54" s="67"/>
      <c r="I54" s="133"/>
      <c r="J54" s="134"/>
      <c r="K54" s="134"/>
      <c r="L54" s="68"/>
      <c r="M54" s="69"/>
      <c r="N54" s="69"/>
      <c r="O54" s="71"/>
      <c r="P54" s="142"/>
      <c r="Q54" s="143"/>
      <c r="R54" s="60">
        <f t="shared" si="1"/>
        <v>0</v>
      </c>
      <c r="S54" s="61">
        <f t="shared" si="2"/>
        <v>0</v>
      </c>
      <c r="T54" s="210">
        <f t="shared" si="4"/>
        <v>0</v>
      </c>
      <c r="U54" s="210"/>
      <c r="V54" s="210"/>
      <c r="W54" s="210"/>
      <c r="X54" s="210"/>
      <c r="Y54" s="210"/>
      <c r="Z54" s="210"/>
      <c r="AA54" s="210"/>
      <c r="AB54" s="210"/>
      <c r="AC54" s="210"/>
      <c r="AD54" s="210"/>
      <c r="AE54" s="210"/>
      <c r="AF54" s="210"/>
      <c r="AG54" s="210"/>
    </row>
    <row r="55" spans="1:33" ht="15" hidden="1" customHeight="1" x14ac:dyDescent="0.25">
      <c r="A55" s="252"/>
      <c r="B55" s="253"/>
      <c r="C55" s="253"/>
      <c r="D55" s="237"/>
      <c r="E55" s="57"/>
      <c r="F55" s="66"/>
      <c r="G55" s="67"/>
      <c r="H55" s="67"/>
      <c r="I55" s="133"/>
      <c r="J55" s="134"/>
      <c r="K55" s="134"/>
      <c r="L55" s="68"/>
      <c r="M55" s="69"/>
      <c r="N55" s="69"/>
      <c r="O55" s="71"/>
      <c r="P55" s="142"/>
      <c r="Q55" s="143"/>
      <c r="R55" s="60">
        <f t="shared" si="1"/>
        <v>0</v>
      </c>
      <c r="S55" s="61">
        <f t="shared" si="2"/>
        <v>0</v>
      </c>
      <c r="T55" s="210">
        <f t="shared" si="4"/>
        <v>0</v>
      </c>
      <c r="U55" s="210"/>
      <c r="V55" s="210"/>
      <c r="W55" s="210"/>
      <c r="X55" s="210"/>
      <c r="Y55" s="210"/>
      <c r="Z55" s="210"/>
      <c r="AA55" s="210"/>
      <c r="AB55" s="210"/>
      <c r="AC55" s="210"/>
      <c r="AD55" s="210"/>
      <c r="AE55" s="210"/>
      <c r="AF55" s="210"/>
      <c r="AG55" s="210"/>
    </row>
    <row r="56" spans="1:33" ht="15" hidden="1" customHeight="1" x14ac:dyDescent="0.25">
      <c r="A56" s="252"/>
      <c r="B56" s="253"/>
      <c r="C56" s="253"/>
      <c r="D56" s="237"/>
      <c r="E56" s="57"/>
      <c r="F56" s="66"/>
      <c r="G56" s="67"/>
      <c r="H56" s="67"/>
      <c r="I56" s="133"/>
      <c r="J56" s="134"/>
      <c r="K56" s="134"/>
      <c r="L56" s="68"/>
      <c r="M56" s="69"/>
      <c r="N56" s="69"/>
      <c r="O56" s="71"/>
      <c r="P56" s="142"/>
      <c r="Q56" s="143"/>
      <c r="R56" s="60">
        <f t="shared" si="1"/>
        <v>0</v>
      </c>
      <c r="S56" s="61">
        <f t="shared" si="2"/>
        <v>0</v>
      </c>
      <c r="T56" s="210">
        <f t="shared" si="4"/>
        <v>0</v>
      </c>
      <c r="U56" s="210"/>
      <c r="V56" s="210"/>
      <c r="W56" s="210"/>
      <c r="X56" s="210"/>
      <c r="Y56" s="210"/>
      <c r="Z56" s="210"/>
      <c r="AA56" s="210"/>
      <c r="AB56" s="210"/>
      <c r="AC56" s="210"/>
      <c r="AD56" s="210"/>
      <c r="AE56" s="210"/>
      <c r="AF56" s="210"/>
      <c r="AG56" s="210"/>
    </row>
    <row r="57" spans="1:33" ht="15" hidden="1" customHeight="1" x14ac:dyDescent="0.25">
      <c r="A57" s="252"/>
      <c r="B57" s="253"/>
      <c r="C57" s="253"/>
      <c r="D57" s="237"/>
      <c r="E57" s="57"/>
      <c r="F57" s="66"/>
      <c r="G57" s="67"/>
      <c r="H57" s="67"/>
      <c r="I57" s="133"/>
      <c r="J57" s="134"/>
      <c r="K57" s="134"/>
      <c r="L57" s="68"/>
      <c r="M57" s="69"/>
      <c r="N57" s="69"/>
      <c r="O57" s="71"/>
      <c r="P57" s="142"/>
      <c r="Q57" s="143"/>
      <c r="R57" s="60">
        <f t="shared" si="1"/>
        <v>0</v>
      </c>
      <c r="S57" s="61">
        <f t="shared" si="2"/>
        <v>0</v>
      </c>
      <c r="T57" s="210">
        <f t="shared" si="4"/>
        <v>0</v>
      </c>
      <c r="U57" s="210"/>
      <c r="V57" s="210"/>
      <c r="W57" s="210"/>
      <c r="X57" s="210"/>
      <c r="Y57" s="210"/>
      <c r="Z57" s="210"/>
      <c r="AA57" s="210"/>
      <c r="AB57" s="210"/>
      <c r="AC57" s="210"/>
      <c r="AD57" s="210"/>
      <c r="AE57" s="210"/>
      <c r="AF57" s="210"/>
      <c r="AG57" s="210"/>
    </row>
    <row r="58" spans="1:33" ht="15" hidden="1" customHeight="1" x14ac:dyDescent="0.25">
      <c r="A58" s="252"/>
      <c r="B58" s="253"/>
      <c r="C58" s="253"/>
      <c r="D58" s="237"/>
      <c r="E58" s="57"/>
      <c r="F58" s="66"/>
      <c r="G58" s="67"/>
      <c r="H58" s="67"/>
      <c r="I58" s="133"/>
      <c r="J58" s="134"/>
      <c r="K58" s="134"/>
      <c r="L58" s="68"/>
      <c r="M58" s="69"/>
      <c r="N58" s="69"/>
      <c r="O58" s="71"/>
      <c r="P58" s="142"/>
      <c r="Q58" s="143"/>
      <c r="R58" s="60">
        <f t="shared" si="1"/>
        <v>0</v>
      </c>
      <c r="S58" s="61">
        <f t="shared" si="2"/>
        <v>0</v>
      </c>
      <c r="T58" s="210">
        <f t="shared" si="4"/>
        <v>0</v>
      </c>
      <c r="U58" s="210"/>
      <c r="V58" s="210"/>
      <c r="W58" s="210"/>
      <c r="X58" s="210"/>
      <c r="Y58" s="210"/>
      <c r="Z58" s="210"/>
      <c r="AA58" s="210"/>
      <c r="AB58" s="210"/>
      <c r="AC58" s="210"/>
      <c r="AD58" s="210"/>
      <c r="AE58" s="210"/>
      <c r="AF58" s="210"/>
      <c r="AG58" s="210"/>
    </row>
    <row r="59" spans="1:33" ht="15" hidden="1" customHeight="1" x14ac:dyDescent="0.25">
      <c r="A59" s="252"/>
      <c r="B59" s="253"/>
      <c r="C59" s="253"/>
      <c r="D59" s="237"/>
      <c r="E59" s="57"/>
      <c r="F59" s="66"/>
      <c r="G59" s="67"/>
      <c r="H59" s="67"/>
      <c r="I59" s="133"/>
      <c r="J59" s="134"/>
      <c r="K59" s="134"/>
      <c r="L59" s="68"/>
      <c r="M59" s="69"/>
      <c r="N59" s="69"/>
      <c r="O59" s="71"/>
      <c r="P59" s="142"/>
      <c r="Q59" s="143"/>
      <c r="R59" s="60">
        <f t="shared" si="1"/>
        <v>0</v>
      </c>
      <c r="S59" s="61">
        <f t="shared" si="2"/>
        <v>0</v>
      </c>
      <c r="T59" s="210">
        <f t="shared" si="4"/>
        <v>0</v>
      </c>
      <c r="U59" s="210"/>
      <c r="V59" s="210"/>
      <c r="W59" s="210"/>
      <c r="X59" s="210"/>
      <c r="Y59" s="210"/>
      <c r="Z59" s="210"/>
      <c r="AA59" s="210"/>
      <c r="AB59" s="210"/>
      <c r="AC59" s="210"/>
      <c r="AD59" s="210"/>
      <c r="AE59" s="210"/>
      <c r="AF59" s="210"/>
      <c r="AG59" s="210"/>
    </row>
    <row r="60" spans="1:33" ht="15" hidden="1" customHeight="1" x14ac:dyDescent="0.25">
      <c r="A60" s="252"/>
      <c r="B60" s="253"/>
      <c r="C60" s="253"/>
      <c r="D60" s="237"/>
      <c r="E60" s="57"/>
      <c r="F60" s="66"/>
      <c r="G60" s="67"/>
      <c r="H60" s="67"/>
      <c r="I60" s="133"/>
      <c r="J60" s="134"/>
      <c r="K60" s="134"/>
      <c r="L60" s="68"/>
      <c r="M60" s="69"/>
      <c r="N60" s="69"/>
      <c r="O60" s="71"/>
      <c r="P60" s="142"/>
      <c r="Q60" s="143"/>
      <c r="R60" s="60">
        <f t="shared" si="1"/>
        <v>0</v>
      </c>
      <c r="S60" s="61">
        <f t="shared" si="2"/>
        <v>0</v>
      </c>
      <c r="T60" s="210">
        <f t="shared" si="4"/>
        <v>0</v>
      </c>
      <c r="U60" s="210"/>
      <c r="V60" s="210"/>
      <c r="W60" s="210"/>
      <c r="X60" s="210"/>
      <c r="Y60" s="210"/>
      <c r="Z60" s="210"/>
      <c r="AA60" s="210"/>
      <c r="AB60" s="210"/>
      <c r="AC60" s="210"/>
      <c r="AD60" s="210"/>
      <c r="AE60" s="210"/>
      <c r="AF60" s="210"/>
      <c r="AG60" s="210"/>
    </row>
    <row r="61" spans="1:33" ht="15" hidden="1" customHeight="1" x14ac:dyDescent="0.25">
      <c r="A61" s="252"/>
      <c r="B61" s="253"/>
      <c r="C61" s="253"/>
      <c r="D61" s="237"/>
      <c r="E61" s="57"/>
      <c r="F61" s="66"/>
      <c r="G61" s="67"/>
      <c r="H61" s="67"/>
      <c r="I61" s="133"/>
      <c r="J61" s="134"/>
      <c r="K61" s="134"/>
      <c r="L61" s="68"/>
      <c r="M61" s="69"/>
      <c r="N61" s="69"/>
      <c r="O61" s="71"/>
      <c r="P61" s="142"/>
      <c r="Q61" s="143"/>
      <c r="R61" s="60">
        <f t="shared" si="1"/>
        <v>0</v>
      </c>
      <c r="S61" s="61">
        <f t="shared" si="2"/>
        <v>0</v>
      </c>
      <c r="T61" s="210">
        <f t="shared" si="4"/>
        <v>0</v>
      </c>
      <c r="U61" s="210"/>
      <c r="V61" s="210"/>
      <c r="W61" s="210"/>
      <c r="X61" s="210"/>
      <c r="Y61" s="210"/>
      <c r="Z61" s="210"/>
      <c r="AA61" s="210"/>
      <c r="AB61" s="210"/>
      <c r="AC61" s="210"/>
      <c r="AD61" s="210"/>
      <c r="AE61" s="210"/>
      <c r="AF61" s="210"/>
      <c r="AG61" s="210"/>
    </row>
    <row r="62" spans="1:33" ht="15" hidden="1" customHeight="1" x14ac:dyDescent="0.25">
      <c r="A62" s="252"/>
      <c r="B62" s="253"/>
      <c r="C62" s="253"/>
      <c r="D62" s="237"/>
      <c r="E62" s="57"/>
      <c r="F62" s="66"/>
      <c r="G62" s="67"/>
      <c r="H62" s="67"/>
      <c r="I62" s="133"/>
      <c r="J62" s="134"/>
      <c r="K62" s="134"/>
      <c r="L62" s="68"/>
      <c r="M62" s="69"/>
      <c r="N62" s="69"/>
      <c r="O62" s="71"/>
      <c r="P62" s="142"/>
      <c r="Q62" s="143"/>
      <c r="R62" s="60">
        <f t="shared" si="1"/>
        <v>0</v>
      </c>
      <c r="S62" s="61">
        <f t="shared" si="2"/>
        <v>0</v>
      </c>
      <c r="T62" s="210">
        <f t="shared" si="4"/>
        <v>0</v>
      </c>
      <c r="U62" s="210"/>
      <c r="V62" s="210"/>
      <c r="W62" s="210"/>
      <c r="X62" s="210"/>
      <c r="Y62" s="210"/>
      <c r="Z62" s="210"/>
      <c r="AA62" s="210"/>
      <c r="AB62" s="210"/>
      <c r="AC62" s="210"/>
      <c r="AD62" s="210"/>
      <c r="AE62" s="210"/>
      <c r="AF62" s="210"/>
      <c r="AG62" s="210"/>
    </row>
    <row r="63" spans="1:33" ht="15" hidden="1" customHeight="1" x14ac:dyDescent="0.25">
      <c r="A63" s="252"/>
      <c r="B63" s="253"/>
      <c r="C63" s="253"/>
      <c r="D63" s="237"/>
      <c r="E63" s="57"/>
      <c r="F63" s="66"/>
      <c r="G63" s="67"/>
      <c r="H63" s="67"/>
      <c r="I63" s="133"/>
      <c r="J63" s="134"/>
      <c r="K63" s="134"/>
      <c r="L63" s="68"/>
      <c r="M63" s="69"/>
      <c r="N63" s="69"/>
      <c r="O63" s="71"/>
      <c r="P63" s="142"/>
      <c r="Q63" s="143"/>
      <c r="R63" s="60">
        <f t="shared" si="1"/>
        <v>0</v>
      </c>
      <c r="S63" s="61">
        <f t="shared" si="2"/>
        <v>0</v>
      </c>
      <c r="T63" s="210">
        <f t="shared" si="4"/>
        <v>0</v>
      </c>
      <c r="U63" s="210"/>
      <c r="V63" s="210"/>
      <c r="W63" s="210"/>
      <c r="X63" s="210"/>
      <c r="Y63" s="210"/>
      <c r="Z63" s="210"/>
      <c r="AA63" s="210"/>
      <c r="AB63" s="210"/>
      <c r="AC63" s="210"/>
      <c r="AD63" s="210"/>
      <c r="AE63" s="210"/>
      <c r="AF63" s="210"/>
      <c r="AG63" s="210"/>
    </row>
    <row r="64" spans="1:33" ht="15" hidden="1" customHeight="1" x14ac:dyDescent="0.25">
      <c r="A64" s="252"/>
      <c r="B64" s="253"/>
      <c r="C64" s="253"/>
      <c r="D64" s="237"/>
      <c r="E64" s="57"/>
      <c r="F64" s="66"/>
      <c r="G64" s="67"/>
      <c r="H64" s="67"/>
      <c r="I64" s="133"/>
      <c r="J64" s="134"/>
      <c r="K64" s="134"/>
      <c r="L64" s="68"/>
      <c r="M64" s="69"/>
      <c r="N64" s="69"/>
      <c r="O64" s="71"/>
      <c r="P64" s="142"/>
      <c r="Q64" s="143"/>
      <c r="R64" s="60">
        <f t="shared" si="1"/>
        <v>0</v>
      </c>
      <c r="S64" s="61">
        <f t="shared" si="2"/>
        <v>0</v>
      </c>
      <c r="T64" s="210">
        <f t="shared" si="4"/>
        <v>0</v>
      </c>
      <c r="U64" s="210"/>
      <c r="V64" s="210"/>
      <c r="W64" s="210"/>
      <c r="X64" s="210"/>
      <c r="Y64" s="210"/>
      <c r="Z64" s="210"/>
      <c r="AA64" s="210"/>
      <c r="AB64" s="210"/>
      <c r="AC64" s="210"/>
      <c r="AD64" s="210"/>
      <c r="AE64" s="210"/>
      <c r="AF64" s="210"/>
      <c r="AG64" s="210"/>
    </row>
    <row r="65" spans="1:33" ht="15" hidden="1" customHeight="1" x14ac:dyDescent="0.25">
      <c r="A65" s="252"/>
      <c r="B65" s="253"/>
      <c r="C65" s="253"/>
      <c r="D65" s="237"/>
      <c r="E65" s="57"/>
      <c r="F65" s="66"/>
      <c r="G65" s="67"/>
      <c r="H65" s="67"/>
      <c r="I65" s="133"/>
      <c r="J65" s="134"/>
      <c r="K65" s="134"/>
      <c r="L65" s="68"/>
      <c r="M65" s="69"/>
      <c r="N65" s="69"/>
      <c r="O65" s="71"/>
      <c r="P65" s="142"/>
      <c r="Q65" s="143"/>
      <c r="R65" s="60">
        <f t="shared" si="1"/>
        <v>0</v>
      </c>
      <c r="S65" s="61">
        <f t="shared" si="2"/>
        <v>0</v>
      </c>
      <c r="T65" s="210">
        <f t="shared" si="4"/>
        <v>0</v>
      </c>
      <c r="U65" s="210"/>
      <c r="V65" s="210"/>
      <c r="W65" s="210"/>
      <c r="X65" s="210"/>
      <c r="Y65" s="210"/>
      <c r="Z65" s="210"/>
      <c r="AA65" s="210"/>
      <c r="AB65" s="210"/>
      <c r="AC65" s="210"/>
      <c r="AD65" s="210"/>
      <c r="AE65" s="210"/>
      <c r="AF65" s="210"/>
      <c r="AG65" s="210"/>
    </row>
    <row r="66" spans="1:33" ht="15" hidden="1" customHeight="1" x14ac:dyDescent="0.25">
      <c r="A66" s="252"/>
      <c r="B66" s="253"/>
      <c r="C66" s="253"/>
      <c r="D66" s="237"/>
      <c r="E66" s="57"/>
      <c r="F66" s="66"/>
      <c r="G66" s="67"/>
      <c r="H66" s="67"/>
      <c r="I66" s="133"/>
      <c r="J66" s="134"/>
      <c r="K66" s="134"/>
      <c r="L66" s="68"/>
      <c r="M66" s="69"/>
      <c r="N66" s="69"/>
      <c r="O66" s="71"/>
      <c r="P66" s="142"/>
      <c r="Q66" s="143"/>
      <c r="R66" s="60">
        <f t="shared" si="1"/>
        <v>0</v>
      </c>
      <c r="S66" s="61">
        <f t="shared" si="2"/>
        <v>0</v>
      </c>
      <c r="T66" s="210">
        <f t="shared" si="4"/>
        <v>0</v>
      </c>
      <c r="U66" s="210"/>
      <c r="V66" s="210"/>
      <c r="W66" s="210"/>
      <c r="X66" s="210"/>
      <c r="Y66" s="210"/>
      <c r="Z66" s="210"/>
      <c r="AA66" s="210"/>
      <c r="AB66" s="210"/>
      <c r="AC66" s="210"/>
      <c r="AD66" s="210"/>
      <c r="AE66" s="210"/>
      <c r="AF66" s="210"/>
      <c r="AG66" s="210"/>
    </row>
    <row r="67" spans="1:33" ht="15" hidden="1" customHeight="1" x14ac:dyDescent="0.25">
      <c r="A67" s="252"/>
      <c r="B67" s="253"/>
      <c r="C67" s="253"/>
      <c r="D67" s="237"/>
      <c r="E67" s="57"/>
      <c r="F67" s="66"/>
      <c r="G67" s="67"/>
      <c r="H67" s="67"/>
      <c r="I67" s="133"/>
      <c r="J67" s="134"/>
      <c r="K67" s="134"/>
      <c r="L67" s="68"/>
      <c r="M67" s="69"/>
      <c r="N67" s="69"/>
      <c r="O67" s="71"/>
      <c r="P67" s="142"/>
      <c r="Q67" s="143"/>
      <c r="R67" s="60">
        <f t="shared" si="1"/>
        <v>0</v>
      </c>
      <c r="S67" s="61">
        <f t="shared" si="2"/>
        <v>0</v>
      </c>
      <c r="T67" s="210">
        <f t="shared" si="4"/>
        <v>0</v>
      </c>
      <c r="U67" s="210"/>
      <c r="V67" s="210"/>
      <c r="W67" s="210"/>
      <c r="X67" s="210"/>
      <c r="Y67" s="210"/>
      <c r="Z67" s="210"/>
      <c r="AA67" s="210"/>
      <c r="AB67" s="210"/>
      <c r="AC67" s="210"/>
      <c r="AD67" s="210"/>
      <c r="AE67" s="210"/>
      <c r="AF67" s="210"/>
      <c r="AG67" s="210"/>
    </row>
    <row r="68" spans="1:33" ht="15" hidden="1" customHeight="1" x14ac:dyDescent="0.25">
      <c r="A68" s="252"/>
      <c r="B68" s="253"/>
      <c r="C68" s="253"/>
      <c r="D68" s="237"/>
      <c r="E68" s="57"/>
      <c r="F68" s="66"/>
      <c r="G68" s="67"/>
      <c r="H68" s="67"/>
      <c r="I68" s="133"/>
      <c r="J68" s="134"/>
      <c r="K68" s="134"/>
      <c r="L68" s="68"/>
      <c r="M68" s="69"/>
      <c r="N68" s="69"/>
      <c r="O68" s="71"/>
      <c r="P68" s="142"/>
      <c r="Q68" s="143"/>
      <c r="R68" s="60">
        <f t="shared" si="1"/>
        <v>0</v>
      </c>
      <c r="S68" s="61">
        <f t="shared" si="2"/>
        <v>0</v>
      </c>
      <c r="T68" s="210">
        <f t="shared" si="4"/>
        <v>0</v>
      </c>
      <c r="U68" s="210"/>
      <c r="V68" s="210"/>
      <c r="W68" s="210"/>
      <c r="X68" s="210"/>
      <c r="Y68" s="210"/>
      <c r="Z68" s="210"/>
      <c r="AA68" s="210"/>
      <c r="AB68" s="210"/>
      <c r="AC68" s="210"/>
      <c r="AD68" s="210"/>
      <c r="AE68" s="210"/>
      <c r="AF68" s="210"/>
      <c r="AG68" s="210"/>
    </row>
    <row r="69" spans="1:33" ht="15" hidden="1" customHeight="1" x14ac:dyDescent="0.25">
      <c r="A69" s="252"/>
      <c r="B69" s="253"/>
      <c r="C69" s="253"/>
      <c r="D69" s="237"/>
      <c r="E69" s="57"/>
      <c r="F69" s="66"/>
      <c r="G69" s="67"/>
      <c r="H69" s="67"/>
      <c r="I69" s="133"/>
      <c r="J69" s="134"/>
      <c r="K69" s="134"/>
      <c r="L69" s="68"/>
      <c r="M69" s="69"/>
      <c r="N69" s="69"/>
      <c r="O69" s="71"/>
      <c r="P69" s="142"/>
      <c r="Q69" s="143"/>
      <c r="R69" s="60">
        <f t="shared" si="1"/>
        <v>0</v>
      </c>
      <c r="S69" s="61">
        <f t="shared" si="2"/>
        <v>0</v>
      </c>
      <c r="T69" s="210">
        <f t="shared" si="4"/>
        <v>0</v>
      </c>
      <c r="U69" s="210"/>
      <c r="V69" s="210"/>
      <c r="W69" s="210"/>
      <c r="X69" s="210"/>
      <c r="Y69" s="210"/>
      <c r="Z69" s="210"/>
      <c r="AA69" s="210"/>
      <c r="AB69" s="210"/>
      <c r="AC69" s="210"/>
      <c r="AD69" s="210"/>
      <c r="AE69" s="210"/>
      <c r="AF69" s="210"/>
      <c r="AG69" s="210"/>
    </row>
    <row r="70" spans="1:33" ht="15" hidden="1" customHeight="1" x14ac:dyDescent="0.25">
      <c r="A70" s="252"/>
      <c r="B70" s="253"/>
      <c r="C70" s="253"/>
      <c r="D70" s="237"/>
      <c r="E70" s="57"/>
      <c r="F70" s="66"/>
      <c r="G70" s="67"/>
      <c r="H70" s="67"/>
      <c r="I70" s="133"/>
      <c r="J70" s="134"/>
      <c r="K70" s="134"/>
      <c r="L70" s="68"/>
      <c r="M70" s="69"/>
      <c r="N70" s="69"/>
      <c r="O70" s="71"/>
      <c r="P70" s="142"/>
      <c r="Q70" s="143"/>
      <c r="R70" s="60">
        <f t="shared" si="1"/>
        <v>0</v>
      </c>
      <c r="S70" s="61">
        <f t="shared" si="2"/>
        <v>0</v>
      </c>
      <c r="T70" s="210">
        <f t="shared" si="4"/>
        <v>0</v>
      </c>
      <c r="U70" s="210"/>
      <c r="V70" s="210"/>
      <c r="W70" s="210"/>
      <c r="X70" s="210"/>
      <c r="Y70" s="210"/>
      <c r="Z70" s="210"/>
      <c r="AA70" s="210"/>
      <c r="AB70" s="210"/>
      <c r="AC70" s="210"/>
      <c r="AD70" s="210"/>
      <c r="AE70" s="210"/>
      <c r="AF70" s="210"/>
      <c r="AG70" s="210"/>
    </row>
    <row r="71" spans="1:33" ht="15" hidden="1" customHeight="1" x14ac:dyDescent="0.25">
      <c r="A71" s="252"/>
      <c r="B71" s="253"/>
      <c r="C71" s="253"/>
      <c r="D71" s="237"/>
      <c r="E71" s="57"/>
      <c r="F71" s="66"/>
      <c r="G71" s="67"/>
      <c r="H71" s="67"/>
      <c r="I71" s="133"/>
      <c r="J71" s="134"/>
      <c r="K71" s="134"/>
      <c r="L71" s="68"/>
      <c r="M71" s="69"/>
      <c r="N71" s="69"/>
      <c r="O71" s="71"/>
      <c r="P71" s="142"/>
      <c r="Q71" s="143"/>
      <c r="R71" s="60">
        <f t="shared" si="1"/>
        <v>0</v>
      </c>
      <c r="S71" s="61">
        <f t="shared" si="2"/>
        <v>0</v>
      </c>
      <c r="T71" s="210">
        <f t="shared" si="4"/>
        <v>0</v>
      </c>
      <c r="U71" s="210"/>
      <c r="V71" s="210"/>
      <c r="W71" s="210"/>
      <c r="X71" s="210"/>
      <c r="Y71" s="210"/>
      <c r="Z71" s="210"/>
      <c r="AA71" s="210"/>
      <c r="AB71" s="210"/>
      <c r="AC71" s="210"/>
      <c r="AD71" s="210"/>
      <c r="AE71" s="210"/>
      <c r="AF71" s="210"/>
      <c r="AG71" s="210"/>
    </row>
    <row r="72" spans="1:33" ht="15" hidden="1" customHeight="1" x14ac:dyDescent="0.25">
      <c r="A72" s="252"/>
      <c r="B72" s="253"/>
      <c r="C72" s="253"/>
      <c r="D72" s="237"/>
      <c r="E72" s="57"/>
      <c r="F72" s="66"/>
      <c r="G72" s="67"/>
      <c r="H72" s="67"/>
      <c r="I72" s="133"/>
      <c r="J72" s="134"/>
      <c r="K72" s="134"/>
      <c r="L72" s="68"/>
      <c r="M72" s="69"/>
      <c r="N72" s="69"/>
      <c r="O72" s="71"/>
      <c r="P72" s="142"/>
      <c r="Q72" s="143"/>
      <c r="R72" s="60">
        <f t="shared" si="1"/>
        <v>0</v>
      </c>
      <c r="S72" s="61">
        <f t="shared" si="2"/>
        <v>0</v>
      </c>
      <c r="T72" s="210">
        <f t="shared" si="4"/>
        <v>0</v>
      </c>
      <c r="U72" s="210"/>
      <c r="V72" s="210"/>
      <c r="W72" s="210"/>
      <c r="X72" s="210"/>
      <c r="Y72" s="210"/>
      <c r="Z72" s="210"/>
      <c r="AA72" s="210"/>
      <c r="AB72" s="210"/>
      <c r="AC72" s="210"/>
      <c r="AD72" s="210"/>
      <c r="AE72" s="210"/>
      <c r="AF72" s="210"/>
      <c r="AG72" s="210"/>
    </row>
    <row r="73" spans="1:33" ht="15" hidden="1" customHeight="1" x14ac:dyDescent="0.25">
      <c r="A73" s="252"/>
      <c r="B73" s="253"/>
      <c r="C73" s="253"/>
      <c r="D73" s="237"/>
      <c r="E73" s="57"/>
      <c r="F73" s="66"/>
      <c r="G73" s="67"/>
      <c r="H73" s="67"/>
      <c r="I73" s="133"/>
      <c r="J73" s="134"/>
      <c r="K73" s="134"/>
      <c r="L73" s="68"/>
      <c r="M73" s="69"/>
      <c r="N73" s="69"/>
      <c r="O73" s="71"/>
      <c r="P73" s="142"/>
      <c r="Q73" s="143"/>
      <c r="R73" s="60">
        <f t="shared" si="1"/>
        <v>0</v>
      </c>
      <c r="S73" s="61">
        <f t="shared" si="2"/>
        <v>0</v>
      </c>
      <c r="T73" s="210">
        <f t="shared" si="4"/>
        <v>0</v>
      </c>
      <c r="U73" s="210"/>
      <c r="V73" s="210"/>
      <c r="W73" s="210"/>
      <c r="X73" s="210"/>
      <c r="Y73" s="210"/>
      <c r="Z73" s="210"/>
      <c r="AA73" s="210"/>
      <c r="AB73" s="210"/>
      <c r="AC73" s="210"/>
      <c r="AD73" s="210"/>
      <c r="AE73" s="210"/>
      <c r="AF73" s="210"/>
      <c r="AG73" s="210"/>
    </row>
    <row r="74" spans="1:33" ht="15" hidden="1" customHeight="1" x14ac:dyDescent="0.25">
      <c r="A74" s="252"/>
      <c r="B74" s="253"/>
      <c r="C74" s="253"/>
      <c r="D74" s="237"/>
      <c r="E74" s="57"/>
      <c r="F74" s="66"/>
      <c r="G74" s="67"/>
      <c r="H74" s="67"/>
      <c r="I74" s="133"/>
      <c r="J74" s="134"/>
      <c r="K74" s="134"/>
      <c r="L74" s="68"/>
      <c r="M74" s="69"/>
      <c r="N74" s="69"/>
      <c r="O74" s="71"/>
      <c r="P74" s="142"/>
      <c r="Q74" s="143"/>
      <c r="R74" s="60">
        <f t="shared" si="1"/>
        <v>0</v>
      </c>
      <c r="S74" s="61">
        <f t="shared" si="2"/>
        <v>0</v>
      </c>
      <c r="T74" s="210">
        <f t="shared" si="4"/>
        <v>0</v>
      </c>
      <c r="U74" s="210"/>
      <c r="V74" s="210"/>
      <c r="W74" s="210"/>
      <c r="X74" s="210"/>
      <c r="Y74" s="210"/>
      <c r="Z74" s="210"/>
      <c r="AA74" s="210"/>
      <c r="AB74" s="210"/>
      <c r="AC74" s="210"/>
      <c r="AD74" s="210"/>
      <c r="AE74" s="210"/>
      <c r="AF74" s="210"/>
      <c r="AG74" s="210"/>
    </row>
    <row r="75" spans="1:33" ht="15" hidden="1" customHeight="1" x14ac:dyDescent="0.25">
      <c r="A75" s="252"/>
      <c r="B75" s="253"/>
      <c r="C75" s="253"/>
      <c r="D75" s="237"/>
      <c r="E75" s="57"/>
      <c r="F75" s="66"/>
      <c r="G75" s="67"/>
      <c r="H75" s="67"/>
      <c r="I75" s="133"/>
      <c r="J75" s="134"/>
      <c r="K75" s="134"/>
      <c r="L75" s="68"/>
      <c r="M75" s="69"/>
      <c r="N75" s="69"/>
      <c r="O75" s="71"/>
      <c r="P75" s="142"/>
      <c r="Q75" s="143"/>
      <c r="R75" s="60">
        <f t="shared" si="1"/>
        <v>0</v>
      </c>
      <c r="S75" s="61">
        <f t="shared" si="2"/>
        <v>0</v>
      </c>
      <c r="T75" s="210">
        <f t="shared" si="4"/>
        <v>0</v>
      </c>
      <c r="U75" s="210"/>
      <c r="V75" s="210"/>
      <c r="W75" s="210"/>
      <c r="X75" s="210"/>
      <c r="Y75" s="210"/>
      <c r="Z75" s="210"/>
      <c r="AA75" s="210"/>
      <c r="AB75" s="210"/>
      <c r="AC75" s="210"/>
      <c r="AD75" s="210"/>
      <c r="AE75" s="210"/>
      <c r="AF75" s="210"/>
      <c r="AG75" s="210"/>
    </row>
    <row r="76" spans="1:33" ht="15" hidden="1" customHeight="1" x14ac:dyDescent="0.25">
      <c r="A76" s="252"/>
      <c r="B76" s="253"/>
      <c r="C76" s="253"/>
      <c r="D76" s="237"/>
      <c r="E76" s="57"/>
      <c r="F76" s="66"/>
      <c r="G76" s="67"/>
      <c r="H76" s="67"/>
      <c r="I76" s="133"/>
      <c r="J76" s="134"/>
      <c r="K76" s="134"/>
      <c r="L76" s="68"/>
      <c r="M76" s="69"/>
      <c r="N76" s="69"/>
      <c r="O76" s="71"/>
      <c r="P76" s="142"/>
      <c r="Q76" s="143"/>
      <c r="R76" s="60">
        <f t="shared" si="1"/>
        <v>0</v>
      </c>
      <c r="S76" s="61">
        <f t="shared" si="2"/>
        <v>0</v>
      </c>
      <c r="T76" s="210">
        <f t="shared" si="4"/>
        <v>0</v>
      </c>
      <c r="U76" s="210"/>
      <c r="V76" s="210"/>
      <c r="W76" s="210"/>
      <c r="X76" s="210"/>
      <c r="Y76" s="210"/>
      <c r="Z76" s="210"/>
      <c r="AA76" s="210"/>
      <c r="AB76" s="210"/>
      <c r="AC76" s="210"/>
      <c r="AD76" s="210"/>
      <c r="AE76" s="210"/>
      <c r="AF76" s="210"/>
      <c r="AG76" s="210"/>
    </row>
    <row r="77" spans="1:33" ht="15" hidden="1" customHeight="1" x14ac:dyDescent="0.25">
      <c r="A77" s="252"/>
      <c r="B77" s="253"/>
      <c r="C77" s="253"/>
      <c r="D77" s="237"/>
      <c r="E77" s="57"/>
      <c r="F77" s="66"/>
      <c r="G77" s="67"/>
      <c r="H77" s="67"/>
      <c r="I77" s="133"/>
      <c r="J77" s="134"/>
      <c r="K77" s="134"/>
      <c r="L77" s="68"/>
      <c r="M77" s="69"/>
      <c r="N77" s="69"/>
      <c r="O77" s="71"/>
      <c r="P77" s="142"/>
      <c r="Q77" s="143"/>
      <c r="R77" s="60">
        <f t="shared" si="1"/>
        <v>0</v>
      </c>
      <c r="S77" s="61">
        <f t="shared" si="2"/>
        <v>0</v>
      </c>
      <c r="T77" s="210">
        <f t="shared" si="4"/>
        <v>0</v>
      </c>
      <c r="U77" s="210"/>
      <c r="V77" s="210"/>
      <c r="W77" s="210"/>
      <c r="X77" s="210"/>
      <c r="Y77" s="210"/>
      <c r="Z77" s="210"/>
      <c r="AA77" s="210"/>
      <c r="AB77" s="210"/>
      <c r="AC77" s="210"/>
      <c r="AD77" s="210"/>
      <c r="AE77" s="210"/>
      <c r="AF77" s="210"/>
      <c r="AG77" s="210"/>
    </row>
    <row r="78" spans="1:33" ht="15" hidden="1" customHeight="1" x14ac:dyDescent="0.25">
      <c r="A78" s="252"/>
      <c r="B78" s="253"/>
      <c r="C78" s="253"/>
      <c r="D78" s="237"/>
      <c r="E78" s="57"/>
      <c r="F78" s="66"/>
      <c r="G78" s="67"/>
      <c r="H78" s="67"/>
      <c r="I78" s="133"/>
      <c r="J78" s="134"/>
      <c r="K78" s="134"/>
      <c r="L78" s="68"/>
      <c r="M78" s="69"/>
      <c r="N78" s="69"/>
      <c r="O78" s="71"/>
      <c r="P78" s="142"/>
      <c r="Q78" s="143"/>
      <c r="R78" s="60">
        <f t="shared" si="1"/>
        <v>0</v>
      </c>
      <c r="S78" s="61">
        <f t="shared" si="2"/>
        <v>0</v>
      </c>
      <c r="T78" s="210">
        <f t="shared" si="4"/>
        <v>0</v>
      </c>
      <c r="U78" s="210"/>
      <c r="V78" s="210"/>
      <c r="W78" s="210"/>
      <c r="X78" s="210"/>
      <c r="Y78" s="210"/>
      <c r="Z78" s="210"/>
      <c r="AA78" s="210"/>
      <c r="AB78" s="210"/>
      <c r="AC78" s="210"/>
      <c r="AD78" s="210"/>
      <c r="AE78" s="210"/>
      <c r="AF78" s="210"/>
      <c r="AG78" s="210"/>
    </row>
    <row r="79" spans="1:33" ht="15" hidden="1" customHeight="1" x14ac:dyDescent="0.25">
      <c r="A79" s="252"/>
      <c r="B79" s="253"/>
      <c r="C79" s="253"/>
      <c r="D79" s="237"/>
      <c r="E79" s="57"/>
      <c r="F79" s="66"/>
      <c r="G79" s="67"/>
      <c r="H79" s="67"/>
      <c r="I79" s="133"/>
      <c r="J79" s="134"/>
      <c r="K79" s="134"/>
      <c r="L79" s="68"/>
      <c r="M79" s="69"/>
      <c r="N79" s="69"/>
      <c r="O79" s="71"/>
      <c r="P79" s="142"/>
      <c r="Q79" s="143"/>
      <c r="R79" s="60">
        <f t="shared" si="1"/>
        <v>0</v>
      </c>
      <c r="S79" s="61">
        <f t="shared" si="2"/>
        <v>0</v>
      </c>
      <c r="T79" s="210">
        <f t="shared" si="4"/>
        <v>0</v>
      </c>
      <c r="U79" s="210"/>
      <c r="V79" s="210"/>
      <c r="W79" s="210"/>
      <c r="X79" s="210"/>
      <c r="Y79" s="210"/>
      <c r="Z79" s="210"/>
      <c r="AA79" s="210"/>
      <c r="AB79" s="210"/>
      <c r="AC79" s="210"/>
      <c r="AD79" s="210"/>
      <c r="AE79" s="210"/>
      <c r="AF79" s="210"/>
      <c r="AG79" s="210"/>
    </row>
    <row r="80" spans="1:33" ht="15" hidden="1" customHeight="1" x14ac:dyDescent="0.25">
      <c r="A80" s="252"/>
      <c r="B80" s="253"/>
      <c r="C80" s="253"/>
      <c r="D80" s="237"/>
      <c r="E80" s="57"/>
      <c r="F80" s="66"/>
      <c r="G80" s="67"/>
      <c r="H80" s="67"/>
      <c r="I80" s="133"/>
      <c r="J80" s="134"/>
      <c r="K80" s="134"/>
      <c r="L80" s="68"/>
      <c r="M80" s="69"/>
      <c r="N80" s="69"/>
      <c r="O80" s="71"/>
      <c r="P80" s="142"/>
      <c r="Q80" s="143"/>
      <c r="R80" s="60">
        <f t="shared" si="1"/>
        <v>0</v>
      </c>
      <c r="S80" s="61">
        <f t="shared" si="2"/>
        <v>0</v>
      </c>
      <c r="T80" s="210">
        <f t="shared" si="4"/>
        <v>0</v>
      </c>
      <c r="U80" s="210"/>
      <c r="V80" s="210"/>
      <c r="W80" s="210"/>
      <c r="X80" s="210"/>
      <c r="Y80" s="210"/>
      <c r="Z80" s="210"/>
      <c r="AA80" s="210"/>
      <c r="AB80" s="210"/>
      <c r="AC80" s="210"/>
      <c r="AD80" s="210"/>
      <c r="AE80" s="210"/>
      <c r="AF80" s="210"/>
      <c r="AG80" s="210"/>
    </row>
    <row r="81" spans="1:33" ht="15" hidden="1" customHeight="1" x14ac:dyDescent="0.25">
      <c r="A81" s="252"/>
      <c r="B81" s="253"/>
      <c r="C81" s="253"/>
      <c r="D81" s="237"/>
      <c r="E81" s="57"/>
      <c r="F81" s="66"/>
      <c r="G81" s="67"/>
      <c r="H81" s="67"/>
      <c r="I81" s="133"/>
      <c r="J81" s="134"/>
      <c r="K81" s="134"/>
      <c r="L81" s="68"/>
      <c r="M81" s="69"/>
      <c r="N81" s="69"/>
      <c r="O81" s="71"/>
      <c r="P81" s="142"/>
      <c r="Q81" s="143"/>
      <c r="R81" s="60">
        <f t="shared" ref="R81:R87" si="5">SUM(L81:Q81)</f>
        <v>0</v>
      </c>
      <c r="S81" s="61">
        <f t="shared" ref="S81:S87" si="6">IF(E81="o",0,IF(COUNTIFS($E$16:$E$87,"=b")&gt;0,IF(E81="b",(F81/12*L81)+(G81/12*M81)+(H81/12*N81)+(I81/12*O81)+(J81/12*P81)+(K81/12*Q81),0),(F81*1.2%*$F$12/12*L81)+(G81*1.2%*$G$12/12*M81)+(H81*1.2%*$H$12/12*N81)+(I81*1.2%*$I$12/12*O81)+(J81*1.2%*$J$12/12*P81)+(K81*1.2%*$K$12/12*Q81)))</f>
        <v>0</v>
      </c>
      <c r="T81" s="210">
        <f t="shared" ref="T81:T87" si="7">IF(E81="w",0,SUM(L81:Q81))</f>
        <v>0</v>
      </c>
      <c r="U81" s="210"/>
      <c r="V81" s="210"/>
      <c r="W81" s="210"/>
      <c r="X81" s="210"/>
      <c r="Y81" s="210"/>
      <c r="Z81" s="210"/>
      <c r="AA81" s="210"/>
      <c r="AB81" s="210"/>
      <c r="AC81" s="210"/>
      <c r="AD81" s="210"/>
      <c r="AE81" s="210"/>
      <c r="AF81" s="210"/>
      <c r="AG81" s="210"/>
    </row>
    <row r="82" spans="1:33" ht="15" hidden="1" customHeight="1" x14ac:dyDescent="0.25">
      <c r="A82" s="252"/>
      <c r="B82" s="253"/>
      <c r="C82" s="253"/>
      <c r="D82" s="237"/>
      <c r="E82" s="57"/>
      <c r="F82" s="66"/>
      <c r="G82" s="67"/>
      <c r="H82" s="67"/>
      <c r="I82" s="133"/>
      <c r="J82" s="134"/>
      <c r="K82" s="134"/>
      <c r="L82" s="68"/>
      <c r="M82" s="69"/>
      <c r="N82" s="69"/>
      <c r="O82" s="71"/>
      <c r="P82" s="142"/>
      <c r="Q82" s="143"/>
      <c r="R82" s="60">
        <f t="shared" si="5"/>
        <v>0</v>
      </c>
      <c r="S82" s="61">
        <f t="shared" si="6"/>
        <v>0</v>
      </c>
      <c r="T82" s="210">
        <f t="shared" si="7"/>
        <v>0</v>
      </c>
      <c r="U82" s="210"/>
      <c r="V82" s="210"/>
      <c r="W82" s="210"/>
      <c r="X82" s="210"/>
      <c r="Y82" s="210"/>
      <c r="Z82" s="210"/>
      <c r="AA82" s="210"/>
      <c r="AB82" s="210"/>
      <c r="AC82" s="210"/>
      <c r="AD82" s="210"/>
      <c r="AE82" s="210"/>
      <c r="AF82" s="210"/>
      <c r="AG82" s="210"/>
    </row>
    <row r="83" spans="1:33" ht="15" hidden="1" customHeight="1" x14ac:dyDescent="0.25">
      <c r="A83" s="252"/>
      <c r="B83" s="253"/>
      <c r="C83" s="253"/>
      <c r="D83" s="237"/>
      <c r="E83" s="57"/>
      <c r="F83" s="66"/>
      <c r="G83" s="67"/>
      <c r="H83" s="67"/>
      <c r="I83" s="133"/>
      <c r="J83" s="134"/>
      <c r="K83" s="134"/>
      <c r="L83" s="68"/>
      <c r="M83" s="69"/>
      <c r="N83" s="69"/>
      <c r="O83" s="71"/>
      <c r="P83" s="142"/>
      <c r="Q83" s="143"/>
      <c r="R83" s="60">
        <f t="shared" si="5"/>
        <v>0</v>
      </c>
      <c r="S83" s="61">
        <f t="shared" si="6"/>
        <v>0</v>
      </c>
      <c r="T83" s="210">
        <f t="shared" si="7"/>
        <v>0</v>
      </c>
      <c r="U83" s="210"/>
      <c r="V83" s="210"/>
      <c r="W83" s="210"/>
      <c r="X83" s="210"/>
      <c r="Y83" s="210"/>
      <c r="Z83" s="210"/>
      <c r="AA83" s="210"/>
      <c r="AB83" s="210"/>
      <c r="AC83" s="210"/>
      <c r="AD83" s="210"/>
      <c r="AE83" s="210"/>
      <c r="AF83" s="210"/>
      <c r="AG83" s="210"/>
    </row>
    <row r="84" spans="1:33" ht="15" hidden="1" customHeight="1" x14ac:dyDescent="0.25">
      <c r="A84" s="252"/>
      <c r="B84" s="253"/>
      <c r="C84" s="253"/>
      <c r="D84" s="237"/>
      <c r="E84" s="57"/>
      <c r="F84" s="66"/>
      <c r="G84" s="67"/>
      <c r="H84" s="67"/>
      <c r="I84" s="133"/>
      <c r="J84" s="134"/>
      <c r="K84" s="134"/>
      <c r="L84" s="68"/>
      <c r="M84" s="69"/>
      <c r="N84" s="69"/>
      <c r="O84" s="71"/>
      <c r="P84" s="142"/>
      <c r="Q84" s="143"/>
      <c r="R84" s="60">
        <f t="shared" si="5"/>
        <v>0</v>
      </c>
      <c r="S84" s="61">
        <f t="shared" si="6"/>
        <v>0</v>
      </c>
      <c r="T84" s="210">
        <f t="shared" si="7"/>
        <v>0</v>
      </c>
      <c r="U84" s="210"/>
      <c r="V84" s="210"/>
      <c r="W84" s="210"/>
      <c r="X84" s="210"/>
      <c r="Y84" s="210"/>
      <c r="Z84" s="210"/>
      <c r="AA84" s="210"/>
      <c r="AB84" s="210"/>
      <c r="AC84" s="210"/>
      <c r="AD84" s="210"/>
      <c r="AE84" s="210"/>
      <c r="AF84" s="210"/>
      <c r="AG84" s="210"/>
    </row>
    <row r="85" spans="1:33" ht="13.5" hidden="1" customHeight="1" x14ac:dyDescent="0.25">
      <c r="A85" s="252"/>
      <c r="B85" s="253"/>
      <c r="C85" s="253"/>
      <c r="D85" s="237"/>
      <c r="E85" s="57"/>
      <c r="F85" s="66"/>
      <c r="G85" s="67"/>
      <c r="H85" s="67"/>
      <c r="I85" s="133"/>
      <c r="J85" s="134"/>
      <c r="K85" s="134"/>
      <c r="L85" s="68"/>
      <c r="M85" s="69"/>
      <c r="N85" s="69"/>
      <c r="O85" s="71"/>
      <c r="P85" s="142"/>
      <c r="Q85" s="143"/>
      <c r="R85" s="60">
        <f t="shared" si="5"/>
        <v>0</v>
      </c>
      <c r="S85" s="61">
        <f t="shared" si="6"/>
        <v>0</v>
      </c>
      <c r="T85" s="210">
        <f t="shared" si="7"/>
        <v>0</v>
      </c>
      <c r="U85" s="210"/>
      <c r="V85" s="210"/>
      <c r="W85" s="210"/>
      <c r="X85" s="210"/>
      <c r="Y85" s="210"/>
      <c r="Z85" s="210"/>
      <c r="AA85" s="210"/>
      <c r="AB85" s="210"/>
      <c r="AC85" s="210"/>
      <c r="AD85" s="210"/>
      <c r="AE85" s="210"/>
      <c r="AF85" s="210"/>
      <c r="AG85" s="210"/>
    </row>
    <row r="86" spans="1:33" ht="13.5" hidden="1" customHeight="1" x14ac:dyDescent="0.25">
      <c r="A86" s="252"/>
      <c r="B86" s="253"/>
      <c r="C86" s="253"/>
      <c r="D86" s="237"/>
      <c r="E86" s="57"/>
      <c r="F86" s="66"/>
      <c r="G86" s="67"/>
      <c r="H86" s="67"/>
      <c r="I86" s="133"/>
      <c r="J86" s="134"/>
      <c r="K86" s="134"/>
      <c r="L86" s="68"/>
      <c r="M86" s="69"/>
      <c r="N86" s="69"/>
      <c r="O86" s="71"/>
      <c r="P86" s="142"/>
      <c r="Q86" s="143"/>
      <c r="R86" s="60">
        <f t="shared" si="5"/>
        <v>0</v>
      </c>
      <c r="S86" s="61">
        <f t="shared" si="6"/>
        <v>0</v>
      </c>
      <c r="T86" s="210">
        <f t="shared" si="7"/>
        <v>0</v>
      </c>
      <c r="U86" s="210"/>
      <c r="V86" s="210"/>
      <c r="W86" s="210"/>
      <c r="X86" s="210"/>
      <c r="Y86" s="210"/>
      <c r="Z86" s="210"/>
      <c r="AA86" s="210"/>
      <c r="AB86" s="210"/>
      <c r="AC86" s="210"/>
      <c r="AD86" s="210"/>
      <c r="AE86" s="210"/>
      <c r="AF86" s="210"/>
      <c r="AG86" s="210"/>
    </row>
    <row r="87" spans="1:33" ht="13.5" hidden="1" customHeight="1" thickBot="1" x14ac:dyDescent="0.3">
      <c r="A87" s="252"/>
      <c r="B87" s="253"/>
      <c r="C87" s="253"/>
      <c r="D87" s="237"/>
      <c r="E87" s="57"/>
      <c r="F87" s="90"/>
      <c r="G87" s="91"/>
      <c r="H87" s="91"/>
      <c r="I87" s="136"/>
      <c r="J87" s="137"/>
      <c r="K87" s="137"/>
      <c r="L87" s="70"/>
      <c r="M87" s="71"/>
      <c r="N87" s="71"/>
      <c r="O87" s="71"/>
      <c r="P87" s="142"/>
      <c r="Q87" s="143"/>
      <c r="R87" s="60">
        <f t="shared" si="5"/>
        <v>0</v>
      </c>
      <c r="S87" s="61">
        <f t="shared" si="6"/>
        <v>0</v>
      </c>
      <c r="T87" s="210">
        <f t="shared" si="7"/>
        <v>0</v>
      </c>
      <c r="U87" s="210"/>
      <c r="V87" s="210"/>
      <c r="W87" s="210"/>
      <c r="X87" s="210"/>
      <c r="Y87" s="210"/>
      <c r="Z87" s="210"/>
      <c r="AA87" s="210"/>
      <c r="AB87" s="210"/>
      <c r="AC87" s="210"/>
      <c r="AD87" s="210"/>
      <c r="AE87" s="210"/>
      <c r="AF87" s="210"/>
      <c r="AG87" s="210"/>
    </row>
    <row r="88" spans="1:33" ht="13.5" customHeight="1" thickBot="1" x14ac:dyDescent="0.3">
      <c r="A88" s="289" t="s">
        <v>27</v>
      </c>
      <c r="B88" s="290"/>
      <c r="C88" s="290"/>
      <c r="D88" s="290"/>
      <c r="E88" s="290"/>
      <c r="F88" s="158"/>
      <c r="G88" s="158"/>
      <c r="H88" s="158"/>
      <c r="I88" s="72"/>
      <c r="J88" s="72"/>
      <c r="K88" s="72"/>
      <c r="L88" s="73">
        <f t="shared" ref="L88:Q88" si="8">SUM(L16:L87)</f>
        <v>0</v>
      </c>
      <c r="M88" s="73">
        <f t="shared" si="8"/>
        <v>0</v>
      </c>
      <c r="N88" s="73">
        <f t="shared" si="8"/>
        <v>0</v>
      </c>
      <c r="O88" s="73">
        <f t="shared" si="8"/>
        <v>0</v>
      </c>
      <c r="P88" s="73">
        <f t="shared" si="8"/>
        <v>0</v>
      </c>
      <c r="Q88" s="73">
        <f t="shared" si="8"/>
        <v>0</v>
      </c>
      <c r="R88" s="73">
        <f>SUM(R16:R87)</f>
        <v>0</v>
      </c>
      <c r="S88" s="74">
        <f>SUM(S16:S87)</f>
        <v>0</v>
      </c>
      <c r="T88" s="210">
        <f>SUM(T16:T87)</f>
        <v>0</v>
      </c>
      <c r="U88" s="210"/>
      <c r="V88" s="210"/>
      <c r="W88" s="210"/>
      <c r="X88" s="210"/>
      <c r="Y88" s="210"/>
      <c r="Z88" s="210"/>
      <c r="AA88" s="210"/>
      <c r="AB88" s="210"/>
      <c r="AC88" s="210"/>
      <c r="AD88" s="210"/>
      <c r="AE88" s="210"/>
      <c r="AF88" s="210"/>
      <c r="AG88" s="210"/>
    </row>
    <row r="89" spans="1:33" s="204" customFormat="1" ht="159" customHeight="1" x14ac:dyDescent="0.35">
      <c r="A89" s="291" t="s">
        <v>28</v>
      </c>
      <c r="B89" s="291"/>
      <c r="C89" s="291"/>
      <c r="D89" s="291"/>
      <c r="E89" s="291"/>
      <c r="F89" s="291"/>
      <c r="G89" s="291"/>
      <c r="H89" s="291"/>
      <c r="I89" s="291"/>
      <c r="J89" s="291"/>
      <c r="K89" s="291"/>
      <c r="L89" s="291"/>
      <c r="M89" s="291"/>
      <c r="N89" s="291"/>
      <c r="O89" s="291"/>
      <c r="P89" s="291"/>
      <c r="Q89" s="291"/>
      <c r="R89" s="291"/>
      <c r="S89" s="291"/>
      <c r="T89" s="213"/>
      <c r="U89" s="213"/>
      <c r="V89" s="213"/>
      <c r="W89" s="213"/>
      <c r="X89" s="213"/>
      <c r="Y89" s="213"/>
      <c r="Z89" s="213"/>
      <c r="AA89" s="213"/>
      <c r="AB89" s="213"/>
      <c r="AC89" s="213"/>
      <c r="AD89" s="213"/>
      <c r="AE89" s="213"/>
      <c r="AF89" s="213"/>
      <c r="AG89" s="213"/>
    </row>
    <row r="90" spans="1:33" s="5" customFormat="1" ht="15" customHeight="1" thickBot="1" x14ac:dyDescent="0.3">
      <c r="A90" s="103"/>
      <c r="B90" s="103"/>
      <c r="C90" s="103"/>
      <c r="D90" s="103"/>
      <c r="E90" s="103"/>
      <c r="F90" s="103"/>
      <c r="G90" s="103"/>
      <c r="H90" s="103"/>
      <c r="I90" s="103"/>
      <c r="J90" s="103"/>
      <c r="K90" s="103"/>
      <c r="L90" s="103"/>
      <c r="M90" s="103"/>
      <c r="N90" s="103"/>
      <c r="O90" s="103"/>
      <c r="P90" s="103"/>
      <c r="Q90" s="103"/>
      <c r="R90" s="103"/>
      <c r="S90" s="103"/>
      <c r="T90" s="214"/>
      <c r="U90" s="214"/>
      <c r="V90" s="214"/>
      <c r="W90" s="214"/>
      <c r="X90" s="214"/>
      <c r="Y90" s="214"/>
      <c r="Z90" s="214"/>
      <c r="AA90" s="214"/>
      <c r="AB90" s="214"/>
      <c r="AC90" s="214"/>
      <c r="AD90" s="214"/>
      <c r="AE90" s="214"/>
      <c r="AF90" s="214"/>
      <c r="AG90" s="214"/>
    </row>
    <row r="91" spans="1:33" s="5" customFormat="1" ht="15" customHeight="1" x14ac:dyDescent="0.25">
      <c r="A91" s="292" t="s">
        <v>29</v>
      </c>
      <c r="B91" s="293"/>
      <c r="C91" s="293"/>
      <c r="D91" s="293"/>
      <c r="E91" s="293"/>
      <c r="F91" s="293"/>
      <c r="G91" s="293"/>
      <c r="H91" s="293"/>
      <c r="I91" s="293"/>
      <c r="J91" s="293"/>
      <c r="K91" s="293"/>
      <c r="L91" s="293"/>
      <c r="M91" s="293"/>
      <c r="N91" s="293"/>
      <c r="O91" s="293"/>
      <c r="P91" s="293"/>
      <c r="Q91" s="293"/>
      <c r="R91" s="293"/>
      <c r="S91" s="294"/>
      <c r="T91" s="214"/>
      <c r="U91" s="214"/>
      <c r="V91" s="214"/>
      <c r="W91" s="214"/>
      <c r="X91" s="214"/>
      <c r="Y91" s="214"/>
      <c r="Z91" s="214"/>
      <c r="AA91" s="214"/>
      <c r="AB91" s="214"/>
      <c r="AC91" s="214"/>
      <c r="AD91" s="214"/>
      <c r="AE91" s="214"/>
      <c r="AF91" s="214"/>
      <c r="AG91" s="214"/>
    </row>
    <row r="92" spans="1:33" s="5" customFormat="1" ht="15" customHeight="1" x14ac:dyDescent="0.25">
      <c r="A92" s="295"/>
      <c r="B92" s="296"/>
      <c r="C92" s="296"/>
      <c r="D92" s="296"/>
      <c r="E92" s="296"/>
      <c r="F92" s="296"/>
      <c r="G92" s="296"/>
      <c r="H92" s="296"/>
      <c r="I92" s="296"/>
      <c r="J92" s="296"/>
      <c r="K92" s="296"/>
      <c r="L92" s="296"/>
      <c r="M92" s="296"/>
      <c r="N92" s="296"/>
      <c r="O92" s="296"/>
      <c r="P92" s="296"/>
      <c r="Q92" s="296"/>
      <c r="R92" s="296"/>
      <c r="S92" s="297"/>
      <c r="T92" s="214"/>
      <c r="U92" s="214"/>
      <c r="V92" s="214"/>
      <c r="W92" s="214"/>
      <c r="X92" s="214"/>
      <c r="Y92" s="214"/>
      <c r="Z92" s="214"/>
      <c r="AA92" s="214"/>
      <c r="AB92" s="214"/>
      <c r="AC92" s="214"/>
      <c r="AD92" s="214"/>
      <c r="AE92" s="214"/>
      <c r="AF92" s="214"/>
      <c r="AG92" s="214"/>
    </row>
    <row r="93" spans="1:33" s="5" customFormat="1" ht="15" customHeight="1" x14ac:dyDescent="0.25">
      <c r="A93" s="298"/>
      <c r="B93" s="299"/>
      <c r="C93" s="299"/>
      <c r="D93" s="299"/>
      <c r="E93" s="299"/>
      <c r="F93" s="299"/>
      <c r="G93" s="299"/>
      <c r="H93" s="299"/>
      <c r="I93" s="299"/>
      <c r="J93" s="299"/>
      <c r="K93" s="299"/>
      <c r="L93" s="299"/>
      <c r="M93" s="299"/>
      <c r="N93" s="299"/>
      <c r="O93" s="299"/>
      <c r="P93" s="299"/>
      <c r="Q93" s="299"/>
      <c r="R93" s="299"/>
      <c r="S93" s="300"/>
      <c r="T93" s="214"/>
      <c r="U93" s="214"/>
      <c r="V93" s="214"/>
      <c r="W93" s="214"/>
      <c r="X93" s="214"/>
      <c r="Y93" s="214"/>
      <c r="Z93" s="214"/>
      <c r="AA93" s="214"/>
      <c r="AB93" s="214"/>
      <c r="AC93" s="214"/>
      <c r="AD93" s="214"/>
      <c r="AE93" s="214"/>
      <c r="AF93" s="214"/>
      <c r="AG93" s="214"/>
    </row>
    <row r="94" spans="1:33" s="5" customFormat="1" ht="15" customHeight="1" x14ac:dyDescent="0.25">
      <c r="A94" s="298"/>
      <c r="B94" s="299"/>
      <c r="C94" s="299"/>
      <c r="D94" s="299"/>
      <c r="E94" s="299"/>
      <c r="F94" s="299"/>
      <c r="G94" s="299"/>
      <c r="H94" s="299"/>
      <c r="I94" s="299"/>
      <c r="J94" s="299"/>
      <c r="K94" s="299"/>
      <c r="L94" s="299"/>
      <c r="M94" s="299"/>
      <c r="N94" s="299"/>
      <c r="O94" s="299"/>
      <c r="P94" s="299"/>
      <c r="Q94" s="299"/>
      <c r="R94" s="299"/>
      <c r="S94" s="300"/>
      <c r="T94" s="214"/>
      <c r="U94" s="214"/>
      <c r="V94" s="214"/>
      <c r="W94" s="214"/>
      <c r="X94" s="214"/>
      <c r="Y94" s="214"/>
      <c r="Z94" s="214"/>
      <c r="AA94" s="214"/>
      <c r="AB94" s="214"/>
      <c r="AC94" s="214"/>
      <c r="AD94" s="214"/>
      <c r="AE94" s="214"/>
      <c r="AF94" s="214"/>
      <c r="AG94" s="214"/>
    </row>
    <row r="95" spans="1:33" s="5" customFormat="1" ht="15" customHeight="1" x14ac:dyDescent="0.25">
      <c r="A95" s="298"/>
      <c r="B95" s="299"/>
      <c r="C95" s="299"/>
      <c r="D95" s="299"/>
      <c r="E95" s="299"/>
      <c r="F95" s="299"/>
      <c r="G95" s="299"/>
      <c r="H95" s="299"/>
      <c r="I95" s="299"/>
      <c r="J95" s="299"/>
      <c r="K95" s="299"/>
      <c r="L95" s="299"/>
      <c r="M95" s="299"/>
      <c r="N95" s="299"/>
      <c r="O95" s="299"/>
      <c r="P95" s="299"/>
      <c r="Q95" s="299"/>
      <c r="R95" s="299"/>
      <c r="S95" s="300"/>
      <c r="T95" s="214"/>
      <c r="U95" s="214"/>
      <c r="V95" s="214"/>
      <c r="W95" s="214"/>
      <c r="X95" s="214"/>
      <c r="Y95" s="214"/>
      <c r="Z95" s="214"/>
      <c r="AA95" s="214"/>
      <c r="AB95" s="214"/>
      <c r="AC95" s="214"/>
      <c r="AD95" s="214"/>
      <c r="AE95" s="214"/>
      <c r="AF95" s="214"/>
      <c r="AG95" s="214"/>
    </row>
    <row r="96" spans="1:33" s="5" customFormat="1" ht="15" customHeight="1" x14ac:dyDescent="0.25">
      <c r="A96" s="298"/>
      <c r="B96" s="299"/>
      <c r="C96" s="299"/>
      <c r="D96" s="299"/>
      <c r="E96" s="299"/>
      <c r="F96" s="299"/>
      <c r="G96" s="299"/>
      <c r="H96" s="299"/>
      <c r="I96" s="299"/>
      <c r="J96" s="299"/>
      <c r="K96" s="299"/>
      <c r="L96" s="299"/>
      <c r="M96" s="299"/>
      <c r="N96" s="299"/>
      <c r="O96" s="299"/>
      <c r="P96" s="299"/>
      <c r="Q96" s="299"/>
      <c r="R96" s="299"/>
      <c r="S96" s="300"/>
      <c r="T96" s="214"/>
      <c r="U96" s="214"/>
      <c r="V96" s="214"/>
      <c r="W96" s="214"/>
      <c r="X96" s="214"/>
      <c r="Y96" s="214"/>
      <c r="Z96" s="214"/>
      <c r="AA96" s="214"/>
      <c r="AB96" s="214"/>
      <c r="AC96" s="214"/>
      <c r="AD96" s="214"/>
      <c r="AE96" s="214"/>
      <c r="AF96" s="214"/>
      <c r="AG96" s="214"/>
    </row>
    <row r="97" spans="1:33" s="5" customFormat="1" ht="15" customHeight="1" x14ac:dyDescent="0.25">
      <c r="A97" s="298"/>
      <c r="B97" s="299"/>
      <c r="C97" s="299"/>
      <c r="D97" s="299"/>
      <c r="E97" s="299"/>
      <c r="F97" s="299"/>
      <c r="G97" s="299"/>
      <c r="H97" s="299"/>
      <c r="I97" s="299"/>
      <c r="J97" s="299"/>
      <c r="K97" s="299"/>
      <c r="L97" s="299"/>
      <c r="M97" s="299"/>
      <c r="N97" s="299"/>
      <c r="O97" s="299"/>
      <c r="P97" s="299"/>
      <c r="Q97" s="299"/>
      <c r="R97" s="299"/>
      <c r="S97" s="300"/>
      <c r="T97" s="214"/>
      <c r="U97" s="214"/>
      <c r="V97" s="214"/>
      <c r="W97" s="214"/>
      <c r="X97" s="214"/>
      <c r="Y97" s="214"/>
      <c r="Z97" s="214"/>
      <c r="AA97" s="214"/>
      <c r="AB97" s="214"/>
      <c r="AC97" s="214"/>
      <c r="AD97" s="214"/>
      <c r="AE97" s="214"/>
      <c r="AF97" s="214"/>
      <c r="AG97" s="214"/>
    </row>
    <row r="98" spans="1:33" s="5" customFormat="1" ht="15" customHeight="1" thickBot="1" x14ac:dyDescent="0.3">
      <c r="A98" s="301"/>
      <c r="B98" s="302"/>
      <c r="C98" s="302"/>
      <c r="D98" s="302"/>
      <c r="E98" s="302"/>
      <c r="F98" s="302"/>
      <c r="G98" s="302"/>
      <c r="H98" s="302"/>
      <c r="I98" s="302"/>
      <c r="J98" s="302"/>
      <c r="K98" s="302"/>
      <c r="L98" s="302"/>
      <c r="M98" s="302"/>
      <c r="N98" s="302"/>
      <c r="O98" s="302"/>
      <c r="P98" s="302"/>
      <c r="Q98" s="302"/>
      <c r="R98" s="302"/>
      <c r="S98" s="303"/>
      <c r="T98" s="214"/>
      <c r="U98" s="214"/>
      <c r="V98" s="214"/>
      <c r="W98" s="214"/>
      <c r="X98" s="214"/>
      <c r="Y98" s="214"/>
      <c r="Z98" s="214"/>
      <c r="AA98" s="214"/>
      <c r="AB98" s="214"/>
      <c r="AC98" s="214"/>
      <c r="AD98" s="214"/>
      <c r="AE98" s="214"/>
      <c r="AF98" s="214"/>
      <c r="AG98" s="214"/>
    </row>
    <row r="99" spans="1:33" s="5" customFormat="1" ht="15" customHeight="1" thickBot="1" x14ac:dyDescent="0.3">
      <c r="H99" s="6"/>
      <c r="O99" s="6"/>
      <c r="P99" s="6"/>
      <c r="Q99" s="6"/>
      <c r="T99" s="214"/>
      <c r="U99" s="214"/>
      <c r="V99" s="214"/>
      <c r="W99" s="214"/>
      <c r="X99" s="214"/>
      <c r="Y99" s="214"/>
      <c r="Z99" s="214"/>
      <c r="AA99" s="214"/>
      <c r="AB99" s="214"/>
      <c r="AC99" s="214"/>
      <c r="AD99" s="214"/>
      <c r="AE99" s="214"/>
      <c r="AF99" s="214"/>
      <c r="AG99" s="214"/>
    </row>
    <row r="100" spans="1:33" s="5" customFormat="1" ht="15" customHeight="1" thickBot="1" x14ac:dyDescent="0.3">
      <c r="A100" s="269" t="s">
        <v>30</v>
      </c>
      <c r="B100" s="270"/>
      <c r="C100" s="270"/>
      <c r="D100" s="270"/>
      <c r="E100" s="270"/>
      <c r="F100" s="271"/>
      <c r="G100" s="7"/>
      <c r="H100" s="7"/>
      <c r="I100" s="7"/>
      <c r="J100" s="7"/>
      <c r="K100" s="7"/>
      <c r="L100" s="7"/>
      <c r="M100" s="7"/>
      <c r="N100" s="7"/>
      <c r="O100" s="2"/>
      <c r="P100" s="2"/>
      <c r="Q100" s="2"/>
      <c r="R100" s="2"/>
      <c r="S100" s="2"/>
      <c r="T100" s="214"/>
      <c r="U100" s="214"/>
      <c r="V100" s="214"/>
      <c r="W100" s="214"/>
      <c r="X100" s="214"/>
      <c r="Y100" s="214"/>
      <c r="Z100" s="214"/>
      <c r="AA100" s="214"/>
      <c r="AB100" s="214"/>
      <c r="AC100" s="214"/>
      <c r="AD100" s="214"/>
      <c r="AE100" s="214"/>
      <c r="AF100" s="214"/>
      <c r="AG100" s="214"/>
    </row>
    <row r="101" spans="1:33" s="5" customFormat="1" ht="15" customHeight="1" thickBot="1" x14ac:dyDescent="0.3">
      <c r="A101" s="35"/>
      <c r="B101" s="23"/>
      <c r="C101" s="24" t="s">
        <v>31</v>
      </c>
      <c r="D101" s="24" t="s">
        <v>32</v>
      </c>
      <c r="E101" s="24" t="s">
        <v>33</v>
      </c>
      <c r="F101" s="29"/>
      <c r="G101" s="2"/>
      <c r="H101" s="2"/>
      <c r="I101" s="2"/>
      <c r="J101" s="2"/>
      <c r="K101" s="2"/>
      <c r="L101" s="2"/>
      <c r="M101" s="2"/>
      <c r="N101" s="2"/>
      <c r="O101" s="2"/>
      <c r="P101" s="2"/>
      <c r="Q101" s="2"/>
      <c r="R101" s="2"/>
      <c r="S101" s="2"/>
      <c r="T101" s="214"/>
      <c r="U101" s="214"/>
      <c r="V101" s="214"/>
      <c r="W101" s="214"/>
      <c r="X101" s="214"/>
      <c r="Y101" s="214"/>
      <c r="Z101" s="214"/>
      <c r="AA101" s="214"/>
      <c r="AB101" s="214"/>
      <c r="AC101" s="214"/>
      <c r="AD101" s="214"/>
      <c r="AE101" s="214"/>
      <c r="AF101" s="214"/>
      <c r="AG101" s="214"/>
    </row>
    <row r="102" spans="1:33" s="5" customFormat="1" ht="15" customHeight="1" thickBot="1" x14ac:dyDescent="0.3">
      <c r="A102" s="26" t="s">
        <v>34</v>
      </c>
      <c r="B102" s="27"/>
      <c r="C102" s="28">
        <f>T88</f>
        <v>0</v>
      </c>
      <c r="D102" s="34">
        <f>+C102/12</f>
        <v>0</v>
      </c>
      <c r="E102" s="201">
        <v>25000</v>
      </c>
      <c r="F102" s="108">
        <f>$E$102*$D$102</f>
        <v>0</v>
      </c>
      <c r="G102" s="2"/>
      <c r="H102" s="2"/>
      <c r="I102" s="2"/>
      <c r="J102" s="2"/>
      <c r="K102" s="2"/>
      <c r="L102" s="2"/>
      <c r="M102" s="2"/>
      <c r="N102" s="2"/>
      <c r="O102" s="2"/>
      <c r="P102" s="2"/>
      <c r="Q102" s="2"/>
      <c r="R102" s="2"/>
      <c r="S102" s="2"/>
      <c r="T102" s="214"/>
      <c r="U102" s="214"/>
      <c r="V102" s="214"/>
      <c r="W102" s="214"/>
      <c r="X102" s="214"/>
      <c r="Y102" s="214"/>
      <c r="Z102" s="214"/>
      <c r="AA102" s="214"/>
      <c r="AB102" s="214"/>
      <c r="AC102" s="214"/>
      <c r="AD102" s="214"/>
      <c r="AE102" s="214"/>
      <c r="AF102" s="214"/>
      <c r="AG102" s="214"/>
    </row>
    <row r="103" spans="1:33" s="5" customFormat="1" ht="26.25" customHeight="1" x14ac:dyDescent="0.25">
      <c r="A103" s="272" t="s">
        <v>101</v>
      </c>
      <c r="B103" s="272"/>
      <c r="C103" s="272"/>
      <c r="D103" s="272"/>
      <c r="E103" s="272"/>
      <c r="F103" s="272"/>
      <c r="G103" s="8"/>
      <c r="H103" s="9"/>
      <c r="I103" s="9"/>
      <c r="J103" s="9"/>
      <c r="K103" s="9"/>
      <c r="L103" s="9"/>
      <c r="M103" s="9"/>
      <c r="N103" s="9"/>
      <c r="O103" s="2"/>
      <c r="P103" s="2"/>
      <c r="Q103" s="2"/>
      <c r="R103" s="2"/>
      <c r="S103" s="2"/>
      <c r="T103" s="214"/>
      <c r="U103" s="214"/>
      <c r="V103" s="214"/>
      <c r="W103" s="214"/>
      <c r="X103" s="214"/>
      <c r="Y103" s="214"/>
      <c r="Z103" s="214"/>
      <c r="AA103" s="214"/>
      <c r="AB103" s="214"/>
      <c r="AC103" s="214"/>
      <c r="AD103" s="214"/>
      <c r="AE103" s="214"/>
      <c r="AF103" s="214"/>
      <c r="AG103" s="214"/>
    </row>
    <row r="104" spans="1:33" s="5" customFormat="1" ht="14.25" customHeight="1" thickBot="1" x14ac:dyDescent="0.3">
      <c r="A104" s="2"/>
      <c r="B104" s="2"/>
      <c r="C104" s="2"/>
      <c r="D104" s="2"/>
      <c r="E104" s="2"/>
      <c r="F104" s="2"/>
      <c r="G104" s="10"/>
      <c r="H104" s="10"/>
      <c r="I104" s="10"/>
      <c r="J104" s="10"/>
      <c r="K104" s="10"/>
      <c r="L104" s="10"/>
      <c r="M104" s="10"/>
      <c r="N104" s="10"/>
      <c r="O104" s="2"/>
      <c r="P104" s="2"/>
      <c r="Q104" s="2"/>
      <c r="R104" s="2"/>
      <c r="S104" s="2"/>
      <c r="T104" s="214"/>
      <c r="U104" s="214"/>
      <c r="V104" s="214"/>
      <c r="W104" s="214"/>
      <c r="X104" s="214"/>
      <c r="Y104" s="214"/>
      <c r="Z104" s="214"/>
      <c r="AA104" s="214"/>
      <c r="AB104" s="214"/>
      <c r="AC104" s="214"/>
      <c r="AD104" s="214"/>
      <c r="AE104" s="214"/>
      <c r="AF104" s="214"/>
      <c r="AG104" s="214"/>
    </row>
    <row r="105" spans="1:33" s="5" customFormat="1" ht="15" customHeight="1" x14ac:dyDescent="0.25">
      <c r="A105" s="304" t="s">
        <v>35</v>
      </c>
      <c r="B105" s="305"/>
      <c r="C105" s="305"/>
      <c r="D105" s="305"/>
      <c r="E105" s="305"/>
      <c r="F105" s="306"/>
      <c r="G105" s="10"/>
      <c r="H105" s="10"/>
      <c r="I105" s="10"/>
      <c r="J105" s="10"/>
      <c r="K105" s="10"/>
      <c r="L105" s="10"/>
      <c r="M105" s="10"/>
      <c r="N105" s="10"/>
      <c r="O105" s="2"/>
      <c r="P105" s="2"/>
      <c r="Q105" s="2"/>
      <c r="R105" s="2"/>
      <c r="S105" s="2"/>
      <c r="T105" s="214"/>
      <c r="U105" s="214"/>
      <c r="V105" s="214"/>
      <c r="W105" s="214"/>
      <c r="X105" s="214"/>
      <c r="Y105" s="214"/>
      <c r="Z105" s="214"/>
      <c r="AA105" s="214"/>
      <c r="AB105" s="214"/>
      <c r="AC105" s="214"/>
      <c r="AD105" s="214"/>
      <c r="AE105" s="214"/>
      <c r="AF105" s="214"/>
      <c r="AG105" s="214"/>
    </row>
    <row r="106" spans="1:33" s="5" customFormat="1" ht="15" customHeight="1" thickBot="1" x14ac:dyDescent="0.3">
      <c r="A106" s="107"/>
      <c r="B106" s="25"/>
      <c r="C106" s="24" t="s">
        <v>31</v>
      </c>
      <c r="D106" s="24" t="s">
        <v>32</v>
      </c>
      <c r="E106" s="24" t="s">
        <v>36</v>
      </c>
      <c r="F106" s="29" t="s">
        <v>37</v>
      </c>
      <c r="G106" s="11"/>
      <c r="H106" s="11"/>
      <c r="I106" s="11"/>
      <c r="J106" s="11"/>
      <c r="K106" s="11"/>
      <c r="L106" s="11"/>
      <c r="M106" s="11"/>
      <c r="N106" s="11"/>
      <c r="O106" s="2"/>
      <c r="P106" s="2"/>
      <c r="Q106" s="2"/>
      <c r="R106" s="2"/>
      <c r="S106" s="2"/>
      <c r="T106" s="214"/>
      <c r="U106" s="214"/>
      <c r="V106" s="214"/>
      <c r="W106" s="214"/>
      <c r="X106" s="214"/>
      <c r="Y106" s="214"/>
      <c r="Z106" s="214"/>
      <c r="AA106" s="214"/>
      <c r="AB106" s="214"/>
      <c r="AC106" s="214"/>
      <c r="AD106" s="214"/>
      <c r="AE106" s="214"/>
      <c r="AF106" s="214"/>
      <c r="AG106" s="214"/>
    </row>
    <row r="107" spans="1:33" s="5" customFormat="1" ht="15" customHeight="1" thickBot="1" x14ac:dyDescent="0.3">
      <c r="A107" s="30" t="s">
        <v>38</v>
      </c>
      <c r="B107" s="31"/>
      <c r="C107" s="32">
        <f>R88</f>
        <v>0</v>
      </c>
      <c r="D107" s="33">
        <f>C107/12</f>
        <v>0</v>
      </c>
      <c r="E107" s="109">
        <f>25000*D107</f>
        <v>0</v>
      </c>
      <c r="F107" s="202">
        <v>0</v>
      </c>
      <c r="G107" s="12"/>
      <c r="H107" s="12"/>
      <c r="I107" s="12"/>
      <c r="J107" s="12"/>
      <c r="K107" s="12"/>
      <c r="L107" s="12"/>
      <c r="M107" s="12"/>
      <c r="N107" s="12"/>
      <c r="O107" s="13"/>
      <c r="P107" s="13"/>
      <c r="Q107" s="13"/>
      <c r="R107" s="13"/>
      <c r="S107" s="13"/>
      <c r="T107" s="214"/>
      <c r="U107" s="214"/>
      <c r="V107" s="214"/>
      <c r="W107" s="214"/>
      <c r="X107" s="214"/>
      <c r="Y107" s="214"/>
      <c r="Z107" s="214"/>
      <c r="AA107" s="214"/>
      <c r="AB107" s="214"/>
      <c r="AC107" s="214"/>
      <c r="AD107" s="214"/>
      <c r="AE107" s="214"/>
      <c r="AF107" s="214"/>
      <c r="AG107" s="214"/>
    </row>
    <row r="108" spans="1:33" s="5" customFormat="1" ht="66" customHeight="1" x14ac:dyDescent="0.25">
      <c r="A108" s="273" t="s">
        <v>102</v>
      </c>
      <c r="B108" s="273"/>
      <c r="C108" s="273"/>
      <c r="D108" s="273"/>
      <c r="E108" s="273"/>
      <c r="F108" s="273"/>
      <c r="G108" s="14"/>
      <c r="H108" s="14"/>
      <c r="I108" s="14"/>
      <c r="J108" s="14"/>
      <c r="K108" s="14"/>
      <c r="L108" s="14"/>
      <c r="M108" s="14"/>
      <c r="N108" s="14"/>
      <c r="O108" s="2"/>
      <c r="P108" s="2"/>
      <c r="Q108" s="2"/>
      <c r="R108" s="2"/>
      <c r="S108" s="2"/>
      <c r="T108" s="214"/>
      <c r="U108" s="214"/>
      <c r="V108" s="214"/>
      <c r="W108" s="214"/>
      <c r="X108" s="214"/>
      <c r="Y108" s="214"/>
      <c r="Z108" s="214"/>
      <c r="AA108" s="214"/>
      <c r="AB108" s="214"/>
      <c r="AC108" s="214"/>
      <c r="AD108" s="214"/>
      <c r="AE108" s="214"/>
      <c r="AF108" s="214"/>
      <c r="AG108" s="214"/>
    </row>
    <row r="109" spans="1:33" ht="15" customHeight="1" thickBot="1" x14ac:dyDescent="0.3">
      <c r="A109" s="16"/>
      <c r="B109" s="16"/>
      <c r="C109" s="1"/>
      <c r="D109" s="1"/>
      <c r="E109" s="1"/>
      <c r="F109" s="1"/>
      <c r="G109" s="15"/>
      <c r="H109" s="2"/>
      <c r="T109" s="210"/>
      <c r="U109" s="210"/>
      <c r="V109" s="210"/>
      <c r="W109" s="210"/>
      <c r="X109" s="210"/>
      <c r="Y109" s="210"/>
      <c r="Z109" s="210"/>
      <c r="AA109" s="210"/>
      <c r="AB109" s="210"/>
      <c r="AC109" s="210"/>
      <c r="AD109" s="210"/>
      <c r="AE109" s="210"/>
      <c r="AF109" s="210"/>
      <c r="AG109" s="210"/>
    </row>
    <row r="110" spans="1:33" ht="15" customHeight="1" x14ac:dyDescent="0.25">
      <c r="A110" s="247" t="s">
        <v>103</v>
      </c>
      <c r="B110" s="248"/>
      <c r="C110" s="248"/>
      <c r="D110" s="248"/>
      <c r="E110" s="248"/>
      <c r="F110" s="248"/>
      <c r="G110" s="248"/>
      <c r="H110" s="248"/>
      <c r="I110" s="248"/>
      <c r="J110" s="248"/>
      <c r="K110" s="248"/>
      <c r="L110" s="248"/>
      <c r="M110" s="248"/>
      <c r="N110" s="248"/>
      <c r="O110" s="248"/>
      <c r="P110" s="248"/>
      <c r="Q110" s="248"/>
      <c r="R110" s="248"/>
      <c r="S110" s="274"/>
      <c r="T110" s="210"/>
      <c r="U110" s="210"/>
      <c r="V110" s="210"/>
      <c r="W110" s="210"/>
      <c r="X110" s="210"/>
      <c r="Y110" s="210"/>
      <c r="Z110" s="210"/>
      <c r="AA110" s="210"/>
      <c r="AB110" s="210"/>
      <c r="AC110" s="210"/>
      <c r="AD110" s="210"/>
      <c r="AE110" s="210"/>
      <c r="AF110" s="210"/>
      <c r="AG110" s="210"/>
    </row>
    <row r="111" spans="1:33" ht="15" customHeight="1" x14ac:dyDescent="0.25">
      <c r="A111" s="275"/>
      <c r="B111" s="276"/>
      <c r="C111" s="276"/>
      <c r="D111" s="276"/>
      <c r="E111" s="276"/>
      <c r="F111" s="276"/>
      <c r="G111" s="276"/>
      <c r="H111" s="276"/>
      <c r="I111" s="276"/>
      <c r="J111" s="276"/>
      <c r="K111" s="276"/>
      <c r="L111" s="276"/>
      <c r="M111" s="276"/>
      <c r="N111" s="276"/>
      <c r="O111" s="276"/>
      <c r="P111" s="276"/>
      <c r="Q111" s="276"/>
      <c r="R111" s="276"/>
      <c r="S111" s="277"/>
      <c r="T111" s="210"/>
      <c r="U111" s="210"/>
      <c r="V111" s="210"/>
      <c r="W111" s="210"/>
      <c r="X111" s="210"/>
      <c r="Y111" s="210"/>
      <c r="Z111" s="210"/>
      <c r="AA111" s="210"/>
      <c r="AB111" s="210"/>
      <c r="AC111" s="210"/>
      <c r="AD111" s="210"/>
      <c r="AE111" s="210"/>
      <c r="AF111" s="210"/>
      <c r="AG111" s="210"/>
    </row>
    <row r="112" spans="1:33" s="21" customFormat="1" ht="15" customHeight="1" x14ac:dyDescent="0.25">
      <c r="A112" s="278"/>
      <c r="B112" s="279"/>
      <c r="C112" s="279"/>
      <c r="D112" s="279"/>
      <c r="E112" s="279"/>
      <c r="F112" s="279"/>
      <c r="G112" s="279"/>
      <c r="H112" s="279"/>
      <c r="I112" s="279"/>
      <c r="J112" s="279"/>
      <c r="K112" s="279"/>
      <c r="L112" s="279"/>
      <c r="M112" s="279"/>
      <c r="N112" s="279"/>
      <c r="O112" s="279"/>
      <c r="P112" s="279"/>
      <c r="Q112" s="279"/>
      <c r="R112" s="279"/>
      <c r="S112" s="280"/>
      <c r="T112" s="215"/>
      <c r="U112" s="215"/>
      <c r="V112" s="215"/>
      <c r="W112" s="215"/>
      <c r="X112" s="215"/>
      <c r="Y112" s="215"/>
      <c r="Z112" s="215"/>
      <c r="AA112" s="215"/>
      <c r="AB112" s="215"/>
      <c r="AC112" s="215"/>
      <c r="AD112" s="215"/>
      <c r="AE112" s="215"/>
      <c r="AF112" s="215"/>
      <c r="AG112" s="215"/>
    </row>
    <row r="113" spans="1:33" s="21" customFormat="1" ht="15" customHeight="1" x14ac:dyDescent="0.25">
      <c r="A113" s="278"/>
      <c r="B113" s="279"/>
      <c r="C113" s="279"/>
      <c r="D113" s="279"/>
      <c r="E113" s="279"/>
      <c r="F113" s="279"/>
      <c r="G113" s="279"/>
      <c r="H113" s="279"/>
      <c r="I113" s="279"/>
      <c r="J113" s="279"/>
      <c r="K113" s="279"/>
      <c r="L113" s="279"/>
      <c r="M113" s="279"/>
      <c r="N113" s="279"/>
      <c r="O113" s="279"/>
      <c r="P113" s="279"/>
      <c r="Q113" s="279"/>
      <c r="R113" s="279"/>
      <c r="S113" s="280"/>
      <c r="T113" s="215"/>
      <c r="U113" s="215"/>
      <c r="V113" s="215"/>
      <c r="W113" s="215"/>
      <c r="X113" s="215"/>
      <c r="Y113" s="215"/>
      <c r="Z113" s="215"/>
      <c r="AA113" s="215"/>
      <c r="AB113" s="215"/>
      <c r="AC113" s="215"/>
      <c r="AD113" s="215"/>
      <c r="AE113" s="215"/>
      <c r="AF113" s="215"/>
      <c r="AG113" s="215"/>
    </row>
    <row r="114" spans="1:33" s="21" customFormat="1" ht="15" customHeight="1" x14ac:dyDescent="0.25">
      <c r="A114" s="278"/>
      <c r="B114" s="279"/>
      <c r="C114" s="279"/>
      <c r="D114" s="279"/>
      <c r="E114" s="279"/>
      <c r="F114" s="279"/>
      <c r="G114" s="279"/>
      <c r="H114" s="279"/>
      <c r="I114" s="279"/>
      <c r="J114" s="279"/>
      <c r="K114" s="279"/>
      <c r="L114" s="279"/>
      <c r="M114" s="279"/>
      <c r="N114" s="279"/>
      <c r="O114" s="279"/>
      <c r="P114" s="279"/>
      <c r="Q114" s="279"/>
      <c r="R114" s="279"/>
      <c r="S114" s="280"/>
      <c r="T114" s="215"/>
      <c r="U114" s="215"/>
      <c r="V114" s="215"/>
      <c r="W114" s="215"/>
      <c r="X114" s="215"/>
      <c r="Y114" s="215"/>
      <c r="Z114" s="215"/>
      <c r="AA114" s="215"/>
      <c r="AB114" s="215"/>
      <c r="AC114" s="215"/>
      <c r="AD114" s="215"/>
      <c r="AE114" s="215"/>
      <c r="AF114" s="215"/>
      <c r="AG114" s="215"/>
    </row>
    <row r="115" spans="1:33" s="21" customFormat="1" ht="15" customHeight="1" x14ac:dyDescent="0.25">
      <c r="A115" s="278"/>
      <c r="B115" s="279"/>
      <c r="C115" s="279"/>
      <c r="D115" s="279"/>
      <c r="E115" s="279"/>
      <c r="F115" s="279"/>
      <c r="G115" s="279"/>
      <c r="H115" s="279"/>
      <c r="I115" s="279"/>
      <c r="J115" s="279"/>
      <c r="K115" s="279"/>
      <c r="L115" s="279"/>
      <c r="M115" s="279"/>
      <c r="N115" s="279"/>
      <c r="O115" s="279"/>
      <c r="P115" s="279"/>
      <c r="Q115" s="279"/>
      <c r="R115" s="279"/>
      <c r="S115" s="280"/>
      <c r="T115" s="215"/>
      <c r="U115" s="215"/>
      <c r="V115" s="215"/>
      <c r="W115" s="215"/>
      <c r="X115" s="215"/>
      <c r="Y115" s="215"/>
      <c r="Z115" s="215"/>
      <c r="AA115" s="215"/>
      <c r="AB115" s="215"/>
      <c r="AC115" s="215"/>
      <c r="AD115" s="215"/>
      <c r="AE115" s="215"/>
      <c r="AF115" s="215"/>
      <c r="AG115" s="215"/>
    </row>
    <row r="116" spans="1:33" s="21" customFormat="1" ht="15" customHeight="1" x14ac:dyDescent="0.25">
      <c r="A116" s="278"/>
      <c r="B116" s="279"/>
      <c r="C116" s="279"/>
      <c r="D116" s="279"/>
      <c r="E116" s="279"/>
      <c r="F116" s="279"/>
      <c r="G116" s="279"/>
      <c r="H116" s="279"/>
      <c r="I116" s="279"/>
      <c r="J116" s="279"/>
      <c r="K116" s="279"/>
      <c r="L116" s="279"/>
      <c r="M116" s="279"/>
      <c r="N116" s="279"/>
      <c r="O116" s="279"/>
      <c r="P116" s="279"/>
      <c r="Q116" s="279"/>
      <c r="R116" s="279"/>
      <c r="S116" s="280"/>
      <c r="T116" s="215"/>
      <c r="U116" s="215"/>
      <c r="V116" s="215"/>
      <c r="W116" s="215"/>
      <c r="X116" s="215"/>
      <c r="Y116" s="215"/>
      <c r="Z116" s="215"/>
      <c r="AA116" s="215"/>
      <c r="AB116" s="215"/>
      <c r="AC116" s="215"/>
      <c r="AD116" s="215"/>
      <c r="AE116" s="215"/>
      <c r="AF116" s="215"/>
      <c r="AG116" s="215"/>
    </row>
    <row r="117" spans="1:33" s="21" customFormat="1" ht="15" customHeight="1" x14ac:dyDescent="0.25">
      <c r="A117" s="278"/>
      <c r="B117" s="279"/>
      <c r="C117" s="279"/>
      <c r="D117" s="279"/>
      <c r="E117" s="279"/>
      <c r="F117" s="279"/>
      <c r="G117" s="279"/>
      <c r="H117" s="279"/>
      <c r="I117" s="279"/>
      <c r="J117" s="279"/>
      <c r="K117" s="279"/>
      <c r="L117" s="279"/>
      <c r="M117" s="279"/>
      <c r="N117" s="279"/>
      <c r="O117" s="279"/>
      <c r="P117" s="279"/>
      <c r="Q117" s="279"/>
      <c r="R117" s="279"/>
      <c r="S117" s="280"/>
      <c r="T117" s="215"/>
      <c r="U117" s="215"/>
      <c r="V117" s="215"/>
      <c r="W117" s="215"/>
      <c r="X117" s="215"/>
      <c r="Y117" s="215"/>
      <c r="Z117" s="215"/>
      <c r="AA117" s="215"/>
      <c r="AB117" s="215"/>
      <c r="AC117" s="215"/>
      <c r="AD117" s="215"/>
      <c r="AE117" s="215"/>
      <c r="AF117" s="215"/>
      <c r="AG117" s="215"/>
    </row>
    <row r="118" spans="1:33" s="21" customFormat="1" ht="15" customHeight="1" x14ac:dyDescent="0.25">
      <c r="A118" s="278"/>
      <c r="B118" s="279"/>
      <c r="C118" s="279"/>
      <c r="D118" s="279"/>
      <c r="E118" s="279"/>
      <c r="F118" s="279"/>
      <c r="G118" s="279"/>
      <c r="H118" s="279"/>
      <c r="I118" s="279"/>
      <c r="J118" s="279"/>
      <c r="K118" s="279"/>
      <c r="L118" s="279"/>
      <c r="M118" s="279"/>
      <c r="N118" s="279"/>
      <c r="O118" s="279"/>
      <c r="P118" s="279"/>
      <c r="Q118" s="279"/>
      <c r="R118" s="279"/>
      <c r="S118" s="280"/>
      <c r="T118" s="215"/>
      <c r="U118" s="215"/>
      <c r="V118" s="215"/>
      <c r="W118" s="215"/>
      <c r="X118" s="215"/>
      <c r="Y118" s="215"/>
      <c r="Z118" s="215"/>
      <c r="AA118" s="215"/>
      <c r="AB118" s="215"/>
      <c r="AC118" s="215"/>
      <c r="AD118" s="215"/>
      <c r="AE118" s="215"/>
      <c r="AF118" s="215"/>
      <c r="AG118" s="215"/>
    </row>
    <row r="119" spans="1:33" s="21" customFormat="1" ht="15" customHeight="1" x14ac:dyDescent="0.25">
      <c r="A119" s="278"/>
      <c r="B119" s="279"/>
      <c r="C119" s="279"/>
      <c r="D119" s="279"/>
      <c r="E119" s="279"/>
      <c r="F119" s="279"/>
      <c r="G119" s="279"/>
      <c r="H119" s="279"/>
      <c r="I119" s="279"/>
      <c r="J119" s="279"/>
      <c r="K119" s="279"/>
      <c r="L119" s="279"/>
      <c r="M119" s="279"/>
      <c r="N119" s="279"/>
      <c r="O119" s="279"/>
      <c r="P119" s="279"/>
      <c r="Q119" s="279"/>
      <c r="R119" s="279"/>
      <c r="S119" s="280"/>
      <c r="T119" s="215"/>
      <c r="U119" s="215"/>
      <c r="V119" s="215"/>
      <c r="W119" s="215"/>
      <c r="X119" s="215"/>
      <c r="Y119" s="215"/>
      <c r="Z119" s="215"/>
      <c r="AA119" s="215"/>
      <c r="AB119" s="215"/>
      <c r="AC119" s="215"/>
      <c r="AD119" s="215"/>
      <c r="AE119" s="215"/>
      <c r="AF119" s="215"/>
      <c r="AG119" s="215"/>
    </row>
    <row r="120" spans="1:33" s="21" customFormat="1" ht="15" customHeight="1" x14ac:dyDescent="0.25">
      <c r="A120" s="278"/>
      <c r="B120" s="279"/>
      <c r="C120" s="279"/>
      <c r="D120" s="279"/>
      <c r="E120" s="279"/>
      <c r="F120" s="279"/>
      <c r="G120" s="279"/>
      <c r="H120" s="279"/>
      <c r="I120" s="279"/>
      <c r="J120" s="279"/>
      <c r="K120" s="279"/>
      <c r="L120" s="279"/>
      <c r="M120" s="279"/>
      <c r="N120" s="279"/>
      <c r="O120" s="279"/>
      <c r="P120" s="279"/>
      <c r="Q120" s="279"/>
      <c r="R120" s="279"/>
      <c r="S120" s="280"/>
      <c r="T120" s="215"/>
      <c r="U120" s="215"/>
      <c r="V120" s="215"/>
      <c r="W120" s="215"/>
      <c r="X120" s="215"/>
      <c r="Y120" s="215"/>
      <c r="Z120" s="215"/>
      <c r="AA120" s="215"/>
      <c r="AB120" s="215"/>
      <c r="AC120" s="215"/>
      <c r="AD120" s="215"/>
      <c r="AE120" s="215"/>
      <c r="AF120" s="215"/>
      <c r="AG120" s="215"/>
    </row>
    <row r="121" spans="1:33" s="21" customFormat="1" ht="15" customHeight="1" x14ac:dyDescent="0.25">
      <c r="A121" s="278"/>
      <c r="B121" s="279"/>
      <c r="C121" s="279"/>
      <c r="D121" s="279"/>
      <c r="E121" s="279"/>
      <c r="F121" s="279"/>
      <c r="G121" s="279"/>
      <c r="H121" s="279"/>
      <c r="I121" s="279"/>
      <c r="J121" s="279"/>
      <c r="K121" s="279"/>
      <c r="L121" s="279"/>
      <c r="M121" s="279"/>
      <c r="N121" s="279"/>
      <c r="O121" s="279"/>
      <c r="P121" s="279"/>
      <c r="Q121" s="279"/>
      <c r="R121" s="279"/>
      <c r="S121" s="280"/>
      <c r="T121" s="215"/>
      <c r="U121" s="215"/>
      <c r="V121" s="215"/>
      <c r="W121" s="215"/>
      <c r="X121" s="215"/>
      <c r="Y121" s="215"/>
      <c r="Z121" s="215"/>
      <c r="AA121" s="215"/>
      <c r="AB121" s="215"/>
      <c r="AC121" s="215"/>
      <c r="AD121" s="215"/>
      <c r="AE121" s="215"/>
      <c r="AF121" s="215"/>
      <c r="AG121" s="215"/>
    </row>
    <row r="122" spans="1:33" s="21" customFormat="1" ht="15" customHeight="1" x14ac:dyDescent="0.25">
      <c r="A122" s="278"/>
      <c r="B122" s="279"/>
      <c r="C122" s="279"/>
      <c r="D122" s="279"/>
      <c r="E122" s="279"/>
      <c r="F122" s="279"/>
      <c r="G122" s="279"/>
      <c r="H122" s="279"/>
      <c r="I122" s="279"/>
      <c r="J122" s="279"/>
      <c r="K122" s="279"/>
      <c r="L122" s="279"/>
      <c r="M122" s="279"/>
      <c r="N122" s="279"/>
      <c r="O122" s="279"/>
      <c r="P122" s="279"/>
      <c r="Q122" s="279"/>
      <c r="R122" s="279"/>
      <c r="S122" s="280"/>
      <c r="T122" s="215"/>
      <c r="U122" s="215"/>
      <c r="V122" s="215"/>
      <c r="W122" s="215"/>
      <c r="X122" s="215"/>
      <c r="Y122" s="215"/>
      <c r="Z122" s="215"/>
      <c r="AA122" s="215"/>
      <c r="AB122" s="215"/>
      <c r="AC122" s="215"/>
      <c r="AD122" s="215"/>
      <c r="AE122" s="215"/>
      <c r="AF122" s="215"/>
      <c r="AG122" s="215"/>
    </row>
    <row r="123" spans="1:33" s="21" customFormat="1" ht="15" customHeight="1" x14ac:dyDescent="0.25">
      <c r="A123" s="278"/>
      <c r="B123" s="279"/>
      <c r="C123" s="279"/>
      <c r="D123" s="279"/>
      <c r="E123" s="279"/>
      <c r="F123" s="279"/>
      <c r="G123" s="279"/>
      <c r="H123" s="279"/>
      <c r="I123" s="279"/>
      <c r="J123" s="279"/>
      <c r="K123" s="279"/>
      <c r="L123" s="279"/>
      <c r="M123" s="279"/>
      <c r="N123" s="279"/>
      <c r="O123" s="279"/>
      <c r="P123" s="279"/>
      <c r="Q123" s="279"/>
      <c r="R123" s="279"/>
      <c r="S123" s="280"/>
      <c r="T123" s="215"/>
      <c r="U123" s="215"/>
      <c r="V123" s="215"/>
      <c r="W123" s="215"/>
      <c r="X123" s="215"/>
      <c r="Y123" s="215"/>
      <c r="Z123" s="215"/>
      <c r="AA123" s="215"/>
      <c r="AB123" s="215"/>
      <c r="AC123" s="215"/>
      <c r="AD123" s="215"/>
      <c r="AE123" s="215"/>
      <c r="AF123" s="215"/>
      <c r="AG123" s="215"/>
    </row>
    <row r="124" spans="1:33" ht="15" customHeight="1" x14ac:dyDescent="0.25">
      <c r="A124" s="278"/>
      <c r="B124" s="279"/>
      <c r="C124" s="279"/>
      <c r="D124" s="279"/>
      <c r="E124" s="279"/>
      <c r="F124" s="279"/>
      <c r="G124" s="279"/>
      <c r="H124" s="279"/>
      <c r="I124" s="279"/>
      <c r="J124" s="279"/>
      <c r="K124" s="279"/>
      <c r="L124" s="279"/>
      <c r="M124" s="279"/>
      <c r="N124" s="279"/>
      <c r="O124" s="279"/>
      <c r="P124" s="279"/>
      <c r="Q124" s="279"/>
      <c r="R124" s="279"/>
      <c r="S124" s="280"/>
      <c r="T124" s="210"/>
      <c r="U124" s="210"/>
      <c r="V124" s="210"/>
      <c r="W124" s="210"/>
      <c r="X124" s="210"/>
      <c r="Y124" s="210"/>
      <c r="Z124" s="210"/>
      <c r="AA124" s="210"/>
      <c r="AB124" s="210"/>
      <c r="AC124" s="210"/>
      <c r="AD124" s="210"/>
      <c r="AE124" s="210"/>
      <c r="AF124" s="210"/>
      <c r="AG124" s="210"/>
    </row>
    <row r="125" spans="1:33" ht="15" customHeight="1" thickBot="1" x14ac:dyDescent="0.3">
      <c r="A125" s="281"/>
      <c r="B125" s="282"/>
      <c r="C125" s="282"/>
      <c r="D125" s="282"/>
      <c r="E125" s="282"/>
      <c r="F125" s="282"/>
      <c r="G125" s="282"/>
      <c r="H125" s="282"/>
      <c r="I125" s="282"/>
      <c r="J125" s="282"/>
      <c r="K125" s="282"/>
      <c r="L125" s="282"/>
      <c r="M125" s="282"/>
      <c r="N125" s="282"/>
      <c r="O125" s="282"/>
      <c r="P125" s="282"/>
      <c r="Q125" s="282"/>
      <c r="R125" s="282"/>
      <c r="S125" s="283"/>
      <c r="T125" s="210"/>
      <c r="U125" s="210"/>
      <c r="V125" s="210"/>
      <c r="W125" s="210"/>
      <c r="X125" s="210"/>
      <c r="Y125" s="210"/>
      <c r="Z125" s="210"/>
      <c r="AA125" s="210"/>
      <c r="AB125" s="210"/>
      <c r="AC125" s="210"/>
      <c r="AD125" s="210"/>
      <c r="AE125" s="210"/>
      <c r="AF125" s="210"/>
      <c r="AG125" s="210"/>
    </row>
    <row r="126" spans="1:33" ht="15" customHeight="1" x14ac:dyDescent="0.25">
      <c r="A126" s="16"/>
      <c r="B126" s="16"/>
      <c r="C126" s="1"/>
      <c r="D126" s="1"/>
      <c r="E126" s="1"/>
      <c r="F126" s="1"/>
      <c r="G126" s="15"/>
      <c r="H126" s="2"/>
      <c r="T126" s="210"/>
      <c r="U126" s="210"/>
      <c r="V126" s="210"/>
      <c r="W126" s="210"/>
      <c r="X126" s="210"/>
      <c r="Y126" s="210"/>
      <c r="Z126" s="210"/>
      <c r="AA126" s="210"/>
      <c r="AB126" s="210"/>
      <c r="AC126" s="210"/>
      <c r="AD126" s="210"/>
      <c r="AE126" s="210"/>
      <c r="AF126" s="210"/>
      <c r="AG126" s="210"/>
    </row>
    <row r="127" spans="1:33" ht="15" customHeight="1" x14ac:dyDescent="0.25">
      <c r="A127" s="284" t="s">
        <v>39</v>
      </c>
      <c r="B127" s="285"/>
      <c r="C127" s="286"/>
      <c r="D127" s="286"/>
      <c r="E127" s="287"/>
      <c r="F127" s="287"/>
      <c r="G127" s="288"/>
      <c r="H127" s="17"/>
      <c r="I127" s="17"/>
      <c r="J127" s="17"/>
      <c r="K127" s="17"/>
      <c r="L127" s="247" t="s">
        <v>40</v>
      </c>
      <c r="M127" s="248"/>
      <c r="N127" s="248"/>
      <c r="O127" s="248"/>
      <c r="P127" s="248"/>
      <c r="Q127" s="248"/>
      <c r="R127" s="248"/>
      <c r="S127" s="274"/>
      <c r="T127" s="210"/>
      <c r="U127" s="210"/>
      <c r="V127" s="210"/>
      <c r="W127" s="210"/>
      <c r="X127" s="210"/>
      <c r="Y127" s="210"/>
      <c r="Z127" s="210"/>
      <c r="AA127" s="210"/>
      <c r="AB127" s="210"/>
      <c r="AC127" s="210"/>
      <c r="AD127" s="210"/>
      <c r="AE127" s="210"/>
      <c r="AF127" s="210"/>
      <c r="AG127" s="210"/>
    </row>
    <row r="128" spans="1:33" ht="39" customHeight="1" x14ac:dyDescent="0.25">
      <c r="A128" s="19" t="s">
        <v>41</v>
      </c>
      <c r="B128" s="97" t="s">
        <v>42</v>
      </c>
      <c r="C128" s="307" t="s">
        <v>43</v>
      </c>
      <c r="D128" s="308"/>
      <c r="E128" s="97" t="s">
        <v>44</v>
      </c>
      <c r="F128" s="18" t="s">
        <v>45</v>
      </c>
      <c r="G128" s="20" t="s">
        <v>46</v>
      </c>
      <c r="H128" s="12"/>
      <c r="I128" s="12"/>
      <c r="J128" s="12"/>
      <c r="K128" s="12"/>
      <c r="L128" s="278"/>
      <c r="M128" s="279"/>
      <c r="N128" s="279"/>
      <c r="O128" s="279"/>
      <c r="P128" s="279"/>
      <c r="Q128" s="279"/>
      <c r="R128" s="279"/>
      <c r="S128" s="280"/>
      <c r="T128" s="210"/>
      <c r="U128" s="210"/>
      <c r="V128" s="210"/>
      <c r="W128" s="210"/>
      <c r="X128" s="210"/>
      <c r="Y128" s="210"/>
      <c r="Z128" s="210"/>
      <c r="AA128" s="210"/>
      <c r="AB128" s="210"/>
      <c r="AC128" s="210"/>
      <c r="AD128" s="210"/>
      <c r="AE128" s="210"/>
      <c r="AF128" s="210"/>
      <c r="AG128" s="210"/>
    </row>
    <row r="129" spans="1:33" ht="18.75" customHeight="1" x14ac:dyDescent="0.25">
      <c r="A129" s="75"/>
      <c r="B129" s="105"/>
      <c r="C129" s="309"/>
      <c r="D129" s="309"/>
      <c r="E129" s="98"/>
      <c r="F129" s="105"/>
      <c r="G129" s="76"/>
      <c r="H129" s="12"/>
      <c r="I129" s="12"/>
      <c r="J129" s="12"/>
      <c r="K129" s="12"/>
      <c r="L129" s="278"/>
      <c r="M129" s="279"/>
      <c r="N129" s="279"/>
      <c r="O129" s="279"/>
      <c r="P129" s="279"/>
      <c r="Q129" s="279"/>
      <c r="R129" s="279"/>
      <c r="S129" s="280"/>
      <c r="T129" s="210"/>
      <c r="U129" s="210"/>
      <c r="V129" s="210"/>
      <c r="W129" s="210"/>
      <c r="X129" s="210"/>
      <c r="Y129" s="210"/>
      <c r="Z129" s="210"/>
      <c r="AA129" s="210"/>
      <c r="AB129" s="210"/>
      <c r="AC129" s="210"/>
      <c r="AD129" s="210"/>
      <c r="AE129" s="210"/>
      <c r="AF129" s="210"/>
      <c r="AG129" s="210"/>
    </row>
    <row r="130" spans="1:33" ht="18.75" customHeight="1" x14ac:dyDescent="0.25">
      <c r="A130" s="75"/>
      <c r="B130" s="105"/>
      <c r="C130" s="309"/>
      <c r="D130" s="309"/>
      <c r="E130" s="98"/>
      <c r="F130" s="105"/>
      <c r="G130" s="76"/>
      <c r="H130" s="2"/>
      <c r="L130" s="278"/>
      <c r="M130" s="279"/>
      <c r="N130" s="279"/>
      <c r="O130" s="279"/>
      <c r="P130" s="279"/>
      <c r="Q130" s="279"/>
      <c r="R130" s="279"/>
      <c r="S130" s="280"/>
      <c r="T130" s="210"/>
      <c r="U130" s="210"/>
      <c r="V130" s="210"/>
      <c r="W130" s="210"/>
      <c r="X130" s="210"/>
      <c r="Y130" s="210"/>
      <c r="Z130" s="210"/>
      <c r="AA130" s="210"/>
      <c r="AB130" s="210"/>
      <c r="AC130" s="210"/>
      <c r="AD130" s="210"/>
      <c r="AE130" s="210"/>
      <c r="AF130" s="210"/>
      <c r="AG130" s="210"/>
    </row>
    <row r="131" spans="1:33" ht="18.75" customHeight="1" x14ac:dyDescent="0.25">
      <c r="A131" s="75"/>
      <c r="B131" s="105"/>
      <c r="C131" s="309"/>
      <c r="D131" s="309"/>
      <c r="E131" s="98"/>
      <c r="F131" s="105"/>
      <c r="G131" s="76"/>
      <c r="H131" s="2"/>
      <c r="L131" s="278"/>
      <c r="M131" s="279"/>
      <c r="N131" s="279"/>
      <c r="O131" s="279"/>
      <c r="P131" s="279"/>
      <c r="Q131" s="279"/>
      <c r="R131" s="279"/>
      <c r="S131" s="280"/>
      <c r="T131" s="210"/>
      <c r="U131" s="210"/>
      <c r="V131" s="210"/>
      <c r="W131" s="210"/>
      <c r="X131" s="210"/>
      <c r="Y131" s="210"/>
      <c r="Z131" s="210"/>
      <c r="AA131" s="210"/>
      <c r="AB131" s="210"/>
      <c r="AC131" s="210"/>
      <c r="AD131" s="210"/>
      <c r="AE131" s="210"/>
      <c r="AF131" s="210"/>
      <c r="AG131" s="210"/>
    </row>
    <row r="132" spans="1:33" ht="18.75" customHeight="1" x14ac:dyDescent="0.25">
      <c r="A132" s="75"/>
      <c r="B132" s="105"/>
      <c r="C132" s="315"/>
      <c r="D132" s="316"/>
      <c r="E132" s="98"/>
      <c r="F132" s="105"/>
      <c r="G132" s="76"/>
      <c r="H132" s="2"/>
      <c r="L132" s="278"/>
      <c r="M132" s="279"/>
      <c r="N132" s="279"/>
      <c r="O132" s="279"/>
      <c r="P132" s="279"/>
      <c r="Q132" s="279"/>
      <c r="R132" s="279"/>
      <c r="S132" s="280"/>
      <c r="T132" s="210"/>
      <c r="U132" s="210"/>
      <c r="V132" s="210"/>
      <c r="W132" s="210"/>
      <c r="X132" s="210"/>
      <c r="Y132" s="210"/>
      <c r="Z132" s="210"/>
      <c r="AA132" s="210"/>
      <c r="AB132" s="210"/>
      <c r="AC132" s="210"/>
      <c r="AD132" s="210"/>
      <c r="AE132" s="210"/>
      <c r="AF132" s="210"/>
      <c r="AG132" s="210"/>
    </row>
    <row r="133" spans="1:33" ht="18.75" customHeight="1" x14ac:dyDescent="0.25">
      <c r="A133" s="75"/>
      <c r="B133" s="105"/>
      <c r="C133" s="315"/>
      <c r="D133" s="316"/>
      <c r="E133" s="98"/>
      <c r="F133" s="105"/>
      <c r="G133" s="76"/>
      <c r="H133" s="2"/>
      <c r="L133" s="278"/>
      <c r="M133" s="279"/>
      <c r="N133" s="279"/>
      <c r="O133" s="279"/>
      <c r="P133" s="279"/>
      <c r="Q133" s="279"/>
      <c r="R133" s="279"/>
      <c r="S133" s="280"/>
      <c r="T133" s="210"/>
      <c r="U133" s="210"/>
      <c r="V133" s="210"/>
      <c r="W133" s="210"/>
      <c r="X133" s="210"/>
      <c r="Y133" s="210"/>
      <c r="Z133" s="210"/>
      <c r="AA133" s="210"/>
      <c r="AB133" s="210"/>
      <c r="AC133" s="210"/>
      <c r="AD133" s="210"/>
      <c r="AE133" s="210"/>
      <c r="AF133" s="210"/>
      <c r="AG133" s="210"/>
    </row>
    <row r="134" spans="1:33" ht="18.75" customHeight="1" x14ac:dyDescent="0.25">
      <c r="A134" s="75"/>
      <c r="B134" s="105"/>
      <c r="C134" s="315"/>
      <c r="D134" s="316"/>
      <c r="E134" s="98"/>
      <c r="F134" s="105"/>
      <c r="G134" s="76"/>
      <c r="H134" s="2"/>
      <c r="L134" s="278"/>
      <c r="M134" s="279"/>
      <c r="N134" s="279"/>
      <c r="O134" s="279"/>
      <c r="P134" s="279"/>
      <c r="Q134" s="279"/>
      <c r="R134" s="279"/>
      <c r="S134" s="280"/>
      <c r="T134" s="210"/>
      <c r="U134" s="210"/>
      <c r="V134" s="210"/>
      <c r="W134" s="210"/>
      <c r="X134" s="210"/>
      <c r="Y134" s="210"/>
      <c r="Z134" s="210"/>
      <c r="AA134" s="210"/>
      <c r="AB134" s="210"/>
      <c r="AC134" s="210"/>
      <c r="AD134" s="210"/>
      <c r="AE134" s="210"/>
      <c r="AF134" s="210"/>
      <c r="AG134" s="210"/>
    </row>
    <row r="135" spans="1:33" ht="18.75" customHeight="1" x14ac:dyDescent="0.25">
      <c r="A135" s="75"/>
      <c r="B135" s="105"/>
      <c r="C135" s="315"/>
      <c r="D135" s="316"/>
      <c r="E135" s="98"/>
      <c r="F135" s="105"/>
      <c r="G135" s="76"/>
      <c r="H135" s="2"/>
      <c r="L135" s="278"/>
      <c r="M135" s="279"/>
      <c r="N135" s="279"/>
      <c r="O135" s="279"/>
      <c r="P135" s="279"/>
      <c r="Q135" s="279"/>
      <c r="R135" s="279"/>
      <c r="S135" s="280"/>
      <c r="T135" s="210"/>
      <c r="U135" s="210"/>
      <c r="V135" s="210"/>
      <c r="W135" s="210"/>
      <c r="X135" s="210"/>
      <c r="Y135" s="210"/>
      <c r="Z135" s="210"/>
      <c r="AA135" s="210"/>
      <c r="AB135" s="210"/>
      <c r="AC135" s="210"/>
      <c r="AD135" s="210"/>
      <c r="AE135" s="210"/>
      <c r="AF135" s="210"/>
      <c r="AG135" s="210"/>
    </row>
    <row r="136" spans="1:33" ht="18.75" customHeight="1" x14ac:dyDescent="0.25">
      <c r="A136" s="75"/>
      <c r="B136" s="105"/>
      <c r="C136" s="315"/>
      <c r="D136" s="316"/>
      <c r="E136" s="98"/>
      <c r="F136" s="105"/>
      <c r="G136" s="76"/>
      <c r="H136" s="2"/>
      <c r="L136" s="278"/>
      <c r="M136" s="279"/>
      <c r="N136" s="279"/>
      <c r="O136" s="279"/>
      <c r="P136" s="279"/>
      <c r="Q136" s="279"/>
      <c r="R136" s="279"/>
      <c r="S136" s="280"/>
      <c r="T136" s="210"/>
      <c r="U136" s="210"/>
      <c r="V136" s="210"/>
      <c r="W136" s="210"/>
      <c r="X136" s="210"/>
      <c r="Y136" s="210"/>
      <c r="Z136" s="210"/>
      <c r="AA136" s="210"/>
      <c r="AB136" s="210"/>
      <c r="AC136" s="210"/>
      <c r="AD136" s="210"/>
      <c r="AE136" s="210"/>
      <c r="AF136" s="210"/>
      <c r="AG136" s="210"/>
    </row>
    <row r="137" spans="1:33" ht="18.75" customHeight="1" x14ac:dyDescent="0.25">
      <c r="A137" s="75"/>
      <c r="B137" s="105"/>
      <c r="C137" s="309"/>
      <c r="D137" s="309"/>
      <c r="E137" s="98"/>
      <c r="F137" s="105"/>
      <c r="G137" s="76"/>
      <c r="H137" s="2"/>
      <c r="L137" s="278"/>
      <c r="M137" s="279"/>
      <c r="N137" s="279"/>
      <c r="O137" s="279"/>
      <c r="P137" s="279"/>
      <c r="Q137" s="279"/>
      <c r="R137" s="279"/>
      <c r="S137" s="280"/>
      <c r="T137" s="210"/>
      <c r="U137" s="210"/>
      <c r="V137" s="210"/>
      <c r="W137" s="210"/>
      <c r="X137" s="210"/>
      <c r="Y137" s="210"/>
      <c r="Z137" s="210"/>
      <c r="AA137" s="210"/>
      <c r="AB137" s="210"/>
      <c r="AC137" s="210"/>
      <c r="AD137" s="210"/>
      <c r="AE137" s="210"/>
      <c r="AF137" s="210"/>
      <c r="AG137" s="210"/>
    </row>
    <row r="138" spans="1:33" ht="18.75" customHeight="1" x14ac:dyDescent="0.25">
      <c r="A138" s="75"/>
      <c r="B138" s="105"/>
      <c r="C138" s="309"/>
      <c r="D138" s="309"/>
      <c r="E138" s="98"/>
      <c r="F138" s="105"/>
      <c r="G138" s="76"/>
      <c r="H138" s="2"/>
      <c r="L138" s="278"/>
      <c r="M138" s="279"/>
      <c r="N138" s="279"/>
      <c r="O138" s="279"/>
      <c r="P138" s="279"/>
      <c r="Q138" s="279"/>
      <c r="R138" s="279"/>
      <c r="S138" s="280"/>
      <c r="T138" s="210"/>
      <c r="U138" s="210"/>
      <c r="V138" s="210"/>
      <c r="W138" s="210"/>
      <c r="X138" s="210"/>
      <c r="Y138" s="210"/>
      <c r="Z138" s="210"/>
      <c r="AA138" s="210"/>
      <c r="AB138" s="210"/>
      <c r="AC138" s="210"/>
      <c r="AD138" s="210"/>
      <c r="AE138" s="210"/>
      <c r="AF138" s="210"/>
      <c r="AG138" s="210"/>
    </row>
    <row r="139" spans="1:33" ht="18.75" customHeight="1" x14ac:dyDescent="0.25">
      <c r="A139" s="75"/>
      <c r="B139" s="105"/>
      <c r="C139" s="309"/>
      <c r="D139" s="309"/>
      <c r="E139" s="98"/>
      <c r="F139" s="105"/>
      <c r="G139" s="76"/>
      <c r="H139" s="2"/>
      <c r="L139" s="278"/>
      <c r="M139" s="279"/>
      <c r="N139" s="279"/>
      <c r="O139" s="279"/>
      <c r="P139" s="279"/>
      <c r="Q139" s="279"/>
      <c r="R139" s="279"/>
      <c r="S139" s="280"/>
      <c r="T139" s="210"/>
      <c r="U139" s="210"/>
      <c r="V139" s="210"/>
      <c r="W139" s="210"/>
      <c r="X139" s="210"/>
      <c r="Y139" s="210"/>
      <c r="Z139" s="210"/>
      <c r="AA139" s="210"/>
      <c r="AB139" s="210"/>
      <c r="AC139" s="210"/>
      <c r="AD139" s="210"/>
      <c r="AE139" s="210"/>
      <c r="AF139" s="210"/>
      <c r="AG139" s="210"/>
    </row>
    <row r="140" spans="1:33" ht="18.75" customHeight="1" x14ac:dyDescent="0.25">
      <c r="A140" s="75"/>
      <c r="B140" s="105"/>
      <c r="C140" s="309"/>
      <c r="D140" s="309"/>
      <c r="E140" s="98"/>
      <c r="F140" s="105"/>
      <c r="G140" s="76"/>
      <c r="H140" s="2"/>
      <c r="L140" s="278"/>
      <c r="M140" s="279"/>
      <c r="N140" s="279"/>
      <c r="O140" s="279"/>
      <c r="P140" s="279"/>
      <c r="Q140" s="279"/>
      <c r="R140" s="279"/>
      <c r="S140" s="280"/>
      <c r="T140" s="210"/>
      <c r="U140" s="210"/>
      <c r="V140" s="210"/>
      <c r="W140" s="210"/>
      <c r="X140" s="210"/>
      <c r="Y140" s="210"/>
      <c r="Z140" s="210"/>
      <c r="AA140" s="210"/>
      <c r="AB140" s="210"/>
      <c r="AC140" s="210"/>
      <c r="AD140" s="210"/>
      <c r="AE140" s="210"/>
      <c r="AF140" s="210"/>
      <c r="AG140" s="210"/>
    </row>
    <row r="141" spans="1:33" ht="18.75" customHeight="1" x14ac:dyDescent="0.25">
      <c r="A141" s="75"/>
      <c r="B141" s="105"/>
      <c r="C141" s="309"/>
      <c r="D141" s="309"/>
      <c r="E141" s="98"/>
      <c r="F141" s="105"/>
      <c r="G141" s="76"/>
      <c r="H141" s="2"/>
      <c r="L141" s="278"/>
      <c r="M141" s="279"/>
      <c r="N141" s="279"/>
      <c r="O141" s="279"/>
      <c r="P141" s="279"/>
      <c r="Q141" s="279"/>
      <c r="R141" s="279"/>
      <c r="S141" s="280"/>
      <c r="T141" s="210"/>
      <c r="U141" s="210"/>
      <c r="V141" s="210"/>
      <c r="W141" s="210"/>
      <c r="X141" s="210"/>
      <c r="Y141" s="210"/>
      <c r="Z141" s="210"/>
      <c r="AA141" s="210"/>
      <c r="AB141" s="210"/>
      <c r="AC141" s="210"/>
      <c r="AD141" s="210"/>
      <c r="AE141" s="210"/>
      <c r="AF141" s="210"/>
      <c r="AG141" s="210"/>
    </row>
    <row r="142" spans="1:33" ht="18.75" customHeight="1" x14ac:dyDescent="0.25">
      <c r="A142" s="75"/>
      <c r="B142" s="105"/>
      <c r="C142" s="309"/>
      <c r="D142" s="309"/>
      <c r="E142" s="98"/>
      <c r="F142" s="105"/>
      <c r="G142" s="76"/>
      <c r="H142" s="2"/>
      <c r="L142" s="278"/>
      <c r="M142" s="279"/>
      <c r="N142" s="279"/>
      <c r="O142" s="279"/>
      <c r="P142" s="279"/>
      <c r="Q142" s="279"/>
      <c r="R142" s="279"/>
      <c r="S142" s="280"/>
      <c r="T142" s="210"/>
      <c r="U142" s="210"/>
      <c r="V142" s="210"/>
      <c r="W142" s="210"/>
      <c r="X142" s="210"/>
      <c r="Y142" s="210"/>
      <c r="Z142" s="210"/>
      <c r="AA142" s="210"/>
      <c r="AB142" s="210"/>
      <c r="AC142" s="210"/>
      <c r="AD142" s="210"/>
      <c r="AE142" s="210"/>
      <c r="AF142" s="210"/>
      <c r="AG142" s="210"/>
    </row>
    <row r="143" spans="1:33" ht="18.75" customHeight="1" x14ac:dyDescent="0.25">
      <c r="A143" s="75"/>
      <c r="B143" s="105"/>
      <c r="C143" s="309"/>
      <c r="D143" s="309"/>
      <c r="E143" s="98"/>
      <c r="F143" s="105"/>
      <c r="G143" s="76"/>
      <c r="H143" s="2"/>
      <c r="L143" s="278"/>
      <c r="M143" s="279"/>
      <c r="N143" s="279"/>
      <c r="O143" s="279"/>
      <c r="P143" s="279"/>
      <c r="Q143" s="279"/>
      <c r="R143" s="279"/>
      <c r="S143" s="280"/>
      <c r="T143" s="210"/>
      <c r="U143" s="210"/>
      <c r="V143" s="210"/>
      <c r="W143" s="210"/>
      <c r="X143" s="210"/>
      <c r="Y143" s="210"/>
      <c r="Z143" s="210"/>
      <c r="AA143" s="210"/>
      <c r="AB143" s="210"/>
      <c r="AC143" s="210"/>
      <c r="AD143" s="210"/>
      <c r="AE143" s="210"/>
      <c r="AF143" s="210"/>
      <c r="AG143" s="210"/>
    </row>
    <row r="144" spans="1:33" ht="13.5" hidden="1" customHeight="1" x14ac:dyDescent="0.25">
      <c r="A144" s="75"/>
      <c r="B144" s="105"/>
      <c r="C144" s="310"/>
      <c r="D144" s="311"/>
      <c r="E144" s="98"/>
      <c r="F144" s="105"/>
      <c r="G144" s="76"/>
      <c r="H144" s="2"/>
      <c r="L144" s="278"/>
      <c r="M144" s="279"/>
      <c r="N144" s="279"/>
      <c r="O144" s="279"/>
      <c r="P144" s="279"/>
      <c r="Q144" s="279"/>
      <c r="R144" s="279"/>
      <c r="S144" s="280"/>
      <c r="T144" s="210"/>
      <c r="U144" s="210"/>
      <c r="V144" s="210"/>
      <c r="W144" s="210"/>
      <c r="X144" s="210"/>
      <c r="Y144" s="210"/>
      <c r="Z144" s="210"/>
      <c r="AA144" s="210"/>
      <c r="AB144" s="210"/>
      <c r="AC144" s="210"/>
      <c r="AD144" s="210"/>
      <c r="AE144" s="210"/>
      <c r="AF144" s="210"/>
      <c r="AG144" s="210"/>
    </row>
    <row r="145" spans="1:33" ht="13.5" hidden="1" customHeight="1" x14ac:dyDescent="0.25">
      <c r="A145" s="75"/>
      <c r="B145" s="105"/>
      <c r="C145" s="309"/>
      <c r="D145" s="312"/>
      <c r="E145" s="98"/>
      <c r="F145" s="105"/>
      <c r="G145" s="76"/>
      <c r="H145" s="2"/>
      <c r="L145" s="278"/>
      <c r="M145" s="279"/>
      <c r="N145" s="279"/>
      <c r="O145" s="279"/>
      <c r="P145" s="279"/>
      <c r="Q145" s="279"/>
      <c r="R145" s="279"/>
      <c r="S145" s="280"/>
      <c r="T145" s="210"/>
      <c r="U145" s="210"/>
      <c r="V145" s="210"/>
      <c r="W145" s="210"/>
      <c r="X145" s="210"/>
      <c r="Y145" s="210"/>
      <c r="Z145" s="210"/>
      <c r="AA145" s="210"/>
      <c r="AB145" s="210"/>
      <c r="AC145" s="210"/>
      <c r="AD145" s="210"/>
      <c r="AE145" s="210"/>
      <c r="AF145" s="210"/>
      <c r="AG145" s="210"/>
    </row>
    <row r="146" spans="1:33" ht="13.5" hidden="1" customHeight="1" x14ac:dyDescent="0.25">
      <c r="A146" s="75"/>
      <c r="B146" s="105"/>
      <c r="C146" s="309"/>
      <c r="D146" s="309"/>
      <c r="E146" s="98"/>
      <c r="F146" s="105"/>
      <c r="G146" s="76"/>
      <c r="H146" s="2"/>
      <c r="L146" s="278"/>
      <c r="M146" s="279"/>
      <c r="N146" s="279"/>
      <c r="O146" s="279"/>
      <c r="P146" s="279"/>
      <c r="Q146" s="279"/>
      <c r="R146" s="279"/>
      <c r="S146" s="280"/>
      <c r="T146" s="210"/>
      <c r="U146" s="210"/>
      <c r="V146" s="210"/>
      <c r="W146" s="210"/>
      <c r="X146" s="210"/>
      <c r="Y146" s="210"/>
      <c r="Z146" s="210"/>
      <c r="AA146" s="210"/>
      <c r="AB146" s="210"/>
      <c r="AC146" s="210"/>
      <c r="AD146" s="210"/>
      <c r="AE146" s="210"/>
      <c r="AF146" s="210"/>
      <c r="AG146" s="210"/>
    </row>
    <row r="147" spans="1:33" ht="13.5" hidden="1" customHeight="1" x14ac:dyDescent="0.25">
      <c r="A147" s="75"/>
      <c r="B147" s="105"/>
      <c r="C147" s="309"/>
      <c r="D147" s="309"/>
      <c r="E147" s="98"/>
      <c r="F147" s="105"/>
      <c r="G147" s="76"/>
      <c r="H147" s="2"/>
      <c r="L147" s="278"/>
      <c r="M147" s="279"/>
      <c r="N147" s="279"/>
      <c r="O147" s="279"/>
      <c r="P147" s="279"/>
      <c r="Q147" s="279"/>
      <c r="R147" s="279"/>
      <c r="S147" s="280"/>
      <c r="T147" s="210"/>
      <c r="U147" s="210"/>
      <c r="V147" s="210"/>
      <c r="W147" s="210"/>
      <c r="X147" s="210"/>
      <c r="Y147" s="210"/>
      <c r="Z147" s="210"/>
      <c r="AA147" s="210"/>
      <c r="AB147" s="210"/>
      <c r="AC147" s="210"/>
      <c r="AD147" s="210"/>
      <c r="AE147" s="210"/>
      <c r="AF147" s="210"/>
      <c r="AG147" s="210"/>
    </row>
    <row r="148" spans="1:33" ht="13.5" hidden="1" customHeight="1" x14ac:dyDescent="0.25">
      <c r="A148" s="93"/>
      <c r="B148" s="106"/>
      <c r="C148" s="313"/>
      <c r="D148" s="313"/>
      <c r="E148" s="96"/>
      <c r="F148" s="106"/>
      <c r="G148" s="76"/>
      <c r="H148" s="2"/>
      <c r="L148" s="278"/>
      <c r="M148" s="279"/>
      <c r="N148" s="279"/>
      <c r="O148" s="279"/>
      <c r="P148" s="279"/>
      <c r="Q148" s="279"/>
      <c r="R148" s="279"/>
      <c r="S148" s="280"/>
      <c r="T148" s="210"/>
      <c r="U148" s="210"/>
      <c r="V148" s="210"/>
      <c r="W148" s="210"/>
      <c r="X148" s="210"/>
      <c r="Y148" s="210"/>
      <c r="Z148" s="210"/>
      <c r="AA148" s="210"/>
      <c r="AB148" s="210"/>
      <c r="AC148" s="210"/>
      <c r="AD148" s="210"/>
      <c r="AE148" s="210"/>
      <c r="AF148" s="210"/>
      <c r="AG148" s="210"/>
    </row>
    <row r="149" spans="1:33" ht="15" customHeight="1" thickBot="1" x14ac:dyDescent="0.3">
      <c r="A149" s="95" t="s">
        <v>47</v>
      </c>
      <c r="B149" s="94"/>
      <c r="C149" s="314"/>
      <c r="D149" s="314"/>
      <c r="E149" s="104"/>
      <c r="F149" s="104"/>
      <c r="G149" s="22">
        <f>SUM(G129:G148)</f>
        <v>0</v>
      </c>
      <c r="H149" s="2"/>
      <c r="L149" s="281"/>
      <c r="M149" s="282"/>
      <c r="N149" s="282"/>
      <c r="O149" s="282"/>
      <c r="P149" s="282"/>
      <c r="Q149" s="282"/>
      <c r="R149" s="282"/>
      <c r="S149" s="283"/>
      <c r="T149" s="210"/>
      <c r="U149" s="210"/>
      <c r="V149" s="210"/>
      <c r="W149" s="210"/>
      <c r="X149" s="210"/>
      <c r="Y149" s="210"/>
      <c r="Z149" s="210"/>
      <c r="AA149" s="210"/>
      <c r="AB149" s="210"/>
      <c r="AC149" s="210"/>
      <c r="AD149" s="210"/>
      <c r="AE149" s="210"/>
      <c r="AF149" s="210"/>
      <c r="AG149" s="210"/>
    </row>
    <row r="150" spans="1:33" ht="120.75" customHeight="1" x14ac:dyDescent="0.25">
      <c r="A150" s="272" t="s">
        <v>48</v>
      </c>
      <c r="B150" s="324"/>
      <c r="C150" s="324"/>
      <c r="D150" s="324"/>
      <c r="E150" s="324"/>
      <c r="F150" s="324"/>
      <c r="G150" s="324"/>
      <c r="H150" s="324"/>
      <c r="I150" s="324"/>
      <c r="J150" s="324"/>
      <c r="K150" s="324"/>
      <c r="L150" s="324"/>
      <c r="M150" s="324"/>
      <c r="N150" s="324"/>
      <c r="O150" s="324"/>
      <c r="P150" s="324"/>
      <c r="Q150" s="324"/>
      <c r="R150" s="324"/>
      <c r="S150" s="324"/>
      <c r="T150" s="210"/>
      <c r="U150" s="210"/>
      <c r="V150" s="210"/>
      <c r="W150" s="210"/>
      <c r="X150" s="210"/>
      <c r="Y150" s="210"/>
      <c r="Z150" s="210"/>
      <c r="AA150" s="210"/>
      <c r="AB150" s="210"/>
      <c r="AC150" s="210"/>
      <c r="AD150" s="210"/>
      <c r="AE150" s="210"/>
      <c r="AF150" s="210"/>
      <c r="AG150" s="210"/>
    </row>
    <row r="151" spans="1:33" s="13" customFormat="1" ht="15" customHeight="1" thickBot="1" x14ac:dyDescent="0.4">
      <c r="G151" s="10"/>
      <c r="H151" s="10"/>
      <c r="I151" s="10"/>
      <c r="J151" s="10"/>
      <c r="K151" s="10"/>
      <c r="L151" s="10"/>
      <c r="M151" s="10"/>
      <c r="N151" s="10"/>
      <c r="O151" s="119"/>
      <c r="P151" s="119"/>
      <c r="Q151" s="10"/>
      <c r="R151" s="10"/>
      <c r="S151" s="10"/>
      <c r="T151" s="216"/>
      <c r="U151" s="216"/>
      <c r="V151" s="216"/>
      <c r="W151" s="216"/>
      <c r="X151" s="216"/>
      <c r="Y151" s="216"/>
      <c r="Z151" s="216"/>
      <c r="AA151" s="216"/>
      <c r="AB151" s="216"/>
      <c r="AC151" s="216"/>
      <c r="AD151" s="216"/>
      <c r="AE151" s="216"/>
      <c r="AF151" s="216"/>
      <c r="AG151" s="216"/>
    </row>
    <row r="152" spans="1:33" ht="15" customHeight="1" x14ac:dyDescent="0.25">
      <c r="A152" s="284" t="s">
        <v>49</v>
      </c>
      <c r="B152" s="285"/>
      <c r="C152" s="286"/>
      <c r="D152" s="286"/>
      <c r="E152" s="287"/>
      <c r="F152" s="287"/>
      <c r="G152" s="288"/>
      <c r="H152" s="17"/>
      <c r="I152" s="17"/>
      <c r="J152" s="17"/>
      <c r="K152" s="17"/>
      <c r="L152" s="247" t="s">
        <v>50</v>
      </c>
      <c r="M152" s="248"/>
      <c r="N152" s="248"/>
      <c r="O152" s="248"/>
      <c r="P152" s="248"/>
      <c r="Q152" s="248"/>
      <c r="R152" s="248"/>
      <c r="S152" s="274"/>
      <c r="T152" s="210"/>
      <c r="U152" s="210"/>
      <c r="V152" s="210"/>
      <c r="W152" s="210"/>
      <c r="X152" s="210"/>
      <c r="Y152" s="210"/>
      <c r="Z152" s="210"/>
      <c r="AA152" s="210"/>
      <c r="AB152" s="210"/>
      <c r="AC152" s="210"/>
      <c r="AD152" s="210"/>
      <c r="AE152" s="210"/>
      <c r="AF152" s="210"/>
      <c r="AG152" s="210"/>
    </row>
    <row r="153" spans="1:33" ht="39" customHeight="1" x14ac:dyDescent="0.25">
      <c r="A153" s="325" t="s">
        <v>51</v>
      </c>
      <c r="B153" s="326"/>
      <c r="C153" s="77" t="s">
        <v>52</v>
      </c>
      <c r="D153" s="99" t="s">
        <v>53</v>
      </c>
      <c r="E153" s="99" t="s">
        <v>54</v>
      </c>
      <c r="F153" s="77" t="s">
        <v>55</v>
      </c>
      <c r="G153" s="78" t="s">
        <v>56</v>
      </c>
      <c r="H153" s="12"/>
      <c r="I153" s="12"/>
      <c r="J153" s="12"/>
      <c r="K153" s="12"/>
      <c r="L153" s="278"/>
      <c r="M153" s="279"/>
      <c r="N153" s="279"/>
      <c r="O153" s="279"/>
      <c r="P153" s="279"/>
      <c r="Q153" s="279"/>
      <c r="R153" s="279"/>
      <c r="S153" s="280"/>
      <c r="T153" s="210"/>
      <c r="U153" s="210"/>
      <c r="V153" s="210"/>
      <c r="W153" s="210"/>
      <c r="X153" s="210"/>
      <c r="Y153" s="210"/>
      <c r="Z153" s="210"/>
      <c r="AA153" s="210"/>
      <c r="AB153" s="210"/>
      <c r="AC153" s="210"/>
      <c r="AD153" s="210"/>
      <c r="AE153" s="210"/>
      <c r="AF153" s="210"/>
      <c r="AG153" s="210"/>
    </row>
    <row r="154" spans="1:33" ht="14.25" customHeight="1" x14ac:dyDescent="0.25">
      <c r="A154" s="327"/>
      <c r="B154" s="327"/>
      <c r="C154" s="79"/>
      <c r="D154" s="80"/>
      <c r="E154" s="81"/>
      <c r="F154" s="82"/>
      <c r="G154" s="110">
        <v>0</v>
      </c>
      <c r="H154" s="12"/>
      <c r="I154" s="12"/>
      <c r="J154" s="12"/>
      <c r="K154" s="12"/>
      <c r="L154" s="278"/>
      <c r="M154" s="279"/>
      <c r="N154" s="279"/>
      <c r="O154" s="279"/>
      <c r="P154" s="279"/>
      <c r="Q154" s="279"/>
      <c r="R154" s="279"/>
      <c r="S154" s="280"/>
      <c r="T154" s="210"/>
      <c r="U154" s="210"/>
      <c r="V154" s="210"/>
      <c r="W154" s="210"/>
      <c r="X154" s="210"/>
      <c r="Y154" s="210"/>
      <c r="Z154" s="210"/>
      <c r="AA154" s="210"/>
      <c r="AB154" s="210"/>
      <c r="AC154" s="210"/>
      <c r="AD154" s="210"/>
      <c r="AE154" s="210"/>
      <c r="AF154" s="210"/>
      <c r="AG154" s="210"/>
    </row>
    <row r="155" spans="1:33" ht="13.5" customHeight="1" x14ac:dyDescent="0.25">
      <c r="A155" s="327"/>
      <c r="B155" s="327"/>
      <c r="C155" s="79"/>
      <c r="D155" s="80"/>
      <c r="E155" s="81"/>
      <c r="F155" s="82"/>
      <c r="G155" s="110">
        <f t="shared" ref="G155:G163" si="9">IF(D155=0,0,(C155/D155)*E155*F155)</f>
        <v>0</v>
      </c>
      <c r="H155" s="2"/>
      <c r="L155" s="278"/>
      <c r="M155" s="279"/>
      <c r="N155" s="279"/>
      <c r="O155" s="279"/>
      <c r="P155" s="279"/>
      <c r="Q155" s="279"/>
      <c r="R155" s="279"/>
      <c r="S155" s="280"/>
      <c r="T155" s="210"/>
      <c r="U155" s="210"/>
      <c r="V155" s="210"/>
      <c r="W155" s="210"/>
      <c r="X155" s="210"/>
      <c r="Y155" s="210"/>
      <c r="Z155" s="210"/>
      <c r="AA155" s="210"/>
      <c r="AB155" s="210"/>
      <c r="AC155" s="210"/>
      <c r="AD155" s="210"/>
      <c r="AE155" s="210"/>
      <c r="AF155" s="210"/>
      <c r="AG155" s="210"/>
    </row>
    <row r="156" spans="1:33" ht="13.5" customHeight="1" x14ac:dyDescent="0.25">
      <c r="A156" s="327"/>
      <c r="B156" s="327"/>
      <c r="C156" s="79"/>
      <c r="D156" s="80"/>
      <c r="E156" s="81"/>
      <c r="F156" s="82"/>
      <c r="G156" s="110">
        <f t="shared" si="9"/>
        <v>0</v>
      </c>
      <c r="H156" s="2"/>
      <c r="L156" s="278"/>
      <c r="M156" s="279"/>
      <c r="N156" s="279"/>
      <c r="O156" s="279"/>
      <c r="P156" s="279"/>
      <c r="Q156" s="279"/>
      <c r="R156" s="279"/>
      <c r="S156" s="280"/>
      <c r="T156" s="210"/>
      <c r="U156" s="210"/>
      <c r="V156" s="210"/>
      <c r="W156" s="210"/>
      <c r="X156" s="210"/>
      <c r="Y156" s="210"/>
      <c r="Z156" s="210"/>
      <c r="AA156" s="210"/>
      <c r="AB156" s="210"/>
      <c r="AC156" s="210"/>
      <c r="AD156" s="210"/>
      <c r="AE156" s="210"/>
      <c r="AF156" s="210"/>
      <c r="AG156" s="210"/>
    </row>
    <row r="157" spans="1:33" ht="13.5" customHeight="1" x14ac:dyDescent="0.25">
      <c r="A157" s="351"/>
      <c r="B157" s="352"/>
      <c r="C157" s="79"/>
      <c r="D157" s="80"/>
      <c r="E157" s="84"/>
      <c r="F157" s="82"/>
      <c r="G157" s="110">
        <f t="shared" si="9"/>
        <v>0</v>
      </c>
      <c r="H157" s="2"/>
      <c r="L157" s="278"/>
      <c r="M157" s="279"/>
      <c r="N157" s="279"/>
      <c r="O157" s="279"/>
      <c r="P157" s="279"/>
      <c r="Q157" s="279"/>
      <c r="R157" s="279"/>
      <c r="S157" s="280"/>
      <c r="T157" s="210"/>
      <c r="U157" s="210"/>
      <c r="V157" s="210"/>
      <c r="W157" s="210"/>
      <c r="X157" s="210"/>
      <c r="Y157" s="210"/>
      <c r="Z157" s="210"/>
      <c r="AA157" s="210"/>
      <c r="AB157" s="210"/>
      <c r="AC157" s="210"/>
      <c r="AD157" s="210"/>
      <c r="AE157" s="210"/>
      <c r="AF157" s="210"/>
      <c r="AG157" s="210"/>
    </row>
    <row r="158" spans="1:33" ht="13.5" customHeight="1" x14ac:dyDescent="0.25">
      <c r="A158" s="327"/>
      <c r="B158" s="328"/>
      <c r="C158" s="79"/>
      <c r="D158" s="83"/>
      <c r="E158" s="84"/>
      <c r="F158" s="82"/>
      <c r="G158" s="110">
        <f t="shared" si="9"/>
        <v>0</v>
      </c>
      <c r="H158" s="2"/>
      <c r="L158" s="278"/>
      <c r="M158" s="279"/>
      <c r="N158" s="279"/>
      <c r="O158" s="279"/>
      <c r="P158" s="279"/>
      <c r="Q158" s="279"/>
      <c r="R158" s="279"/>
      <c r="S158" s="280"/>
      <c r="T158" s="210"/>
      <c r="U158" s="210"/>
      <c r="V158" s="210"/>
      <c r="W158" s="210"/>
      <c r="X158" s="210"/>
      <c r="Y158" s="210"/>
      <c r="Z158" s="210"/>
      <c r="AA158" s="210"/>
      <c r="AB158" s="210"/>
      <c r="AC158" s="210"/>
      <c r="AD158" s="210"/>
      <c r="AE158" s="210"/>
      <c r="AF158" s="210"/>
      <c r="AG158" s="210"/>
    </row>
    <row r="159" spans="1:33" ht="13.5" customHeight="1" x14ac:dyDescent="0.25">
      <c r="A159" s="351"/>
      <c r="B159" s="352"/>
      <c r="C159" s="79"/>
      <c r="D159" s="83"/>
      <c r="E159" s="84"/>
      <c r="F159" s="85"/>
      <c r="G159" s="110">
        <f t="shared" si="9"/>
        <v>0</v>
      </c>
      <c r="H159" s="2"/>
      <c r="L159" s="278"/>
      <c r="M159" s="279"/>
      <c r="N159" s="279"/>
      <c r="O159" s="279"/>
      <c r="P159" s="279"/>
      <c r="Q159" s="279"/>
      <c r="R159" s="279"/>
      <c r="S159" s="280"/>
      <c r="T159" s="210"/>
      <c r="U159" s="210"/>
      <c r="V159" s="210"/>
      <c r="W159" s="210"/>
      <c r="X159" s="210"/>
      <c r="Y159" s="210"/>
      <c r="Z159" s="210"/>
      <c r="AA159" s="210"/>
      <c r="AB159" s="210"/>
      <c r="AC159" s="210"/>
      <c r="AD159" s="210"/>
      <c r="AE159" s="210"/>
      <c r="AF159" s="210"/>
      <c r="AG159" s="210"/>
    </row>
    <row r="160" spans="1:33" ht="13.5" customHeight="1" x14ac:dyDescent="0.25">
      <c r="A160" s="327"/>
      <c r="B160" s="328"/>
      <c r="C160" s="79"/>
      <c r="D160" s="83"/>
      <c r="E160" s="84"/>
      <c r="F160" s="85"/>
      <c r="G160" s="110">
        <f t="shared" si="9"/>
        <v>0</v>
      </c>
      <c r="H160" s="2"/>
      <c r="L160" s="278"/>
      <c r="M160" s="279"/>
      <c r="N160" s="279"/>
      <c r="O160" s="279"/>
      <c r="P160" s="279"/>
      <c r="Q160" s="279"/>
      <c r="R160" s="279"/>
      <c r="S160" s="280"/>
      <c r="T160" s="210"/>
      <c r="U160" s="210"/>
      <c r="V160" s="210"/>
      <c r="W160" s="210"/>
      <c r="X160" s="210"/>
      <c r="Y160" s="210"/>
      <c r="Z160" s="210"/>
      <c r="AA160" s="210"/>
      <c r="AB160" s="210"/>
      <c r="AC160" s="210"/>
      <c r="AD160" s="210"/>
      <c r="AE160" s="210"/>
      <c r="AF160" s="210"/>
      <c r="AG160" s="210"/>
    </row>
    <row r="161" spans="1:33" ht="13.5" customHeight="1" x14ac:dyDescent="0.25">
      <c r="A161" s="327"/>
      <c r="B161" s="328"/>
      <c r="C161" s="79"/>
      <c r="D161" s="83"/>
      <c r="E161" s="84"/>
      <c r="F161" s="85"/>
      <c r="G161" s="110">
        <f t="shared" si="9"/>
        <v>0</v>
      </c>
      <c r="H161" s="2"/>
      <c r="L161" s="278"/>
      <c r="M161" s="279"/>
      <c r="N161" s="279"/>
      <c r="O161" s="279"/>
      <c r="P161" s="279"/>
      <c r="Q161" s="279"/>
      <c r="R161" s="279"/>
      <c r="S161" s="280"/>
      <c r="T161" s="210"/>
      <c r="U161" s="210"/>
      <c r="V161" s="210"/>
      <c r="W161" s="210"/>
      <c r="X161" s="210"/>
      <c r="Y161" s="210"/>
      <c r="Z161" s="210"/>
      <c r="AA161" s="210"/>
      <c r="AB161" s="210"/>
      <c r="AC161" s="210"/>
      <c r="AD161" s="210"/>
      <c r="AE161" s="210"/>
      <c r="AF161" s="210"/>
      <c r="AG161" s="210"/>
    </row>
    <row r="162" spans="1:33" ht="13.5" customHeight="1" x14ac:dyDescent="0.25">
      <c r="A162" s="327"/>
      <c r="B162" s="328"/>
      <c r="C162" s="79"/>
      <c r="D162" s="83"/>
      <c r="E162" s="84"/>
      <c r="F162" s="85"/>
      <c r="G162" s="110">
        <f t="shared" si="9"/>
        <v>0</v>
      </c>
      <c r="H162" s="2"/>
      <c r="L162" s="278"/>
      <c r="M162" s="279"/>
      <c r="N162" s="279"/>
      <c r="O162" s="279"/>
      <c r="P162" s="279"/>
      <c r="Q162" s="279"/>
      <c r="R162" s="279"/>
      <c r="S162" s="280"/>
      <c r="T162" s="210"/>
      <c r="U162" s="210"/>
      <c r="V162" s="210"/>
      <c r="W162" s="210"/>
      <c r="X162" s="210"/>
      <c r="Y162" s="210"/>
      <c r="Z162" s="210"/>
      <c r="AA162" s="210"/>
      <c r="AB162" s="210"/>
      <c r="AC162" s="210"/>
      <c r="AD162" s="210"/>
      <c r="AE162" s="210"/>
      <c r="AF162" s="210"/>
      <c r="AG162" s="210"/>
    </row>
    <row r="163" spans="1:33" ht="13.5" customHeight="1" x14ac:dyDescent="0.25">
      <c r="A163" s="327"/>
      <c r="B163" s="329"/>
      <c r="C163" s="79"/>
      <c r="D163" s="83"/>
      <c r="E163" s="84"/>
      <c r="F163" s="85"/>
      <c r="G163" s="110">
        <f t="shared" si="9"/>
        <v>0</v>
      </c>
      <c r="H163" s="2"/>
      <c r="L163" s="278"/>
      <c r="M163" s="279"/>
      <c r="N163" s="279"/>
      <c r="O163" s="279"/>
      <c r="P163" s="279"/>
      <c r="Q163" s="279"/>
      <c r="R163" s="279"/>
      <c r="S163" s="280"/>
      <c r="T163" s="210"/>
      <c r="U163" s="210"/>
      <c r="V163" s="210"/>
      <c r="W163" s="210"/>
      <c r="X163" s="210"/>
      <c r="Y163" s="210"/>
      <c r="Z163" s="210"/>
      <c r="AA163" s="210"/>
      <c r="AB163" s="210"/>
      <c r="AC163" s="210"/>
      <c r="AD163" s="210"/>
      <c r="AE163" s="210"/>
      <c r="AF163" s="210"/>
      <c r="AG163" s="210"/>
    </row>
    <row r="164" spans="1:33" ht="15" customHeight="1" thickBot="1" x14ac:dyDescent="0.3">
      <c r="A164" s="92" t="s">
        <v>57</v>
      </c>
      <c r="B164" s="86"/>
      <c r="C164" s="323"/>
      <c r="D164" s="323"/>
      <c r="E164" s="100"/>
      <c r="F164" s="100"/>
      <c r="G164" s="87">
        <f>SUM(G154:G163)</f>
        <v>0</v>
      </c>
      <c r="H164" s="2"/>
      <c r="L164" s="281"/>
      <c r="M164" s="282"/>
      <c r="N164" s="282"/>
      <c r="O164" s="282"/>
      <c r="P164" s="282"/>
      <c r="Q164" s="282"/>
      <c r="R164" s="282"/>
      <c r="S164" s="283"/>
      <c r="T164" s="210"/>
      <c r="U164" s="210"/>
      <c r="V164" s="210"/>
      <c r="W164" s="210"/>
      <c r="X164" s="210"/>
      <c r="Y164" s="210"/>
      <c r="Z164" s="210"/>
      <c r="AA164" s="210"/>
      <c r="AB164" s="210"/>
      <c r="AC164" s="210"/>
      <c r="AD164" s="210"/>
      <c r="AE164" s="210"/>
      <c r="AF164" s="210"/>
      <c r="AG164" s="210"/>
    </row>
    <row r="165" spans="1:33" ht="76.5" customHeight="1" thickBot="1" x14ac:dyDescent="0.3">
      <c r="A165" s="272" t="s">
        <v>100</v>
      </c>
      <c r="B165" s="272"/>
      <c r="C165" s="272"/>
      <c r="D165" s="272"/>
      <c r="E165" s="272"/>
      <c r="F165" s="272"/>
      <c r="G165" s="272"/>
      <c r="H165" s="272"/>
      <c r="I165" s="272"/>
      <c r="J165" s="272"/>
      <c r="K165" s="272"/>
      <c r="L165" s="272"/>
      <c r="M165" s="272"/>
      <c r="N165" s="272"/>
      <c r="O165" s="272"/>
      <c r="P165" s="272"/>
      <c r="Q165" s="272"/>
      <c r="R165" s="272"/>
      <c r="S165" s="272"/>
      <c r="T165" s="210"/>
      <c r="U165" s="210"/>
      <c r="V165" s="210"/>
      <c r="W165" s="210"/>
      <c r="X165" s="210"/>
      <c r="Y165" s="210"/>
      <c r="Z165" s="210"/>
      <c r="AA165" s="210"/>
      <c r="AB165" s="210"/>
      <c r="AC165" s="210"/>
      <c r="AD165" s="210"/>
      <c r="AE165" s="210"/>
      <c r="AF165" s="210"/>
      <c r="AG165" s="210"/>
    </row>
    <row r="166" spans="1:33" ht="11.5" x14ac:dyDescent="0.25">
      <c r="A166" s="226"/>
      <c r="B166" s="226"/>
      <c r="C166" s="226"/>
      <c r="D166" s="226"/>
      <c r="E166" s="226"/>
      <c r="F166" s="226"/>
      <c r="G166" s="226"/>
      <c r="H166" s="226"/>
      <c r="I166" s="226"/>
      <c r="J166" s="226"/>
      <c r="K166" s="226"/>
      <c r="L166" s="226"/>
      <c r="M166" s="226"/>
      <c r="N166" s="226"/>
      <c r="O166" s="226"/>
      <c r="P166" s="226"/>
      <c r="Q166" s="226"/>
      <c r="R166" s="226"/>
      <c r="S166" s="226"/>
      <c r="T166" s="210"/>
      <c r="U166" s="210"/>
      <c r="V166" s="210"/>
      <c r="W166" s="210"/>
      <c r="X166" s="210"/>
      <c r="Y166" s="210"/>
      <c r="Z166" s="210"/>
      <c r="AA166" s="210"/>
      <c r="AB166" s="210"/>
      <c r="AC166" s="210"/>
      <c r="AD166" s="210"/>
      <c r="AE166" s="210"/>
      <c r="AF166" s="210"/>
      <c r="AG166" s="210"/>
    </row>
    <row r="167" spans="1:33" ht="15" customHeight="1" thickBot="1" x14ac:dyDescent="0.3">
      <c r="A167" s="330" t="s">
        <v>58</v>
      </c>
      <c r="B167" s="331"/>
      <c r="C167" s="331"/>
      <c r="D167" s="331"/>
      <c r="E167" s="331"/>
      <c r="F167" s="331"/>
      <c r="G167" s="331"/>
      <c r="H167" s="331"/>
      <c r="I167" s="331"/>
      <c r="J167" s="331"/>
      <c r="K167" s="331"/>
      <c r="L167" s="331"/>
      <c r="M167" s="331"/>
      <c r="N167" s="331"/>
      <c r="O167" s="331"/>
      <c r="P167" s="331"/>
      <c r="Q167" s="331"/>
      <c r="R167" s="331"/>
      <c r="S167" s="332"/>
      <c r="T167" s="210"/>
      <c r="U167" s="210"/>
      <c r="V167" s="210"/>
      <c r="W167" s="210"/>
      <c r="X167" s="210"/>
      <c r="Y167" s="210"/>
      <c r="Z167" s="210"/>
      <c r="AA167" s="210"/>
      <c r="AB167" s="210"/>
      <c r="AC167" s="210"/>
      <c r="AD167" s="210"/>
      <c r="AE167" s="210"/>
      <c r="AF167" s="210"/>
      <c r="AG167" s="210"/>
    </row>
    <row r="168" spans="1:33" ht="15" customHeight="1" x14ac:dyDescent="0.25">
      <c r="A168" s="145" t="s">
        <v>59</v>
      </c>
      <c r="B168" s="220">
        <v>0</v>
      </c>
      <c r="H168" s="2"/>
      <c r="O168" s="2"/>
      <c r="P168" s="2"/>
      <c r="Q168" s="2"/>
      <c r="T168" s="210"/>
      <c r="U168" s="210"/>
      <c r="V168" s="210"/>
      <c r="W168" s="210"/>
      <c r="X168" s="210"/>
      <c r="Y168" s="210"/>
      <c r="Z168" s="210"/>
      <c r="AA168" s="210"/>
      <c r="AB168" s="210"/>
      <c r="AC168" s="210"/>
      <c r="AD168" s="210"/>
      <c r="AE168" s="210"/>
      <c r="AF168" s="210"/>
      <c r="AG168" s="210"/>
    </row>
    <row r="169" spans="1:33" s="225" customFormat="1" ht="15" hidden="1" customHeight="1" x14ac:dyDescent="0.25">
      <c r="A169" s="223" t="s">
        <v>60</v>
      </c>
      <c r="B169" s="224">
        <f>ROUND(B168,4)</f>
        <v>0</v>
      </c>
    </row>
    <row r="170" spans="1:33" ht="15" customHeight="1" x14ac:dyDescent="0.25">
      <c r="A170" s="205" t="s">
        <v>61</v>
      </c>
      <c r="B170" s="206">
        <f>SUMIF(E16:E87,"o",R16:R87)</f>
        <v>0</v>
      </c>
      <c r="H170" s="2"/>
      <c r="O170" s="2"/>
      <c r="P170" s="2"/>
      <c r="Q170" s="2"/>
      <c r="T170" s="210"/>
      <c r="U170" s="210"/>
      <c r="V170" s="210"/>
      <c r="W170" s="210"/>
      <c r="X170" s="210"/>
      <c r="Y170" s="210"/>
      <c r="Z170" s="210"/>
      <c r="AA170" s="210"/>
      <c r="AB170" s="210"/>
      <c r="AC170" s="210"/>
      <c r="AD170" s="210"/>
      <c r="AE170" s="210"/>
      <c r="AF170" s="210"/>
      <c r="AG170" s="210"/>
    </row>
    <row r="171" spans="1:33" ht="15" customHeight="1" thickBot="1" x14ac:dyDescent="0.3">
      <c r="A171" s="146" t="s">
        <v>62</v>
      </c>
      <c r="B171" s="147">
        <f>R88</f>
        <v>0</v>
      </c>
      <c r="H171" s="2"/>
      <c r="O171" s="2"/>
      <c r="P171" s="2"/>
      <c r="Q171" s="2"/>
      <c r="T171" s="210"/>
      <c r="U171" s="210"/>
      <c r="V171" s="210"/>
      <c r="W171" s="210"/>
      <c r="X171" s="210"/>
      <c r="Y171" s="210"/>
      <c r="Z171" s="210"/>
      <c r="AA171" s="210"/>
      <c r="AB171" s="210"/>
      <c r="AC171" s="210"/>
      <c r="AD171" s="210"/>
      <c r="AE171" s="210"/>
      <c r="AF171" s="210"/>
      <c r="AG171" s="210"/>
    </row>
    <row r="172" spans="1:33" ht="11.25" customHeight="1" thickBot="1" x14ac:dyDescent="0.3">
      <c r="H172" s="2"/>
      <c r="O172" s="2"/>
      <c r="P172" s="2"/>
      <c r="Q172" s="2"/>
      <c r="T172" s="210"/>
      <c r="U172" s="210"/>
      <c r="V172" s="210"/>
      <c r="W172" s="210"/>
      <c r="X172" s="210"/>
      <c r="Y172" s="210"/>
      <c r="Z172" s="210"/>
      <c r="AA172" s="210"/>
      <c r="AB172" s="210"/>
      <c r="AC172" s="210"/>
      <c r="AD172" s="210"/>
      <c r="AE172" s="210"/>
      <c r="AF172" s="210"/>
      <c r="AG172" s="210"/>
    </row>
    <row r="173" spans="1:33" ht="15" customHeight="1" x14ac:dyDescent="0.25">
      <c r="A173" s="317"/>
      <c r="B173" s="318"/>
      <c r="C173" s="333" t="s">
        <v>63</v>
      </c>
      <c r="D173" s="333"/>
      <c r="E173" s="144" t="s">
        <v>64</v>
      </c>
      <c r="F173" s="333" t="s">
        <v>65</v>
      </c>
      <c r="G173" s="333"/>
      <c r="H173" s="333" t="s">
        <v>66</v>
      </c>
      <c r="I173" s="333"/>
      <c r="J173" s="333"/>
      <c r="K173" s="333"/>
      <c r="L173" s="333"/>
      <c r="M173" s="333" t="s">
        <v>67</v>
      </c>
      <c r="N173" s="333"/>
      <c r="O173" s="333"/>
      <c r="P173" s="333"/>
      <c r="Q173" s="333"/>
      <c r="R173" s="353"/>
      <c r="S173" s="199" t="s">
        <v>68</v>
      </c>
      <c r="T173" s="210"/>
      <c r="U173" s="210"/>
      <c r="V173" s="210"/>
      <c r="W173" s="210"/>
      <c r="X173" s="210"/>
      <c r="Y173" s="210"/>
      <c r="Z173" s="210"/>
      <c r="AA173" s="210"/>
      <c r="AB173" s="210"/>
      <c r="AC173" s="210"/>
      <c r="AD173" s="210"/>
      <c r="AE173" s="210"/>
      <c r="AF173" s="210"/>
      <c r="AG173" s="210"/>
    </row>
    <row r="174" spans="1:33" ht="15" customHeight="1" x14ac:dyDescent="0.25">
      <c r="A174" s="321" t="str">
        <f>"Begunstigde : " &amp;C6</f>
        <v xml:space="preserve">Begunstigde : </v>
      </c>
      <c r="B174" s="322"/>
      <c r="C174" s="335">
        <f>S88</f>
        <v>0</v>
      </c>
      <c r="D174" s="335"/>
      <c r="E174" s="148">
        <f>F102</f>
        <v>0</v>
      </c>
      <c r="F174" s="335">
        <f>F107</f>
        <v>0</v>
      </c>
      <c r="G174" s="335"/>
      <c r="H174" s="335">
        <f>G164</f>
        <v>0</v>
      </c>
      <c r="I174" s="335"/>
      <c r="J174" s="335"/>
      <c r="K174" s="335"/>
      <c r="L174" s="335"/>
      <c r="M174" s="335">
        <f>SUM(C174:L174)</f>
        <v>0</v>
      </c>
      <c r="N174" s="335"/>
      <c r="O174" s="335"/>
      <c r="P174" s="335"/>
      <c r="Q174" s="335"/>
      <c r="R174" s="354"/>
      <c r="S174" s="198"/>
      <c r="T174" s="217"/>
      <c r="U174" s="217"/>
      <c r="V174" s="210"/>
      <c r="W174" s="210"/>
      <c r="X174" s="210"/>
      <c r="Y174" s="210"/>
      <c r="Z174" s="210"/>
      <c r="AA174" s="210"/>
      <c r="AB174" s="210"/>
      <c r="AC174" s="210"/>
      <c r="AD174" s="210"/>
      <c r="AE174" s="210"/>
      <c r="AF174" s="210"/>
      <c r="AG174" s="210"/>
    </row>
    <row r="175" spans="1:33" ht="15" customHeight="1" x14ac:dyDescent="0.25">
      <c r="A175" s="319" t="str">
        <f t="shared" ref="A175:A189" si="10">IF(ISBLANK(A129),"",A129)</f>
        <v/>
      </c>
      <c r="B175" s="320"/>
      <c r="C175" s="334"/>
      <c r="D175" s="334"/>
      <c r="E175" s="149"/>
      <c r="F175" s="334"/>
      <c r="G175" s="334"/>
      <c r="H175" s="334"/>
      <c r="I175" s="334"/>
      <c r="J175" s="334"/>
      <c r="K175" s="334"/>
      <c r="L175" s="334"/>
      <c r="M175" s="336">
        <f>G129</f>
        <v>0</v>
      </c>
      <c r="N175" s="334"/>
      <c r="O175" s="334"/>
      <c r="P175" s="334"/>
      <c r="Q175" s="334"/>
      <c r="R175" s="337"/>
      <c r="S175" s="198"/>
      <c r="T175" s="217"/>
      <c r="U175" s="217"/>
      <c r="V175" s="210"/>
      <c r="W175" s="210"/>
      <c r="X175" s="210"/>
      <c r="Y175" s="210"/>
      <c r="Z175" s="210"/>
      <c r="AA175" s="210"/>
      <c r="AB175" s="210"/>
      <c r="AC175" s="210"/>
      <c r="AD175" s="210"/>
      <c r="AE175" s="210"/>
      <c r="AF175" s="210"/>
      <c r="AG175" s="210"/>
    </row>
    <row r="176" spans="1:33" ht="15" customHeight="1" x14ac:dyDescent="0.25">
      <c r="A176" s="319" t="str">
        <f t="shared" si="10"/>
        <v/>
      </c>
      <c r="B176" s="320"/>
      <c r="C176" s="334"/>
      <c r="D176" s="334"/>
      <c r="E176" s="149"/>
      <c r="F176" s="334"/>
      <c r="G176" s="334"/>
      <c r="H176" s="334"/>
      <c r="I176" s="334"/>
      <c r="J176" s="334"/>
      <c r="K176" s="334"/>
      <c r="L176" s="334"/>
      <c r="M176" s="336">
        <f>G130</f>
        <v>0</v>
      </c>
      <c r="N176" s="334"/>
      <c r="O176" s="334"/>
      <c r="P176" s="334"/>
      <c r="Q176" s="334"/>
      <c r="R176" s="337"/>
      <c r="S176" s="198"/>
      <c r="T176" s="217"/>
      <c r="U176" s="217"/>
      <c r="V176" s="210"/>
      <c r="W176" s="210"/>
      <c r="X176" s="210"/>
      <c r="Y176" s="210"/>
      <c r="Z176" s="210"/>
      <c r="AA176" s="210"/>
      <c r="AB176" s="210"/>
      <c r="AC176" s="210"/>
      <c r="AD176" s="210"/>
      <c r="AE176" s="210"/>
      <c r="AF176" s="210"/>
      <c r="AG176" s="210"/>
    </row>
    <row r="177" spans="1:33" ht="15" customHeight="1" x14ac:dyDescent="0.25">
      <c r="A177" s="319" t="str">
        <f t="shared" si="10"/>
        <v/>
      </c>
      <c r="B177" s="320"/>
      <c r="C177" s="334"/>
      <c r="D177" s="334"/>
      <c r="E177" s="149"/>
      <c r="F177" s="334"/>
      <c r="G177" s="334"/>
      <c r="H177" s="334"/>
      <c r="I177" s="334"/>
      <c r="J177" s="334"/>
      <c r="K177" s="334"/>
      <c r="L177" s="334"/>
      <c r="M177" s="336">
        <f>G131</f>
        <v>0</v>
      </c>
      <c r="N177" s="334"/>
      <c r="O177" s="334"/>
      <c r="P177" s="334"/>
      <c r="Q177" s="334"/>
      <c r="R177" s="337"/>
      <c r="S177" s="198"/>
      <c r="T177" s="217"/>
      <c r="U177" s="217"/>
      <c r="V177" s="210"/>
      <c r="W177" s="210"/>
      <c r="X177" s="210"/>
      <c r="Y177" s="210"/>
      <c r="Z177" s="210"/>
      <c r="AA177" s="210"/>
      <c r="AB177" s="210"/>
      <c r="AC177" s="210"/>
      <c r="AD177" s="210"/>
      <c r="AE177" s="210"/>
      <c r="AF177" s="210"/>
      <c r="AG177" s="210"/>
    </row>
    <row r="178" spans="1:33" ht="15" customHeight="1" x14ac:dyDescent="0.25">
      <c r="A178" s="319" t="str">
        <f t="shared" si="10"/>
        <v/>
      </c>
      <c r="B178" s="320"/>
      <c r="C178" s="334"/>
      <c r="D178" s="334"/>
      <c r="E178" s="149"/>
      <c r="F178" s="334"/>
      <c r="G178" s="334"/>
      <c r="H178" s="334"/>
      <c r="I178" s="334"/>
      <c r="J178" s="334"/>
      <c r="K178" s="334"/>
      <c r="L178" s="334"/>
      <c r="M178" s="336">
        <f t="shared" ref="M178:M179" si="11">G132</f>
        <v>0</v>
      </c>
      <c r="N178" s="334"/>
      <c r="O178" s="334"/>
      <c r="P178" s="334"/>
      <c r="Q178" s="334"/>
      <c r="R178" s="337"/>
      <c r="S178" s="198"/>
      <c r="T178" s="217"/>
      <c r="U178" s="217"/>
      <c r="V178" s="210"/>
      <c r="W178" s="210"/>
      <c r="X178" s="210"/>
      <c r="Y178" s="210"/>
      <c r="Z178" s="210"/>
      <c r="AA178" s="210"/>
      <c r="AB178" s="210"/>
      <c r="AC178" s="210"/>
      <c r="AD178" s="210"/>
      <c r="AE178" s="210"/>
      <c r="AF178" s="210"/>
      <c r="AG178" s="210"/>
    </row>
    <row r="179" spans="1:33" ht="15" customHeight="1" x14ac:dyDescent="0.25">
      <c r="A179" s="319" t="str">
        <f t="shared" si="10"/>
        <v/>
      </c>
      <c r="B179" s="320"/>
      <c r="C179" s="334"/>
      <c r="D179" s="334"/>
      <c r="E179" s="149"/>
      <c r="F179" s="334"/>
      <c r="G179" s="334"/>
      <c r="H179" s="334"/>
      <c r="I179" s="334"/>
      <c r="J179" s="334"/>
      <c r="K179" s="334"/>
      <c r="L179" s="334"/>
      <c r="M179" s="336">
        <f t="shared" si="11"/>
        <v>0</v>
      </c>
      <c r="N179" s="334"/>
      <c r="O179" s="334"/>
      <c r="P179" s="334"/>
      <c r="Q179" s="334"/>
      <c r="R179" s="337"/>
      <c r="S179" s="198"/>
      <c r="T179" s="217"/>
      <c r="U179" s="217"/>
      <c r="V179" s="210"/>
      <c r="W179" s="210"/>
      <c r="X179" s="210"/>
      <c r="Y179" s="210"/>
      <c r="Z179" s="210"/>
      <c r="AA179" s="210"/>
      <c r="AB179" s="210"/>
      <c r="AC179" s="210"/>
      <c r="AD179" s="210"/>
      <c r="AE179" s="210"/>
      <c r="AF179" s="210"/>
      <c r="AG179" s="210"/>
    </row>
    <row r="180" spans="1:33" ht="15" customHeight="1" x14ac:dyDescent="0.25">
      <c r="A180" s="319" t="str">
        <f t="shared" si="10"/>
        <v/>
      </c>
      <c r="B180" s="320"/>
      <c r="C180" s="334"/>
      <c r="D180" s="334"/>
      <c r="E180" s="149"/>
      <c r="F180" s="334"/>
      <c r="G180" s="334"/>
      <c r="H180" s="334"/>
      <c r="I180" s="334"/>
      <c r="J180" s="334"/>
      <c r="K180" s="334"/>
      <c r="L180" s="334"/>
      <c r="M180" s="336">
        <f t="shared" ref="M180:M189" si="12">G134</f>
        <v>0</v>
      </c>
      <c r="N180" s="334"/>
      <c r="O180" s="334"/>
      <c r="P180" s="334"/>
      <c r="Q180" s="334"/>
      <c r="R180" s="337"/>
      <c r="S180" s="198"/>
      <c r="T180" s="217"/>
      <c r="U180" s="217"/>
      <c r="V180" s="210"/>
      <c r="W180" s="210"/>
      <c r="X180" s="210"/>
      <c r="Y180" s="210"/>
      <c r="Z180" s="210"/>
      <c r="AA180" s="210"/>
      <c r="AB180" s="210"/>
      <c r="AC180" s="210"/>
      <c r="AD180" s="210"/>
      <c r="AE180" s="210"/>
      <c r="AF180" s="210"/>
      <c r="AG180" s="210"/>
    </row>
    <row r="181" spans="1:33" ht="15" customHeight="1" x14ac:dyDescent="0.25">
      <c r="A181" s="319" t="str">
        <f t="shared" si="10"/>
        <v/>
      </c>
      <c r="B181" s="320"/>
      <c r="C181" s="334"/>
      <c r="D181" s="334"/>
      <c r="E181" s="149"/>
      <c r="F181" s="334"/>
      <c r="G181" s="334"/>
      <c r="H181" s="334"/>
      <c r="I181" s="334"/>
      <c r="J181" s="334"/>
      <c r="K181" s="334"/>
      <c r="L181" s="334"/>
      <c r="M181" s="336">
        <f t="shared" si="12"/>
        <v>0</v>
      </c>
      <c r="N181" s="334"/>
      <c r="O181" s="334"/>
      <c r="P181" s="334"/>
      <c r="Q181" s="334"/>
      <c r="R181" s="337"/>
      <c r="S181" s="198"/>
      <c r="T181" s="217"/>
      <c r="U181" s="217"/>
      <c r="V181" s="210"/>
      <c r="W181" s="210"/>
      <c r="X181" s="210"/>
      <c r="Y181" s="210"/>
      <c r="Z181" s="210"/>
      <c r="AA181" s="210"/>
      <c r="AB181" s="210"/>
      <c r="AC181" s="210"/>
      <c r="AD181" s="210"/>
      <c r="AE181" s="210"/>
      <c r="AF181" s="210"/>
      <c r="AG181" s="210"/>
    </row>
    <row r="182" spans="1:33" ht="15" customHeight="1" x14ac:dyDescent="0.25">
      <c r="A182" s="319" t="str">
        <f t="shared" si="10"/>
        <v/>
      </c>
      <c r="B182" s="320"/>
      <c r="C182" s="334"/>
      <c r="D182" s="334"/>
      <c r="E182" s="149"/>
      <c r="F182" s="334"/>
      <c r="G182" s="334"/>
      <c r="H182" s="334"/>
      <c r="I182" s="334"/>
      <c r="J182" s="334"/>
      <c r="K182" s="334"/>
      <c r="L182" s="334"/>
      <c r="M182" s="336">
        <f t="shared" si="12"/>
        <v>0</v>
      </c>
      <c r="N182" s="334"/>
      <c r="O182" s="334"/>
      <c r="P182" s="334"/>
      <c r="Q182" s="334"/>
      <c r="R182" s="337"/>
      <c r="S182" s="198"/>
      <c r="T182" s="217"/>
      <c r="U182" s="217"/>
      <c r="V182" s="210"/>
      <c r="W182" s="210"/>
      <c r="X182" s="210"/>
      <c r="Y182" s="210"/>
      <c r="Z182" s="210"/>
      <c r="AA182" s="210"/>
      <c r="AB182" s="210"/>
      <c r="AC182" s="210"/>
      <c r="AD182" s="210"/>
      <c r="AE182" s="210"/>
      <c r="AF182" s="210"/>
      <c r="AG182" s="210"/>
    </row>
    <row r="183" spans="1:33" ht="15" customHeight="1" x14ac:dyDescent="0.25">
      <c r="A183" s="319" t="str">
        <f t="shared" si="10"/>
        <v/>
      </c>
      <c r="B183" s="320"/>
      <c r="C183" s="334"/>
      <c r="D183" s="334"/>
      <c r="E183" s="149"/>
      <c r="F183" s="334"/>
      <c r="G183" s="334"/>
      <c r="H183" s="334"/>
      <c r="I183" s="334"/>
      <c r="J183" s="334"/>
      <c r="K183" s="334"/>
      <c r="L183" s="334"/>
      <c r="M183" s="336">
        <f t="shared" si="12"/>
        <v>0</v>
      </c>
      <c r="N183" s="334"/>
      <c r="O183" s="334"/>
      <c r="P183" s="334"/>
      <c r="Q183" s="334"/>
      <c r="R183" s="337"/>
      <c r="S183" s="198"/>
      <c r="T183" s="217"/>
      <c r="U183" s="217"/>
      <c r="V183" s="210"/>
      <c r="W183" s="210"/>
      <c r="X183" s="210"/>
      <c r="Y183" s="210"/>
      <c r="Z183" s="210"/>
      <c r="AA183" s="210"/>
      <c r="AB183" s="210"/>
      <c r="AC183" s="210"/>
      <c r="AD183" s="210"/>
      <c r="AE183" s="210"/>
      <c r="AF183" s="210"/>
      <c r="AG183" s="210"/>
    </row>
    <row r="184" spans="1:33" ht="15" customHeight="1" x14ac:dyDescent="0.25">
      <c r="A184" s="319" t="str">
        <f t="shared" si="10"/>
        <v/>
      </c>
      <c r="B184" s="320"/>
      <c r="C184" s="334"/>
      <c r="D184" s="334"/>
      <c r="E184" s="149"/>
      <c r="F184" s="334"/>
      <c r="G184" s="334"/>
      <c r="H184" s="334"/>
      <c r="I184" s="334"/>
      <c r="J184" s="334"/>
      <c r="K184" s="334"/>
      <c r="L184" s="334"/>
      <c r="M184" s="336">
        <f t="shared" si="12"/>
        <v>0</v>
      </c>
      <c r="N184" s="334"/>
      <c r="O184" s="334"/>
      <c r="P184" s="334"/>
      <c r="Q184" s="334"/>
      <c r="R184" s="337"/>
      <c r="S184" s="198"/>
      <c r="T184" s="217"/>
      <c r="U184" s="217"/>
      <c r="V184" s="210"/>
      <c r="W184" s="210"/>
      <c r="X184" s="210"/>
      <c r="Y184" s="210"/>
      <c r="Z184" s="210"/>
      <c r="AA184" s="210"/>
      <c r="AB184" s="210"/>
      <c r="AC184" s="210"/>
      <c r="AD184" s="210"/>
      <c r="AE184" s="210"/>
      <c r="AF184" s="210"/>
      <c r="AG184" s="210"/>
    </row>
    <row r="185" spans="1:33" ht="15" customHeight="1" x14ac:dyDescent="0.25">
      <c r="A185" s="319" t="str">
        <f t="shared" si="10"/>
        <v/>
      </c>
      <c r="B185" s="320"/>
      <c r="C185" s="334"/>
      <c r="D185" s="334"/>
      <c r="E185" s="149"/>
      <c r="F185" s="334"/>
      <c r="G185" s="334"/>
      <c r="H185" s="334"/>
      <c r="I185" s="334"/>
      <c r="J185" s="334"/>
      <c r="K185" s="334"/>
      <c r="L185" s="334"/>
      <c r="M185" s="336">
        <f t="shared" si="12"/>
        <v>0</v>
      </c>
      <c r="N185" s="334"/>
      <c r="O185" s="334"/>
      <c r="P185" s="334"/>
      <c r="Q185" s="334"/>
      <c r="R185" s="337"/>
      <c r="S185" s="198"/>
      <c r="T185" s="217"/>
      <c r="U185" s="217"/>
      <c r="V185" s="210"/>
      <c r="W185" s="210"/>
      <c r="X185" s="210"/>
      <c r="Y185" s="210"/>
      <c r="Z185" s="210"/>
      <c r="AA185" s="210"/>
      <c r="AB185" s="210"/>
      <c r="AC185" s="210"/>
      <c r="AD185" s="210"/>
      <c r="AE185" s="210"/>
      <c r="AF185" s="210"/>
      <c r="AG185" s="210"/>
    </row>
    <row r="186" spans="1:33" ht="15" customHeight="1" x14ac:dyDescent="0.25">
      <c r="A186" s="319" t="str">
        <f t="shared" si="10"/>
        <v/>
      </c>
      <c r="B186" s="320"/>
      <c r="C186" s="334"/>
      <c r="D186" s="334"/>
      <c r="E186" s="149"/>
      <c r="F186" s="334"/>
      <c r="G186" s="334"/>
      <c r="H186" s="334"/>
      <c r="I186" s="334"/>
      <c r="J186" s="334"/>
      <c r="K186" s="334"/>
      <c r="L186" s="334"/>
      <c r="M186" s="336">
        <f t="shared" si="12"/>
        <v>0</v>
      </c>
      <c r="N186" s="334"/>
      <c r="O186" s="334"/>
      <c r="P186" s="334"/>
      <c r="Q186" s="334"/>
      <c r="R186" s="337"/>
      <c r="S186" s="198"/>
      <c r="T186" s="217"/>
      <c r="U186" s="217"/>
      <c r="V186" s="210"/>
      <c r="W186" s="210"/>
      <c r="X186" s="210"/>
      <c r="Y186" s="210"/>
      <c r="Z186" s="210"/>
      <c r="AA186" s="210"/>
      <c r="AB186" s="210"/>
      <c r="AC186" s="210"/>
      <c r="AD186" s="210"/>
      <c r="AE186" s="210"/>
      <c r="AF186" s="210"/>
      <c r="AG186" s="210"/>
    </row>
    <row r="187" spans="1:33" ht="15" customHeight="1" x14ac:dyDescent="0.25">
      <c r="A187" s="319" t="str">
        <f t="shared" si="10"/>
        <v/>
      </c>
      <c r="B187" s="320"/>
      <c r="C187" s="334"/>
      <c r="D187" s="334"/>
      <c r="E187" s="149"/>
      <c r="F187" s="334"/>
      <c r="G187" s="334"/>
      <c r="H187" s="334"/>
      <c r="I187" s="334"/>
      <c r="J187" s="334"/>
      <c r="K187" s="334"/>
      <c r="L187" s="334"/>
      <c r="M187" s="336">
        <f t="shared" si="12"/>
        <v>0</v>
      </c>
      <c r="N187" s="334"/>
      <c r="O187" s="334"/>
      <c r="P187" s="334"/>
      <c r="Q187" s="334"/>
      <c r="R187" s="337"/>
      <c r="S187" s="198"/>
      <c r="T187" s="217"/>
      <c r="U187" s="217"/>
      <c r="V187" s="210"/>
      <c r="W187" s="210"/>
      <c r="X187" s="210"/>
      <c r="Y187" s="210"/>
      <c r="Z187" s="210"/>
      <c r="AA187" s="210"/>
      <c r="AB187" s="210"/>
      <c r="AC187" s="210"/>
      <c r="AD187" s="210"/>
      <c r="AE187" s="210"/>
      <c r="AF187" s="210"/>
      <c r="AG187" s="210"/>
    </row>
    <row r="188" spans="1:33" ht="15" customHeight="1" x14ac:dyDescent="0.25">
      <c r="A188" s="319" t="str">
        <f t="shared" si="10"/>
        <v/>
      </c>
      <c r="B188" s="320"/>
      <c r="C188" s="334"/>
      <c r="D188" s="334"/>
      <c r="E188" s="149"/>
      <c r="F188" s="334"/>
      <c r="G188" s="334"/>
      <c r="H188" s="334"/>
      <c r="I188" s="334"/>
      <c r="J188" s="334"/>
      <c r="K188" s="334"/>
      <c r="L188" s="334"/>
      <c r="M188" s="336">
        <f t="shared" si="12"/>
        <v>0</v>
      </c>
      <c r="N188" s="334"/>
      <c r="O188" s="334"/>
      <c r="P188" s="334"/>
      <c r="Q188" s="334"/>
      <c r="R188" s="337"/>
      <c r="S188" s="198"/>
      <c r="T188" s="217"/>
      <c r="U188" s="217"/>
      <c r="V188" s="210"/>
      <c r="W188" s="210"/>
      <c r="X188" s="210"/>
      <c r="Y188" s="210"/>
      <c r="Z188" s="210"/>
      <c r="AA188" s="210"/>
      <c r="AB188" s="210"/>
      <c r="AC188" s="210"/>
      <c r="AD188" s="210"/>
      <c r="AE188" s="210"/>
      <c r="AF188" s="210"/>
      <c r="AG188" s="210"/>
    </row>
    <row r="189" spans="1:33" ht="15" customHeight="1" x14ac:dyDescent="0.25">
      <c r="A189" s="319" t="str">
        <f t="shared" si="10"/>
        <v/>
      </c>
      <c r="B189" s="320"/>
      <c r="C189" s="334"/>
      <c r="D189" s="334"/>
      <c r="E189" s="149"/>
      <c r="F189" s="334"/>
      <c r="G189" s="334"/>
      <c r="H189" s="334"/>
      <c r="I189" s="334"/>
      <c r="J189" s="334"/>
      <c r="K189" s="334"/>
      <c r="L189" s="334"/>
      <c r="M189" s="336">
        <f t="shared" si="12"/>
        <v>0</v>
      </c>
      <c r="N189" s="334"/>
      <c r="O189" s="334"/>
      <c r="P189" s="334"/>
      <c r="Q189" s="334"/>
      <c r="R189" s="337"/>
      <c r="S189" s="198"/>
      <c r="T189" s="217"/>
      <c r="U189" s="217"/>
      <c r="V189" s="210"/>
      <c r="W189" s="210"/>
      <c r="X189" s="210"/>
      <c r="Y189" s="210"/>
      <c r="Z189" s="210"/>
      <c r="AA189" s="210"/>
      <c r="AB189" s="210"/>
      <c r="AC189" s="210"/>
      <c r="AD189" s="210"/>
      <c r="AE189" s="210"/>
      <c r="AF189" s="210"/>
      <c r="AG189" s="210"/>
    </row>
    <row r="190" spans="1:33" ht="15" customHeight="1" thickBot="1" x14ac:dyDescent="0.3">
      <c r="A190" s="347" t="s">
        <v>69</v>
      </c>
      <c r="B190" s="348"/>
      <c r="C190" s="338"/>
      <c r="D190" s="338"/>
      <c r="E190" s="150"/>
      <c r="F190" s="338"/>
      <c r="G190" s="338"/>
      <c r="H190" s="338"/>
      <c r="I190" s="338"/>
      <c r="J190" s="338"/>
      <c r="K190" s="338"/>
      <c r="L190" s="338"/>
      <c r="M190" s="340">
        <f>SUM(M174:R189)</f>
        <v>0</v>
      </c>
      <c r="N190" s="341"/>
      <c r="O190" s="341"/>
      <c r="P190" s="341"/>
      <c r="Q190" s="341"/>
      <c r="R190" s="342"/>
      <c r="S190" s="200">
        <f>M190*B169</f>
        <v>0</v>
      </c>
      <c r="T190" s="217"/>
      <c r="U190" s="217"/>
      <c r="V190" s="210"/>
      <c r="W190" s="210"/>
      <c r="X190" s="210"/>
      <c r="Y190" s="210"/>
      <c r="Z190" s="210"/>
      <c r="AA190" s="210"/>
      <c r="AB190" s="210"/>
      <c r="AC190" s="210"/>
      <c r="AD190" s="210"/>
      <c r="AE190" s="210"/>
      <c r="AF190" s="210"/>
      <c r="AG190" s="210"/>
    </row>
    <row r="191" spans="1:33" ht="18.75" customHeight="1" x14ac:dyDescent="0.25">
      <c r="A191" s="350" t="s">
        <v>70</v>
      </c>
      <c r="B191" s="350"/>
      <c r="C191" s="350"/>
      <c r="D191" s="350"/>
      <c r="E191" s="350"/>
      <c r="F191" s="350"/>
      <c r="G191" s="350"/>
      <c r="H191" s="350"/>
      <c r="I191" s="350"/>
      <c r="J191" s="350"/>
      <c r="K191" s="350"/>
      <c r="L191" s="350"/>
      <c r="M191" s="350"/>
      <c r="N191" s="350"/>
      <c r="O191" s="350"/>
      <c r="P191" s="350"/>
      <c r="Q191" s="350"/>
      <c r="R191" s="350"/>
      <c r="S191" s="350"/>
      <c r="T191" s="343"/>
      <c r="U191" s="343"/>
      <c r="V191" s="210"/>
      <c r="W191" s="210"/>
      <c r="X191" s="210"/>
      <c r="Y191" s="210"/>
      <c r="Z191" s="210"/>
      <c r="AA191" s="210"/>
      <c r="AB191" s="210"/>
      <c r="AC191" s="210"/>
      <c r="AD191" s="210"/>
      <c r="AE191" s="210"/>
      <c r="AF191" s="210"/>
      <c r="AG191" s="210"/>
    </row>
    <row r="192" spans="1:33" ht="11.5" thickBot="1" x14ac:dyDescent="0.3">
      <c r="A192" s="349"/>
      <c r="B192" s="349"/>
      <c r="C192" s="339"/>
      <c r="D192" s="339"/>
      <c r="F192" s="339"/>
      <c r="G192" s="339"/>
      <c r="H192" s="339"/>
      <c r="I192" s="339"/>
      <c r="J192" s="339"/>
      <c r="K192" s="339"/>
      <c r="L192" s="339"/>
      <c r="M192" s="339"/>
      <c r="N192" s="339"/>
      <c r="O192" s="339"/>
      <c r="P192" s="339"/>
      <c r="Q192" s="339"/>
      <c r="R192" s="339"/>
      <c r="T192" s="343"/>
      <c r="U192" s="343"/>
      <c r="V192" s="210"/>
      <c r="W192" s="210"/>
      <c r="X192" s="210"/>
      <c r="Y192" s="210"/>
      <c r="Z192" s="210"/>
      <c r="AA192" s="210"/>
      <c r="AB192" s="210"/>
      <c r="AC192" s="210"/>
      <c r="AD192" s="210"/>
      <c r="AE192" s="210"/>
      <c r="AF192" s="210"/>
      <c r="AG192" s="210"/>
    </row>
    <row r="193" spans="1:33" ht="28.5" customHeight="1" thickBot="1" x14ac:dyDescent="0.3">
      <c r="A193" s="344" t="s">
        <v>71</v>
      </c>
      <c r="B193" s="345"/>
      <c r="C193" s="345"/>
      <c r="D193" s="345"/>
      <c r="E193" s="345"/>
      <c r="F193" s="345"/>
      <c r="G193" s="345"/>
      <c r="H193" s="345"/>
      <c r="I193" s="345"/>
      <c r="J193" s="345"/>
      <c r="K193" s="345"/>
      <c r="L193" s="345"/>
      <c r="M193" s="345"/>
      <c r="N193" s="345"/>
      <c r="O193" s="345"/>
      <c r="P193" s="345"/>
      <c r="Q193" s="345"/>
      <c r="R193" s="345"/>
      <c r="S193" s="346"/>
      <c r="T193" s="343"/>
      <c r="U193" s="343"/>
      <c r="V193" s="210"/>
      <c r="W193" s="210"/>
      <c r="X193" s="210"/>
      <c r="Y193" s="210"/>
      <c r="Z193" s="210"/>
      <c r="AA193" s="210"/>
      <c r="AB193" s="210"/>
      <c r="AC193" s="210"/>
      <c r="AD193" s="210"/>
      <c r="AE193" s="210"/>
      <c r="AF193" s="210"/>
      <c r="AG193" s="210"/>
    </row>
    <row r="194" spans="1:33" x14ac:dyDescent="0.25">
      <c r="A194" s="210"/>
      <c r="B194" s="210"/>
      <c r="C194" s="210"/>
      <c r="D194" s="210"/>
      <c r="E194" s="210"/>
      <c r="F194" s="210"/>
      <c r="G194" s="210"/>
      <c r="H194" s="210"/>
      <c r="I194" s="210"/>
      <c r="J194" s="210"/>
      <c r="K194" s="210"/>
      <c r="L194" s="210"/>
      <c r="M194" s="210"/>
      <c r="N194" s="210"/>
      <c r="O194" s="210"/>
      <c r="P194" s="210"/>
      <c r="Q194" s="210"/>
      <c r="R194" s="210"/>
      <c r="S194" s="210"/>
      <c r="T194" s="210"/>
      <c r="U194" s="210"/>
      <c r="V194" s="210"/>
      <c r="W194" s="210"/>
      <c r="X194" s="210"/>
      <c r="Y194" s="210"/>
      <c r="Z194" s="210"/>
      <c r="AA194" s="210"/>
      <c r="AB194" s="210"/>
      <c r="AC194" s="210"/>
      <c r="AD194" s="210"/>
      <c r="AE194" s="210"/>
      <c r="AF194" s="210"/>
      <c r="AG194" s="210"/>
    </row>
    <row r="195" spans="1:33" x14ac:dyDescent="0.25">
      <c r="A195" s="210"/>
      <c r="B195" s="210"/>
      <c r="C195" s="210"/>
      <c r="D195" s="210"/>
      <c r="E195" s="210"/>
      <c r="F195" s="210"/>
      <c r="G195" s="210"/>
      <c r="H195" s="210"/>
      <c r="I195" s="210"/>
      <c r="J195" s="210"/>
      <c r="K195" s="210"/>
      <c r="L195" s="210"/>
      <c r="M195" s="210"/>
      <c r="N195" s="210"/>
      <c r="O195" s="210"/>
      <c r="P195" s="210"/>
      <c r="Q195" s="210"/>
      <c r="R195" s="210"/>
      <c r="S195" s="210"/>
      <c r="T195" s="210"/>
      <c r="U195" s="210"/>
      <c r="V195" s="210"/>
      <c r="W195" s="210"/>
      <c r="X195" s="210"/>
      <c r="Y195" s="210"/>
      <c r="Z195" s="210"/>
      <c r="AA195" s="210"/>
      <c r="AB195" s="210"/>
      <c r="AC195" s="210"/>
      <c r="AD195" s="210"/>
      <c r="AE195" s="210"/>
      <c r="AF195" s="210"/>
      <c r="AG195" s="210"/>
    </row>
    <row r="196" spans="1:33" x14ac:dyDescent="0.25">
      <c r="A196" s="210"/>
      <c r="B196" s="210"/>
      <c r="C196" s="210"/>
      <c r="D196" s="210"/>
      <c r="E196" s="210"/>
      <c r="F196" s="210"/>
      <c r="G196" s="210"/>
      <c r="H196" s="210"/>
      <c r="I196" s="210"/>
      <c r="J196" s="210"/>
      <c r="K196" s="210"/>
      <c r="L196" s="210"/>
      <c r="M196" s="210"/>
      <c r="N196" s="210"/>
      <c r="O196" s="210"/>
      <c r="P196" s="210"/>
      <c r="Q196" s="210"/>
      <c r="R196" s="210"/>
      <c r="S196" s="210"/>
      <c r="T196" s="210"/>
      <c r="U196" s="210"/>
      <c r="V196" s="210"/>
      <c r="W196" s="210"/>
      <c r="X196" s="210"/>
      <c r="Y196" s="210"/>
      <c r="Z196" s="210"/>
      <c r="AA196" s="210"/>
      <c r="AB196" s="210"/>
      <c r="AC196" s="210"/>
      <c r="AD196" s="210"/>
      <c r="AE196" s="210"/>
      <c r="AF196" s="210"/>
      <c r="AG196" s="210"/>
    </row>
    <row r="197" spans="1:33" x14ac:dyDescent="0.25">
      <c r="A197" s="210"/>
      <c r="B197" s="210"/>
      <c r="C197" s="210"/>
      <c r="D197" s="210"/>
      <c r="E197" s="210"/>
      <c r="F197" s="210"/>
      <c r="G197" s="210"/>
      <c r="H197" s="210"/>
      <c r="I197" s="210"/>
      <c r="J197" s="210"/>
      <c r="K197" s="210"/>
      <c r="L197" s="210"/>
      <c r="M197" s="210"/>
      <c r="N197" s="210"/>
      <c r="O197" s="210"/>
      <c r="P197" s="210"/>
      <c r="Q197" s="210"/>
      <c r="R197" s="210"/>
      <c r="S197" s="210"/>
      <c r="T197" s="210"/>
      <c r="U197" s="210"/>
      <c r="V197" s="210"/>
      <c r="W197" s="210"/>
      <c r="X197" s="210"/>
      <c r="Y197" s="210"/>
      <c r="Z197" s="210"/>
      <c r="AA197" s="210"/>
      <c r="AB197" s="210"/>
      <c r="AC197" s="210"/>
      <c r="AD197" s="210"/>
      <c r="AE197" s="210"/>
      <c r="AF197" s="210"/>
      <c r="AG197" s="210"/>
    </row>
    <row r="198" spans="1:33" x14ac:dyDescent="0.25">
      <c r="A198" s="210"/>
      <c r="B198" s="210"/>
      <c r="C198" s="210"/>
      <c r="D198" s="210"/>
      <c r="E198" s="210"/>
      <c r="F198" s="210"/>
      <c r="G198" s="210"/>
      <c r="H198" s="210"/>
      <c r="I198" s="210"/>
      <c r="J198" s="210"/>
      <c r="K198" s="210"/>
      <c r="L198" s="210"/>
      <c r="M198" s="210"/>
      <c r="N198" s="210"/>
      <c r="O198" s="210"/>
      <c r="P198" s="210"/>
      <c r="Q198" s="210"/>
      <c r="R198" s="210"/>
      <c r="S198" s="210"/>
      <c r="T198" s="210"/>
      <c r="U198" s="210"/>
      <c r="V198" s="210"/>
      <c r="W198" s="210"/>
      <c r="X198" s="210"/>
      <c r="Y198" s="210"/>
      <c r="Z198" s="210"/>
      <c r="AA198" s="210"/>
      <c r="AB198" s="210"/>
      <c r="AC198" s="210"/>
      <c r="AD198" s="210"/>
      <c r="AE198" s="210"/>
      <c r="AF198" s="210"/>
      <c r="AG198" s="210"/>
    </row>
    <row r="199" spans="1:33" x14ac:dyDescent="0.25">
      <c r="A199" s="210"/>
      <c r="B199" s="210"/>
      <c r="C199" s="210"/>
      <c r="D199" s="210"/>
      <c r="E199" s="210"/>
      <c r="F199" s="210"/>
      <c r="G199" s="210"/>
      <c r="H199" s="210"/>
      <c r="I199" s="210"/>
      <c r="J199" s="210"/>
      <c r="K199" s="210"/>
      <c r="L199" s="210"/>
      <c r="M199" s="210"/>
      <c r="N199" s="210"/>
      <c r="O199" s="210"/>
      <c r="P199" s="210"/>
      <c r="Q199" s="210"/>
      <c r="R199" s="210"/>
      <c r="S199" s="210"/>
      <c r="T199" s="210"/>
      <c r="U199" s="210"/>
      <c r="V199" s="210"/>
      <c r="W199" s="210"/>
      <c r="X199" s="210"/>
      <c r="Y199" s="210"/>
      <c r="Z199" s="210"/>
      <c r="AA199" s="210"/>
      <c r="AB199" s="210"/>
      <c r="AC199" s="210"/>
      <c r="AD199" s="210"/>
      <c r="AE199" s="210"/>
      <c r="AF199" s="210"/>
      <c r="AG199" s="210"/>
    </row>
    <row r="200" spans="1:33" x14ac:dyDescent="0.25">
      <c r="A200" s="210"/>
      <c r="B200" s="210"/>
      <c r="C200" s="210"/>
      <c r="D200" s="210"/>
      <c r="E200" s="210"/>
      <c r="F200" s="210"/>
      <c r="G200" s="210"/>
      <c r="H200" s="210"/>
      <c r="I200" s="210"/>
      <c r="J200" s="210"/>
      <c r="K200" s="210"/>
      <c r="L200" s="210"/>
      <c r="M200" s="210"/>
      <c r="N200" s="210"/>
      <c r="O200" s="210"/>
      <c r="P200" s="210"/>
      <c r="Q200" s="210"/>
      <c r="R200" s="210"/>
      <c r="S200" s="210"/>
      <c r="T200" s="210"/>
      <c r="U200" s="210"/>
      <c r="V200" s="210"/>
      <c r="W200" s="210"/>
      <c r="X200" s="210"/>
      <c r="Y200" s="210"/>
      <c r="Z200" s="210"/>
      <c r="AA200" s="210"/>
      <c r="AB200" s="210"/>
      <c r="AC200" s="210"/>
      <c r="AD200" s="210"/>
      <c r="AE200" s="210"/>
      <c r="AF200" s="210"/>
      <c r="AG200" s="210"/>
    </row>
    <row r="201" spans="1:33" x14ac:dyDescent="0.25">
      <c r="A201" s="210"/>
      <c r="B201" s="210"/>
      <c r="C201" s="210"/>
      <c r="D201" s="210"/>
      <c r="E201" s="210"/>
      <c r="F201" s="210"/>
      <c r="G201" s="210"/>
      <c r="H201" s="210"/>
      <c r="I201" s="210"/>
      <c r="J201" s="210"/>
      <c r="K201" s="210"/>
      <c r="L201" s="210"/>
      <c r="M201" s="210"/>
      <c r="N201" s="210"/>
      <c r="O201" s="210"/>
      <c r="P201" s="210"/>
      <c r="Q201" s="210"/>
      <c r="R201" s="210"/>
      <c r="S201" s="210"/>
      <c r="T201" s="210"/>
      <c r="U201" s="210"/>
      <c r="V201" s="210"/>
      <c r="W201" s="210"/>
      <c r="X201" s="210"/>
      <c r="Y201" s="210"/>
      <c r="Z201" s="210"/>
      <c r="AA201" s="210"/>
      <c r="AB201" s="210"/>
      <c r="AC201" s="210"/>
      <c r="AD201" s="210"/>
      <c r="AE201" s="210"/>
      <c r="AF201" s="210"/>
      <c r="AG201" s="210"/>
    </row>
    <row r="202" spans="1:33" x14ac:dyDescent="0.25">
      <c r="A202" s="210"/>
      <c r="B202" s="210"/>
      <c r="C202" s="210"/>
      <c r="D202" s="210"/>
      <c r="E202" s="210"/>
      <c r="F202" s="210"/>
      <c r="G202" s="210"/>
      <c r="H202" s="210"/>
      <c r="I202" s="210"/>
      <c r="J202" s="210"/>
      <c r="K202" s="210"/>
      <c r="L202" s="210"/>
      <c r="M202" s="210"/>
      <c r="N202" s="210"/>
      <c r="O202" s="210"/>
      <c r="P202" s="210"/>
      <c r="Q202" s="210"/>
      <c r="R202" s="210"/>
      <c r="S202" s="210"/>
      <c r="T202" s="210"/>
      <c r="U202" s="210"/>
      <c r="V202" s="210"/>
      <c r="W202" s="210"/>
      <c r="X202" s="210"/>
      <c r="Y202" s="210"/>
      <c r="Z202" s="210"/>
      <c r="AA202" s="210"/>
      <c r="AB202" s="210"/>
      <c r="AC202" s="210"/>
      <c r="AD202" s="210"/>
      <c r="AE202" s="210"/>
      <c r="AF202" s="210"/>
      <c r="AG202" s="210"/>
    </row>
    <row r="203" spans="1:33" x14ac:dyDescent="0.25">
      <c r="A203" s="210"/>
      <c r="B203" s="210"/>
      <c r="C203" s="210"/>
      <c r="D203" s="210"/>
      <c r="E203" s="210"/>
      <c r="F203" s="210"/>
      <c r="G203" s="210"/>
      <c r="H203" s="210"/>
      <c r="I203" s="210"/>
      <c r="J203" s="210"/>
      <c r="K203" s="210"/>
      <c r="L203" s="210"/>
      <c r="M203" s="210"/>
      <c r="N203" s="210"/>
      <c r="O203" s="210"/>
      <c r="P203" s="210"/>
      <c r="Q203" s="210"/>
      <c r="R203" s="210"/>
      <c r="S203" s="210"/>
      <c r="T203" s="210"/>
      <c r="U203" s="210"/>
      <c r="V203" s="210"/>
      <c r="W203" s="210"/>
      <c r="X203" s="210"/>
      <c r="Y203" s="210"/>
      <c r="Z203" s="210"/>
      <c r="AA203" s="210"/>
      <c r="AB203" s="210"/>
      <c r="AC203" s="210"/>
      <c r="AD203" s="210"/>
      <c r="AE203" s="210"/>
      <c r="AF203" s="210"/>
      <c r="AG203" s="210"/>
    </row>
    <row r="204" spans="1:33" x14ac:dyDescent="0.25">
      <c r="A204" s="210"/>
      <c r="B204" s="210"/>
      <c r="C204" s="210"/>
      <c r="D204" s="210"/>
      <c r="E204" s="210"/>
      <c r="F204" s="210"/>
      <c r="G204" s="210"/>
      <c r="H204" s="210"/>
      <c r="I204" s="210"/>
      <c r="J204" s="210"/>
      <c r="K204" s="210"/>
      <c r="L204" s="210"/>
      <c r="M204" s="210"/>
      <c r="N204" s="210"/>
      <c r="O204" s="210"/>
      <c r="P204" s="210"/>
      <c r="Q204" s="210"/>
      <c r="R204" s="210"/>
      <c r="S204" s="210"/>
      <c r="T204" s="210"/>
      <c r="U204" s="210"/>
      <c r="V204" s="210"/>
      <c r="W204" s="210"/>
      <c r="X204" s="210"/>
      <c r="Y204" s="210"/>
      <c r="Z204" s="210"/>
      <c r="AA204" s="210"/>
      <c r="AB204" s="210"/>
      <c r="AC204" s="210"/>
      <c r="AD204" s="210"/>
      <c r="AE204" s="210"/>
      <c r="AF204" s="210"/>
      <c r="AG204" s="210"/>
    </row>
    <row r="205" spans="1:33" x14ac:dyDescent="0.25">
      <c r="A205" s="210"/>
      <c r="B205" s="210"/>
      <c r="C205" s="210"/>
      <c r="D205" s="210"/>
      <c r="E205" s="210"/>
      <c r="F205" s="210"/>
      <c r="G205" s="210"/>
      <c r="H205" s="210"/>
      <c r="I205" s="210"/>
      <c r="J205" s="210"/>
      <c r="K205" s="210"/>
      <c r="L205" s="210"/>
      <c r="M205" s="210"/>
      <c r="N205" s="210"/>
      <c r="O205" s="210"/>
      <c r="P205" s="210"/>
      <c r="Q205" s="210"/>
      <c r="R205" s="210"/>
      <c r="S205" s="210"/>
      <c r="T205" s="210"/>
      <c r="U205" s="210"/>
      <c r="V205" s="210"/>
      <c r="W205" s="210"/>
      <c r="X205" s="210"/>
      <c r="Y205" s="210"/>
      <c r="Z205" s="210"/>
      <c r="AA205" s="210"/>
      <c r="AB205" s="210"/>
      <c r="AC205" s="210"/>
      <c r="AD205" s="210"/>
      <c r="AE205" s="210"/>
      <c r="AF205" s="210"/>
      <c r="AG205" s="210"/>
    </row>
    <row r="206" spans="1:33" x14ac:dyDescent="0.25">
      <c r="A206" s="210"/>
      <c r="B206" s="210"/>
      <c r="C206" s="210"/>
      <c r="D206" s="210"/>
      <c r="E206" s="210"/>
      <c r="F206" s="210"/>
      <c r="G206" s="210"/>
      <c r="H206" s="210"/>
      <c r="I206" s="210"/>
      <c r="J206" s="210"/>
      <c r="K206" s="210"/>
      <c r="L206" s="210"/>
      <c r="M206" s="210"/>
      <c r="N206" s="210"/>
      <c r="O206" s="210"/>
      <c r="P206" s="210"/>
      <c r="Q206" s="210"/>
      <c r="R206" s="210"/>
      <c r="S206" s="210"/>
      <c r="T206" s="210"/>
      <c r="U206" s="210"/>
      <c r="V206" s="210"/>
      <c r="W206" s="210"/>
      <c r="X206" s="210"/>
      <c r="Y206" s="210"/>
      <c r="Z206" s="210"/>
      <c r="AA206" s="210"/>
      <c r="AB206" s="210"/>
      <c r="AC206" s="210"/>
      <c r="AD206" s="210"/>
      <c r="AE206" s="210"/>
      <c r="AF206" s="210"/>
      <c r="AG206" s="210"/>
    </row>
    <row r="207" spans="1:33" x14ac:dyDescent="0.25">
      <c r="A207" s="210"/>
      <c r="B207" s="210"/>
      <c r="C207" s="210"/>
      <c r="D207" s="210"/>
      <c r="E207" s="210"/>
      <c r="F207" s="210"/>
      <c r="G207" s="210"/>
      <c r="H207" s="210"/>
      <c r="I207" s="210"/>
      <c r="J207" s="210"/>
      <c r="K207" s="210"/>
      <c r="L207" s="210"/>
      <c r="M207" s="210"/>
      <c r="N207" s="210"/>
      <c r="O207" s="210"/>
      <c r="P207" s="210"/>
      <c r="Q207" s="210"/>
      <c r="R207" s="210"/>
      <c r="S207" s="210"/>
      <c r="T207" s="210"/>
      <c r="U207" s="210"/>
      <c r="V207" s="210"/>
      <c r="W207" s="210"/>
      <c r="X207" s="210"/>
      <c r="Y207" s="210"/>
      <c r="Z207" s="210"/>
      <c r="AA207" s="210"/>
      <c r="AB207" s="210"/>
      <c r="AC207" s="210"/>
      <c r="AD207" s="210"/>
      <c r="AE207" s="210"/>
      <c r="AF207" s="210"/>
      <c r="AG207" s="210"/>
    </row>
    <row r="208" spans="1:33" x14ac:dyDescent="0.25">
      <c r="A208" s="210"/>
      <c r="B208" s="210"/>
      <c r="C208" s="210"/>
      <c r="D208" s="210"/>
      <c r="E208" s="210"/>
      <c r="F208" s="210"/>
      <c r="G208" s="210"/>
      <c r="H208" s="210"/>
      <c r="I208" s="210"/>
      <c r="J208" s="210"/>
      <c r="K208" s="210"/>
      <c r="L208" s="210"/>
      <c r="M208" s="210"/>
      <c r="N208" s="210"/>
      <c r="O208" s="210"/>
      <c r="P208" s="210"/>
      <c r="Q208" s="210"/>
      <c r="R208" s="210"/>
      <c r="S208" s="210"/>
      <c r="T208" s="210"/>
      <c r="U208" s="210"/>
      <c r="V208" s="210"/>
      <c r="W208" s="210"/>
      <c r="X208" s="210"/>
      <c r="Y208" s="210"/>
      <c r="Z208" s="210"/>
      <c r="AA208" s="210"/>
      <c r="AB208" s="210"/>
      <c r="AC208" s="210"/>
      <c r="AD208" s="210"/>
      <c r="AE208" s="210"/>
      <c r="AF208" s="210"/>
      <c r="AG208" s="210"/>
    </row>
    <row r="209" spans="1:33" x14ac:dyDescent="0.25">
      <c r="A209" s="210"/>
      <c r="B209" s="210"/>
      <c r="C209" s="210"/>
      <c r="D209" s="210"/>
      <c r="E209" s="210"/>
      <c r="F209" s="210"/>
      <c r="G209" s="210"/>
      <c r="H209" s="210"/>
      <c r="I209" s="210"/>
      <c r="J209" s="210"/>
      <c r="K209" s="210"/>
      <c r="L209" s="210"/>
      <c r="M209" s="210"/>
      <c r="N209" s="210"/>
      <c r="O209" s="210"/>
      <c r="P209" s="210"/>
      <c r="Q209" s="210"/>
      <c r="R209" s="210"/>
      <c r="S209" s="210"/>
      <c r="T209" s="210"/>
      <c r="U209" s="210"/>
      <c r="V209" s="210"/>
      <c r="W209" s="210"/>
      <c r="X209" s="210"/>
      <c r="Y209" s="210"/>
      <c r="Z209" s="210"/>
      <c r="AA209" s="210"/>
      <c r="AB209" s="210"/>
      <c r="AC209" s="210"/>
      <c r="AD209" s="210"/>
      <c r="AE209" s="210"/>
      <c r="AF209" s="210"/>
      <c r="AG209" s="210"/>
    </row>
    <row r="210" spans="1:33" x14ac:dyDescent="0.25">
      <c r="A210" s="210"/>
      <c r="B210" s="210"/>
      <c r="C210" s="210"/>
      <c r="D210" s="210"/>
      <c r="E210" s="210"/>
      <c r="F210" s="210"/>
      <c r="G210" s="210"/>
      <c r="H210" s="210"/>
      <c r="I210" s="210"/>
      <c r="J210" s="210"/>
      <c r="K210" s="210"/>
      <c r="L210" s="210"/>
      <c r="M210" s="210"/>
      <c r="N210" s="210"/>
      <c r="O210" s="210"/>
      <c r="P210" s="210"/>
      <c r="Q210" s="210"/>
      <c r="R210" s="210"/>
      <c r="S210" s="210"/>
      <c r="T210" s="210"/>
      <c r="U210" s="210"/>
      <c r="V210" s="210"/>
      <c r="W210" s="210"/>
      <c r="X210" s="210"/>
      <c r="Y210" s="210"/>
      <c r="Z210" s="210"/>
      <c r="AA210" s="210"/>
      <c r="AB210" s="210"/>
      <c r="AC210" s="210"/>
      <c r="AD210" s="210"/>
      <c r="AE210" s="210"/>
      <c r="AF210" s="210"/>
      <c r="AG210" s="210"/>
    </row>
    <row r="211" spans="1:33" x14ac:dyDescent="0.25">
      <c r="A211" s="210"/>
      <c r="B211" s="210"/>
      <c r="C211" s="210"/>
      <c r="D211" s="210"/>
      <c r="E211" s="210"/>
      <c r="F211" s="210"/>
      <c r="G211" s="210"/>
      <c r="H211" s="210"/>
      <c r="I211" s="210"/>
      <c r="J211" s="210"/>
      <c r="K211" s="210"/>
      <c r="L211" s="210"/>
      <c r="M211" s="210"/>
      <c r="N211" s="210"/>
      <c r="O211" s="210"/>
      <c r="P211" s="210"/>
      <c r="Q211" s="210"/>
      <c r="R211" s="210"/>
      <c r="S211" s="210"/>
      <c r="T211" s="210"/>
      <c r="U211" s="210"/>
      <c r="V211" s="210"/>
      <c r="W211" s="210"/>
      <c r="X211" s="210"/>
      <c r="Y211" s="210"/>
      <c r="Z211" s="210"/>
      <c r="AA211" s="210"/>
      <c r="AB211" s="210"/>
      <c r="AC211" s="210"/>
      <c r="AD211" s="210"/>
      <c r="AE211" s="210"/>
      <c r="AF211" s="210"/>
      <c r="AG211" s="210"/>
    </row>
    <row r="212" spans="1:33" x14ac:dyDescent="0.25">
      <c r="A212" s="210"/>
      <c r="B212" s="210"/>
      <c r="C212" s="210"/>
      <c r="D212" s="210"/>
      <c r="E212" s="210"/>
      <c r="F212" s="210"/>
      <c r="G212" s="210"/>
      <c r="H212" s="210"/>
      <c r="I212" s="210"/>
      <c r="J212" s="210"/>
      <c r="K212" s="210"/>
      <c r="L212" s="210"/>
      <c r="M212" s="210"/>
      <c r="N212" s="210"/>
      <c r="O212" s="210"/>
      <c r="P212" s="210"/>
      <c r="Q212" s="210"/>
      <c r="R212" s="210"/>
      <c r="S212" s="210"/>
      <c r="T212" s="210"/>
      <c r="U212" s="210"/>
      <c r="V212" s="210"/>
      <c r="W212" s="210"/>
      <c r="X212" s="210"/>
      <c r="Y212" s="210"/>
      <c r="Z212" s="210"/>
      <c r="AA212" s="210"/>
      <c r="AB212" s="210"/>
      <c r="AC212" s="210"/>
      <c r="AD212" s="210"/>
      <c r="AE212" s="210"/>
      <c r="AF212" s="210"/>
      <c r="AG212" s="210"/>
    </row>
    <row r="213" spans="1:33" x14ac:dyDescent="0.25">
      <c r="A213" s="210"/>
      <c r="B213" s="210"/>
      <c r="C213" s="210"/>
      <c r="D213" s="210"/>
      <c r="E213" s="210"/>
      <c r="F213" s="210"/>
      <c r="G213" s="210"/>
      <c r="H213" s="210"/>
      <c r="I213" s="210"/>
      <c r="J213" s="210"/>
      <c r="K213" s="210"/>
      <c r="L213" s="210"/>
      <c r="M213" s="210"/>
      <c r="N213" s="210"/>
      <c r="O213" s="210"/>
      <c r="P213" s="210"/>
      <c r="Q213" s="210"/>
      <c r="R213" s="210"/>
      <c r="S213" s="210"/>
      <c r="T213" s="210"/>
      <c r="U213" s="210"/>
      <c r="V213" s="210"/>
      <c r="W213" s="210"/>
      <c r="X213" s="210"/>
      <c r="Y213" s="210"/>
      <c r="Z213" s="210"/>
      <c r="AA213" s="210"/>
      <c r="AB213" s="210"/>
      <c r="AC213" s="210"/>
      <c r="AD213" s="210"/>
      <c r="AE213" s="210"/>
      <c r="AF213" s="210"/>
      <c r="AG213" s="210"/>
    </row>
    <row r="214" spans="1:33" x14ac:dyDescent="0.25">
      <c r="A214" s="210"/>
      <c r="B214" s="210"/>
      <c r="C214" s="210"/>
      <c r="D214" s="210"/>
      <c r="E214" s="210"/>
      <c r="F214" s="210"/>
      <c r="G214" s="210"/>
      <c r="H214" s="210"/>
      <c r="I214" s="210"/>
      <c r="J214" s="210"/>
      <c r="K214" s="210"/>
      <c r="L214" s="210"/>
      <c r="M214" s="210"/>
      <c r="N214" s="210"/>
      <c r="O214" s="210"/>
      <c r="P214" s="210"/>
      <c r="Q214" s="210"/>
      <c r="R214" s="210"/>
      <c r="S214" s="210"/>
      <c r="T214" s="210"/>
      <c r="U214" s="210"/>
      <c r="V214" s="210"/>
      <c r="W214" s="210"/>
      <c r="X214" s="210"/>
      <c r="Y214" s="210"/>
      <c r="Z214" s="210"/>
      <c r="AA214" s="210"/>
      <c r="AB214" s="210"/>
      <c r="AC214" s="210"/>
      <c r="AD214" s="210"/>
      <c r="AE214" s="210"/>
      <c r="AF214" s="210"/>
      <c r="AG214" s="210"/>
    </row>
    <row r="215" spans="1:33" x14ac:dyDescent="0.25">
      <c r="A215" s="210"/>
      <c r="B215" s="210"/>
      <c r="C215" s="210"/>
      <c r="D215" s="210"/>
      <c r="E215" s="210"/>
      <c r="F215" s="210"/>
      <c r="G215" s="210"/>
      <c r="H215" s="210"/>
      <c r="I215" s="210"/>
      <c r="J215" s="210"/>
      <c r="K215" s="210"/>
      <c r="L215" s="210"/>
      <c r="M215" s="210"/>
      <c r="N215" s="210"/>
      <c r="O215" s="210"/>
      <c r="P215" s="210"/>
      <c r="Q215" s="210"/>
      <c r="R215" s="210"/>
      <c r="S215" s="210"/>
      <c r="T215" s="210"/>
      <c r="U215" s="210"/>
      <c r="V215" s="210"/>
      <c r="W215" s="210"/>
      <c r="X215" s="210"/>
      <c r="Y215" s="210"/>
      <c r="Z215" s="210"/>
      <c r="AA215" s="210"/>
      <c r="AB215" s="210"/>
      <c r="AC215" s="210"/>
      <c r="AD215" s="210"/>
      <c r="AE215" s="210"/>
      <c r="AF215" s="210"/>
      <c r="AG215" s="210"/>
    </row>
    <row r="216" spans="1:33" x14ac:dyDescent="0.25">
      <c r="A216" s="210"/>
      <c r="B216" s="210"/>
      <c r="C216" s="210"/>
      <c r="D216" s="210"/>
      <c r="E216" s="210"/>
      <c r="F216" s="210"/>
      <c r="G216" s="210"/>
      <c r="H216" s="210"/>
      <c r="I216" s="210"/>
      <c r="J216" s="210"/>
      <c r="K216" s="210"/>
      <c r="L216" s="210"/>
      <c r="M216" s="210"/>
      <c r="N216" s="210"/>
      <c r="O216" s="210"/>
      <c r="P216" s="210"/>
      <c r="Q216" s="210"/>
      <c r="R216" s="210"/>
      <c r="S216" s="210"/>
      <c r="T216" s="210"/>
      <c r="U216" s="210"/>
      <c r="V216" s="210"/>
      <c r="W216" s="210"/>
      <c r="X216" s="210"/>
      <c r="Y216" s="210"/>
      <c r="Z216" s="210"/>
      <c r="AA216" s="210"/>
      <c r="AB216" s="210"/>
      <c r="AC216" s="210"/>
      <c r="AD216" s="210"/>
      <c r="AE216" s="210"/>
      <c r="AF216" s="210"/>
      <c r="AG216" s="210"/>
    </row>
    <row r="217" spans="1:33" x14ac:dyDescent="0.25">
      <c r="A217" s="210"/>
      <c r="B217" s="210"/>
      <c r="C217" s="210"/>
      <c r="D217" s="210"/>
      <c r="E217" s="210"/>
      <c r="F217" s="210"/>
      <c r="G217" s="210"/>
      <c r="H217" s="210"/>
      <c r="I217" s="210"/>
      <c r="J217" s="210"/>
      <c r="K217" s="210"/>
      <c r="L217" s="210"/>
      <c r="M217" s="210"/>
      <c r="N217" s="210"/>
      <c r="O217" s="210"/>
      <c r="P217" s="210"/>
      <c r="Q217" s="210"/>
      <c r="R217" s="210"/>
      <c r="S217" s="210"/>
      <c r="T217" s="210"/>
      <c r="U217" s="210"/>
      <c r="V217" s="210"/>
      <c r="W217" s="210"/>
      <c r="X217" s="210"/>
      <c r="Y217" s="210"/>
      <c r="Z217" s="210"/>
      <c r="AA217" s="210"/>
      <c r="AB217" s="210"/>
      <c r="AC217" s="210"/>
      <c r="AD217" s="210"/>
      <c r="AE217" s="210"/>
      <c r="AF217" s="210"/>
      <c r="AG217" s="210"/>
    </row>
    <row r="218" spans="1:33" x14ac:dyDescent="0.25">
      <c r="A218" s="210"/>
      <c r="B218" s="210"/>
      <c r="C218" s="210"/>
      <c r="D218" s="210"/>
      <c r="E218" s="210"/>
      <c r="F218" s="210"/>
      <c r="G218" s="210"/>
      <c r="H218" s="210"/>
      <c r="I218" s="210"/>
      <c r="J218" s="210"/>
      <c r="K218" s="210"/>
      <c r="L218" s="210"/>
      <c r="M218" s="210"/>
      <c r="N218" s="210"/>
      <c r="O218" s="210"/>
      <c r="P218" s="210"/>
      <c r="Q218" s="210"/>
      <c r="R218" s="210"/>
      <c r="S218" s="210"/>
      <c r="T218" s="210"/>
      <c r="U218" s="210"/>
      <c r="V218" s="210"/>
      <c r="W218" s="210"/>
      <c r="X218" s="210"/>
      <c r="Y218" s="210"/>
      <c r="Z218" s="210"/>
      <c r="AA218" s="210"/>
      <c r="AB218" s="210"/>
      <c r="AC218" s="210"/>
      <c r="AD218" s="210"/>
      <c r="AE218" s="210"/>
      <c r="AF218" s="210"/>
      <c r="AG218" s="210"/>
    </row>
    <row r="219" spans="1:33" x14ac:dyDescent="0.25">
      <c r="A219" s="210"/>
      <c r="B219" s="210"/>
      <c r="C219" s="210"/>
      <c r="D219" s="210"/>
      <c r="E219" s="210"/>
      <c r="F219" s="210"/>
      <c r="G219" s="210"/>
      <c r="H219" s="210"/>
      <c r="I219" s="210"/>
      <c r="J219" s="210"/>
      <c r="K219" s="210"/>
      <c r="L219" s="210"/>
      <c r="M219" s="210"/>
      <c r="N219" s="210"/>
      <c r="O219" s="210"/>
      <c r="P219" s="210"/>
      <c r="Q219" s="210"/>
      <c r="R219" s="210"/>
      <c r="S219" s="210"/>
      <c r="T219" s="210"/>
      <c r="U219" s="210"/>
      <c r="V219" s="210"/>
      <c r="W219" s="210"/>
      <c r="X219" s="210"/>
      <c r="Y219" s="210"/>
      <c r="Z219" s="210"/>
      <c r="AA219" s="210"/>
      <c r="AB219" s="210"/>
      <c r="AC219" s="210"/>
      <c r="AD219" s="210"/>
      <c r="AE219" s="210"/>
      <c r="AF219" s="210"/>
      <c r="AG219" s="210"/>
    </row>
    <row r="220" spans="1:33" x14ac:dyDescent="0.25">
      <c r="A220" s="210"/>
      <c r="B220" s="210"/>
      <c r="C220" s="210"/>
      <c r="D220" s="210"/>
      <c r="E220" s="210"/>
      <c r="F220" s="210"/>
      <c r="G220" s="210"/>
      <c r="H220" s="210"/>
      <c r="I220" s="210"/>
      <c r="J220" s="210"/>
      <c r="K220" s="210"/>
      <c r="L220" s="210"/>
      <c r="M220" s="210"/>
      <c r="N220" s="210"/>
      <c r="O220" s="210"/>
      <c r="P220" s="210"/>
      <c r="Q220" s="210"/>
      <c r="R220" s="210"/>
      <c r="S220" s="210"/>
      <c r="T220" s="210"/>
      <c r="U220" s="210"/>
      <c r="V220" s="210"/>
      <c r="W220" s="210"/>
      <c r="X220" s="210"/>
      <c r="Y220" s="210"/>
      <c r="Z220" s="210"/>
      <c r="AA220" s="210"/>
      <c r="AB220" s="210"/>
      <c r="AC220" s="210"/>
      <c r="AD220" s="210"/>
      <c r="AE220" s="210"/>
      <c r="AF220" s="210"/>
      <c r="AG220" s="210"/>
    </row>
    <row r="221" spans="1:33" x14ac:dyDescent="0.25">
      <c r="A221" s="210"/>
      <c r="B221" s="210"/>
      <c r="C221" s="210"/>
      <c r="D221" s="210"/>
      <c r="E221" s="210"/>
      <c r="F221" s="210"/>
      <c r="G221" s="210"/>
      <c r="H221" s="210"/>
      <c r="I221" s="210"/>
      <c r="J221" s="210"/>
      <c r="K221" s="210"/>
      <c r="L221" s="210"/>
      <c r="M221" s="210"/>
      <c r="N221" s="210"/>
      <c r="O221" s="210"/>
      <c r="P221" s="210"/>
      <c r="Q221" s="210"/>
      <c r="R221" s="210"/>
      <c r="S221" s="210"/>
      <c r="T221" s="210"/>
      <c r="U221" s="210"/>
      <c r="V221" s="210"/>
      <c r="W221" s="210"/>
      <c r="X221" s="210"/>
      <c r="Y221" s="210"/>
      <c r="Z221" s="210"/>
      <c r="AA221" s="210"/>
      <c r="AB221" s="210"/>
      <c r="AC221" s="210"/>
      <c r="AD221" s="210"/>
      <c r="AE221" s="210"/>
      <c r="AF221" s="210"/>
      <c r="AG221" s="210"/>
    </row>
    <row r="222" spans="1:33" x14ac:dyDescent="0.25">
      <c r="A222" s="210"/>
      <c r="B222" s="210"/>
      <c r="C222" s="210"/>
      <c r="D222" s="210"/>
      <c r="E222" s="210"/>
      <c r="F222" s="210"/>
      <c r="G222" s="210"/>
      <c r="H222" s="210"/>
      <c r="I222" s="210"/>
      <c r="J222" s="210"/>
      <c r="K222" s="210"/>
      <c r="L222" s="210"/>
      <c r="M222" s="210"/>
      <c r="N222" s="210"/>
      <c r="O222" s="210"/>
      <c r="P222" s="210"/>
      <c r="Q222" s="210"/>
      <c r="R222" s="210"/>
      <c r="S222" s="210"/>
      <c r="T222" s="210"/>
      <c r="U222" s="210"/>
      <c r="V222" s="210"/>
      <c r="W222" s="210"/>
      <c r="X222" s="210"/>
      <c r="Y222" s="210"/>
      <c r="Z222" s="210"/>
      <c r="AA222" s="210"/>
      <c r="AB222" s="210"/>
      <c r="AC222" s="210"/>
      <c r="AD222" s="210"/>
      <c r="AE222" s="210"/>
      <c r="AF222" s="210"/>
      <c r="AG222" s="210"/>
    </row>
    <row r="223" spans="1:33" x14ac:dyDescent="0.25">
      <c r="A223" s="210"/>
      <c r="B223" s="210"/>
      <c r="C223" s="210"/>
      <c r="D223" s="210"/>
      <c r="E223" s="210"/>
      <c r="F223" s="210"/>
      <c r="G223" s="210"/>
      <c r="H223" s="210"/>
      <c r="I223" s="210"/>
      <c r="J223" s="210"/>
      <c r="K223" s="210"/>
      <c r="L223" s="210"/>
      <c r="M223" s="210"/>
      <c r="N223" s="210"/>
      <c r="O223" s="210"/>
      <c r="P223" s="210"/>
      <c r="Q223" s="210"/>
      <c r="R223" s="210"/>
      <c r="S223" s="210"/>
      <c r="T223" s="210"/>
      <c r="U223" s="210"/>
      <c r="V223" s="210"/>
      <c r="W223" s="210"/>
      <c r="X223" s="210"/>
      <c r="Y223" s="210"/>
      <c r="Z223" s="210"/>
      <c r="AA223" s="210"/>
      <c r="AB223" s="210"/>
      <c r="AC223" s="210"/>
      <c r="AD223" s="210"/>
      <c r="AE223" s="210"/>
      <c r="AF223" s="210"/>
      <c r="AG223" s="210"/>
    </row>
    <row r="224" spans="1:33" x14ac:dyDescent="0.25">
      <c r="A224" s="210"/>
      <c r="B224" s="210"/>
      <c r="C224" s="210"/>
      <c r="D224" s="210"/>
      <c r="E224" s="210"/>
      <c r="F224" s="210"/>
      <c r="G224" s="210"/>
      <c r="H224" s="210"/>
      <c r="I224" s="210"/>
      <c r="J224" s="210"/>
      <c r="K224" s="210"/>
      <c r="L224" s="210"/>
      <c r="M224" s="210"/>
      <c r="N224" s="210"/>
      <c r="O224" s="210"/>
      <c r="P224" s="210"/>
      <c r="Q224" s="210"/>
      <c r="R224" s="210"/>
      <c r="S224" s="210"/>
      <c r="T224" s="210"/>
      <c r="U224" s="210"/>
      <c r="V224" s="210"/>
      <c r="W224" s="210"/>
      <c r="X224" s="210"/>
      <c r="Y224" s="210"/>
      <c r="Z224" s="210"/>
      <c r="AA224" s="210"/>
      <c r="AB224" s="210"/>
      <c r="AC224" s="210"/>
      <c r="AD224" s="210"/>
      <c r="AE224" s="210"/>
      <c r="AF224" s="210"/>
      <c r="AG224" s="210"/>
    </row>
    <row r="225" spans="1:33" x14ac:dyDescent="0.25">
      <c r="A225" s="210"/>
      <c r="B225" s="210"/>
      <c r="C225" s="210"/>
      <c r="D225" s="210"/>
      <c r="E225" s="210"/>
      <c r="F225" s="210"/>
      <c r="G225" s="210"/>
      <c r="H225" s="210"/>
      <c r="I225" s="210"/>
      <c r="J225" s="210"/>
      <c r="K225" s="210"/>
      <c r="L225" s="210"/>
      <c r="M225" s="210"/>
      <c r="N225" s="210"/>
      <c r="O225" s="210"/>
      <c r="P225" s="210"/>
      <c r="Q225" s="210"/>
      <c r="R225" s="210"/>
      <c r="S225" s="210"/>
      <c r="T225" s="210"/>
      <c r="U225" s="210"/>
      <c r="V225" s="210"/>
      <c r="W225" s="210"/>
      <c r="X225" s="210"/>
      <c r="Y225" s="210"/>
      <c r="Z225" s="210"/>
      <c r="AA225" s="210"/>
      <c r="AB225" s="210"/>
      <c r="AC225" s="210"/>
      <c r="AD225" s="210"/>
      <c r="AE225" s="210"/>
      <c r="AF225" s="210"/>
      <c r="AG225" s="210"/>
    </row>
    <row r="226" spans="1:33" x14ac:dyDescent="0.25">
      <c r="A226" s="210"/>
      <c r="B226" s="210"/>
      <c r="C226" s="210"/>
      <c r="D226" s="210"/>
      <c r="E226" s="210"/>
      <c r="F226" s="210"/>
      <c r="G226" s="210"/>
      <c r="H226" s="210"/>
      <c r="I226" s="210"/>
      <c r="J226" s="210"/>
      <c r="K226" s="210"/>
      <c r="L226" s="210"/>
      <c r="M226" s="210"/>
      <c r="N226" s="210"/>
      <c r="O226" s="210"/>
      <c r="P226" s="210"/>
      <c r="Q226" s="210"/>
      <c r="R226" s="210"/>
      <c r="S226" s="210"/>
      <c r="T226" s="210"/>
      <c r="U226" s="210"/>
      <c r="V226" s="210"/>
      <c r="W226" s="210"/>
      <c r="X226" s="210"/>
      <c r="Y226" s="210"/>
      <c r="Z226" s="210"/>
      <c r="AA226" s="210"/>
      <c r="AB226" s="210"/>
      <c r="AC226" s="210"/>
      <c r="AD226" s="210"/>
      <c r="AE226" s="210"/>
      <c r="AF226" s="210"/>
      <c r="AG226" s="210"/>
    </row>
    <row r="227" spans="1:33" x14ac:dyDescent="0.25">
      <c r="A227" s="210"/>
      <c r="B227" s="210"/>
      <c r="C227" s="210"/>
      <c r="D227" s="210"/>
      <c r="E227" s="210"/>
      <c r="F227" s="210"/>
      <c r="G227" s="210"/>
      <c r="H227" s="210"/>
      <c r="I227" s="210"/>
      <c r="J227" s="210"/>
      <c r="K227" s="210"/>
      <c r="L227" s="210"/>
      <c r="M227" s="210"/>
      <c r="N227" s="210"/>
      <c r="O227" s="210"/>
      <c r="P227" s="210"/>
      <c r="Q227" s="210"/>
      <c r="R227" s="210"/>
      <c r="S227" s="210"/>
      <c r="T227" s="210"/>
      <c r="U227" s="210"/>
      <c r="V227" s="210"/>
      <c r="W227" s="210"/>
      <c r="X227" s="210"/>
      <c r="Y227" s="210"/>
      <c r="Z227" s="210"/>
      <c r="AA227" s="210"/>
      <c r="AB227" s="210"/>
      <c r="AC227" s="210"/>
      <c r="AD227" s="210"/>
      <c r="AE227" s="210"/>
      <c r="AF227" s="210"/>
      <c r="AG227" s="210"/>
    </row>
    <row r="228" spans="1:33" x14ac:dyDescent="0.25">
      <c r="A228" s="210"/>
      <c r="B228" s="210"/>
      <c r="C228" s="210"/>
      <c r="D228" s="210"/>
      <c r="E228" s="210"/>
      <c r="F228" s="210"/>
      <c r="G228" s="210"/>
      <c r="H228" s="210"/>
      <c r="I228" s="210"/>
      <c r="J228" s="210"/>
      <c r="K228" s="210"/>
      <c r="L228" s="210"/>
      <c r="M228" s="210"/>
      <c r="N228" s="210"/>
      <c r="O228" s="210"/>
      <c r="P228" s="210"/>
      <c r="Q228" s="210"/>
      <c r="R228" s="210"/>
      <c r="S228" s="210"/>
      <c r="T228" s="210"/>
      <c r="U228" s="210"/>
      <c r="V228" s="210"/>
      <c r="W228" s="210"/>
      <c r="X228" s="210"/>
      <c r="Y228" s="210"/>
      <c r="Z228" s="210"/>
      <c r="AA228" s="210"/>
      <c r="AB228" s="210"/>
      <c r="AC228" s="210"/>
      <c r="AD228" s="210"/>
      <c r="AE228" s="210"/>
      <c r="AF228" s="210"/>
      <c r="AG228" s="210"/>
    </row>
    <row r="229" spans="1:33" x14ac:dyDescent="0.25">
      <c r="A229" s="210"/>
      <c r="B229" s="210"/>
      <c r="C229" s="210"/>
      <c r="D229" s="210"/>
      <c r="E229" s="210"/>
      <c r="F229" s="210"/>
      <c r="G229" s="210"/>
      <c r="H229" s="210"/>
      <c r="I229" s="210"/>
      <c r="J229" s="210"/>
      <c r="K229" s="210"/>
      <c r="L229" s="210"/>
      <c r="M229" s="210"/>
      <c r="N229" s="210"/>
      <c r="O229" s="210"/>
      <c r="P229" s="210"/>
      <c r="Q229" s="210"/>
      <c r="R229" s="210"/>
      <c r="S229" s="210"/>
      <c r="T229" s="210"/>
      <c r="U229" s="210"/>
      <c r="V229" s="210"/>
      <c r="W229" s="210"/>
      <c r="X229" s="210"/>
      <c r="Y229" s="210"/>
      <c r="Z229" s="210"/>
      <c r="AA229" s="210"/>
      <c r="AB229" s="210"/>
      <c r="AC229" s="210"/>
      <c r="AD229" s="210"/>
      <c r="AE229" s="210"/>
      <c r="AF229" s="210"/>
      <c r="AG229" s="210"/>
    </row>
    <row r="230" spans="1:33" x14ac:dyDescent="0.25">
      <c r="A230" s="210"/>
      <c r="B230" s="210"/>
      <c r="C230" s="210"/>
      <c r="D230" s="210"/>
      <c r="E230" s="210"/>
      <c r="F230" s="210"/>
      <c r="G230" s="210"/>
      <c r="H230" s="210"/>
      <c r="I230" s="210"/>
      <c r="J230" s="210"/>
      <c r="K230" s="210"/>
      <c r="L230" s="210"/>
      <c r="M230" s="210"/>
      <c r="N230" s="210"/>
      <c r="O230" s="210"/>
      <c r="P230" s="210"/>
      <c r="Q230" s="210"/>
      <c r="R230" s="210"/>
      <c r="S230" s="210"/>
      <c r="T230" s="210"/>
      <c r="U230" s="210"/>
      <c r="V230" s="210"/>
      <c r="W230" s="210"/>
      <c r="X230" s="210"/>
      <c r="Y230" s="210"/>
      <c r="Z230" s="210"/>
      <c r="AA230" s="210"/>
      <c r="AB230" s="210"/>
      <c r="AC230" s="210"/>
      <c r="AD230" s="210"/>
      <c r="AE230" s="210"/>
      <c r="AF230" s="210"/>
      <c r="AG230" s="210"/>
    </row>
    <row r="231" spans="1:33" x14ac:dyDescent="0.25">
      <c r="A231" s="210"/>
      <c r="B231" s="210"/>
      <c r="C231" s="210"/>
      <c r="D231" s="210"/>
      <c r="E231" s="210"/>
      <c r="F231" s="210"/>
      <c r="G231" s="210"/>
      <c r="H231" s="210"/>
      <c r="I231" s="210"/>
      <c r="J231" s="210"/>
      <c r="K231" s="210"/>
      <c r="L231" s="210"/>
      <c r="M231" s="210"/>
      <c r="N231" s="210"/>
      <c r="O231" s="210"/>
      <c r="P231" s="210"/>
      <c r="Q231" s="210"/>
      <c r="R231" s="210"/>
      <c r="S231" s="210"/>
      <c r="T231" s="210"/>
      <c r="U231" s="210"/>
      <c r="V231" s="210"/>
      <c r="W231" s="210"/>
      <c r="X231" s="210"/>
      <c r="Y231" s="210"/>
      <c r="Z231" s="210"/>
      <c r="AA231" s="210"/>
      <c r="AB231" s="210"/>
      <c r="AC231" s="210"/>
      <c r="AD231" s="210"/>
      <c r="AE231" s="210"/>
      <c r="AF231" s="210"/>
      <c r="AG231" s="210"/>
    </row>
    <row r="232" spans="1:33" x14ac:dyDescent="0.25">
      <c r="A232" s="210"/>
      <c r="B232" s="210"/>
      <c r="C232" s="210"/>
      <c r="D232" s="210"/>
      <c r="E232" s="210"/>
      <c r="F232" s="210"/>
      <c r="G232" s="210"/>
      <c r="H232" s="210"/>
      <c r="I232" s="210"/>
      <c r="J232" s="210"/>
      <c r="K232" s="210"/>
      <c r="L232" s="210"/>
      <c r="M232" s="210"/>
      <c r="N232" s="210"/>
      <c r="O232" s="210"/>
      <c r="P232" s="210"/>
      <c r="Q232" s="210"/>
      <c r="R232" s="210"/>
      <c r="S232" s="210"/>
      <c r="T232" s="210"/>
      <c r="U232" s="210"/>
      <c r="V232" s="210"/>
      <c r="W232" s="210"/>
      <c r="X232" s="210"/>
      <c r="Y232" s="210"/>
      <c r="Z232" s="210"/>
      <c r="AA232" s="210"/>
      <c r="AB232" s="210"/>
      <c r="AC232" s="210"/>
      <c r="AD232" s="210"/>
      <c r="AE232" s="210"/>
      <c r="AF232" s="210"/>
      <c r="AG232" s="210"/>
    </row>
    <row r="233" spans="1:33" x14ac:dyDescent="0.25">
      <c r="A233" s="210"/>
      <c r="B233" s="210"/>
      <c r="C233" s="210"/>
      <c r="D233" s="210"/>
      <c r="E233" s="210"/>
      <c r="F233" s="210"/>
      <c r="G233" s="210"/>
      <c r="H233" s="210"/>
      <c r="I233" s="210"/>
      <c r="J233" s="210"/>
      <c r="K233" s="210"/>
      <c r="L233" s="210"/>
      <c r="M233" s="210"/>
      <c r="N233" s="210"/>
      <c r="O233" s="210"/>
      <c r="P233" s="210"/>
      <c r="Q233" s="210"/>
      <c r="R233" s="210"/>
      <c r="S233" s="210"/>
      <c r="T233" s="210"/>
      <c r="U233" s="210"/>
      <c r="V233" s="210"/>
      <c r="W233" s="210"/>
      <c r="X233" s="210"/>
      <c r="Y233" s="210"/>
      <c r="Z233" s="210"/>
      <c r="AA233" s="210"/>
      <c r="AB233" s="210"/>
      <c r="AC233" s="210"/>
      <c r="AD233" s="210"/>
      <c r="AE233" s="210"/>
      <c r="AF233" s="210"/>
      <c r="AG233" s="210"/>
    </row>
    <row r="234" spans="1:33" x14ac:dyDescent="0.25">
      <c r="A234" s="210"/>
      <c r="B234" s="210"/>
      <c r="C234" s="210"/>
      <c r="D234" s="210"/>
      <c r="E234" s="210"/>
      <c r="F234" s="210"/>
      <c r="G234" s="210"/>
      <c r="H234" s="210"/>
      <c r="I234" s="210"/>
      <c r="J234" s="210"/>
      <c r="K234" s="210"/>
      <c r="L234" s="210"/>
      <c r="M234" s="210"/>
      <c r="N234" s="210"/>
      <c r="O234" s="210"/>
      <c r="P234" s="210"/>
      <c r="Q234" s="210"/>
      <c r="R234" s="210"/>
      <c r="S234" s="210"/>
      <c r="T234" s="210"/>
      <c r="U234" s="210"/>
      <c r="V234" s="210"/>
      <c r="W234" s="210"/>
      <c r="X234" s="210"/>
      <c r="Y234" s="210"/>
      <c r="Z234" s="210"/>
      <c r="AA234" s="210"/>
      <c r="AB234" s="210"/>
      <c r="AC234" s="210"/>
      <c r="AD234" s="210"/>
      <c r="AE234" s="210"/>
      <c r="AF234" s="210"/>
      <c r="AG234" s="210"/>
    </row>
    <row r="235" spans="1:33" x14ac:dyDescent="0.25">
      <c r="A235" s="210"/>
      <c r="B235" s="210"/>
      <c r="C235" s="210"/>
      <c r="D235" s="210"/>
      <c r="E235" s="210"/>
      <c r="F235" s="210"/>
      <c r="G235" s="210"/>
      <c r="H235" s="210"/>
      <c r="I235" s="210"/>
      <c r="J235" s="210"/>
      <c r="K235" s="210"/>
      <c r="L235" s="210"/>
      <c r="M235" s="210"/>
      <c r="N235" s="210"/>
      <c r="O235" s="210"/>
      <c r="P235" s="210"/>
      <c r="Q235" s="210"/>
      <c r="R235" s="210"/>
      <c r="S235" s="210"/>
      <c r="T235" s="210"/>
      <c r="U235" s="210"/>
      <c r="V235" s="210"/>
      <c r="W235" s="210"/>
      <c r="X235" s="210"/>
      <c r="Y235" s="210"/>
      <c r="Z235" s="210"/>
      <c r="AA235" s="210"/>
      <c r="AB235" s="210"/>
      <c r="AC235" s="210"/>
      <c r="AD235" s="210"/>
      <c r="AE235" s="210"/>
      <c r="AF235" s="210"/>
      <c r="AG235" s="210"/>
    </row>
    <row r="236" spans="1:33" x14ac:dyDescent="0.25">
      <c r="A236" s="210"/>
      <c r="B236" s="210"/>
      <c r="C236" s="210"/>
      <c r="D236" s="210"/>
      <c r="E236" s="210"/>
      <c r="F236" s="210"/>
      <c r="G236" s="210"/>
      <c r="H236" s="210"/>
      <c r="I236" s="210"/>
      <c r="J236" s="210"/>
      <c r="K236" s="210"/>
      <c r="L236" s="210"/>
      <c r="M236" s="210"/>
      <c r="N236" s="210"/>
      <c r="O236" s="210"/>
      <c r="P236" s="210"/>
      <c r="Q236" s="210"/>
      <c r="R236" s="210"/>
      <c r="S236" s="210"/>
      <c r="T236" s="210"/>
      <c r="U236" s="210"/>
      <c r="V236" s="210"/>
      <c r="W236" s="210"/>
      <c r="X236" s="210"/>
      <c r="Y236" s="210"/>
      <c r="Z236" s="210"/>
      <c r="AA236" s="210"/>
      <c r="AB236" s="210"/>
      <c r="AC236" s="210"/>
      <c r="AD236" s="210"/>
      <c r="AE236" s="210"/>
      <c r="AF236" s="210"/>
      <c r="AG236" s="210"/>
    </row>
    <row r="237" spans="1:33" x14ac:dyDescent="0.25">
      <c r="A237" s="210"/>
      <c r="B237" s="210"/>
      <c r="C237" s="210"/>
      <c r="D237" s="210"/>
      <c r="E237" s="210"/>
      <c r="F237" s="210"/>
      <c r="G237" s="210"/>
      <c r="H237" s="210"/>
      <c r="I237" s="210"/>
      <c r="J237" s="210"/>
      <c r="K237" s="210"/>
      <c r="L237" s="210"/>
      <c r="M237" s="210"/>
      <c r="N237" s="210"/>
      <c r="O237" s="210"/>
      <c r="P237" s="210"/>
      <c r="Q237" s="210"/>
      <c r="R237" s="210"/>
      <c r="S237" s="210"/>
      <c r="T237" s="210"/>
      <c r="U237" s="210"/>
      <c r="V237" s="210"/>
      <c r="W237" s="210"/>
      <c r="X237" s="210"/>
      <c r="Y237" s="210"/>
      <c r="Z237" s="210"/>
      <c r="AA237" s="210"/>
      <c r="AB237" s="210"/>
      <c r="AC237" s="210"/>
      <c r="AD237" s="210"/>
      <c r="AE237" s="210"/>
      <c r="AF237" s="210"/>
      <c r="AG237" s="210"/>
    </row>
    <row r="238" spans="1:33" x14ac:dyDescent="0.25">
      <c r="A238" s="210"/>
      <c r="B238" s="210"/>
      <c r="C238" s="210"/>
      <c r="D238" s="210"/>
      <c r="E238" s="210"/>
      <c r="F238" s="210"/>
      <c r="G238" s="210"/>
      <c r="H238" s="210"/>
      <c r="I238" s="210"/>
      <c r="J238" s="210"/>
      <c r="K238" s="210"/>
      <c r="L238" s="210"/>
      <c r="M238" s="210"/>
      <c r="N238" s="210"/>
      <c r="O238" s="210"/>
      <c r="P238" s="210"/>
      <c r="Q238" s="210"/>
      <c r="R238" s="210"/>
      <c r="S238" s="210"/>
      <c r="T238" s="210"/>
      <c r="U238" s="210"/>
      <c r="V238" s="210"/>
      <c r="W238" s="210"/>
      <c r="X238" s="210"/>
      <c r="Y238" s="210"/>
      <c r="Z238" s="210"/>
      <c r="AA238" s="210"/>
      <c r="AB238" s="210"/>
      <c r="AC238" s="210"/>
      <c r="AD238" s="210"/>
      <c r="AE238" s="210"/>
      <c r="AF238" s="210"/>
      <c r="AG238" s="210"/>
    </row>
    <row r="239" spans="1:33" x14ac:dyDescent="0.25">
      <c r="A239" s="210"/>
      <c r="B239" s="210"/>
      <c r="C239" s="210"/>
      <c r="D239" s="210"/>
      <c r="E239" s="210"/>
      <c r="F239" s="210"/>
      <c r="G239" s="210"/>
      <c r="H239" s="210"/>
      <c r="I239" s="210"/>
      <c r="J239" s="210"/>
      <c r="K239" s="210"/>
      <c r="L239" s="210"/>
      <c r="M239" s="210"/>
      <c r="N239" s="210"/>
      <c r="O239" s="210"/>
      <c r="P239" s="210"/>
      <c r="Q239" s="210"/>
      <c r="R239" s="210"/>
      <c r="S239" s="210"/>
      <c r="T239" s="210"/>
      <c r="U239" s="210"/>
      <c r="V239" s="210"/>
      <c r="W239" s="210"/>
      <c r="X239" s="210"/>
      <c r="Y239" s="210"/>
      <c r="Z239" s="210"/>
      <c r="AA239" s="210"/>
      <c r="AB239" s="210"/>
      <c r="AC239" s="210"/>
      <c r="AD239" s="210"/>
      <c r="AE239" s="210"/>
      <c r="AF239" s="210"/>
      <c r="AG239" s="210"/>
    </row>
    <row r="240" spans="1:33" x14ac:dyDescent="0.25">
      <c r="A240" s="210"/>
      <c r="B240" s="210"/>
      <c r="C240" s="210"/>
      <c r="D240" s="210"/>
      <c r="E240" s="210"/>
      <c r="F240" s="210"/>
      <c r="G240" s="210"/>
      <c r="H240" s="210"/>
      <c r="I240" s="210"/>
      <c r="J240" s="210"/>
      <c r="K240" s="210"/>
      <c r="L240" s="210"/>
      <c r="M240" s="210"/>
      <c r="N240" s="210"/>
      <c r="O240" s="210"/>
      <c r="P240" s="210"/>
      <c r="Q240" s="210"/>
      <c r="R240" s="210"/>
      <c r="S240" s="210"/>
      <c r="T240" s="210"/>
      <c r="U240" s="210"/>
      <c r="V240" s="210"/>
      <c r="W240" s="210"/>
      <c r="X240" s="210"/>
      <c r="Y240" s="210"/>
      <c r="Z240" s="210"/>
      <c r="AA240" s="210"/>
      <c r="AB240" s="210"/>
      <c r="AC240" s="210"/>
      <c r="AD240" s="210"/>
      <c r="AE240" s="210"/>
      <c r="AF240" s="210"/>
      <c r="AG240" s="210"/>
    </row>
    <row r="241" spans="1:33" x14ac:dyDescent="0.25">
      <c r="A241" s="210"/>
      <c r="B241" s="210"/>
      <c r="C241" s="210"/>
      <c r="D241" s="210"/>
      <c r="E241" s="210"/>
      <c r="F241" s="210"/>
      <c r="G241" s="210"/>
      <c r="H241" s="210"/>
      <c r="I241" s="210"/>
      <c r="J241" s="210"/>
      <c r="K241" s="210"/>
      <c r="L241" s="210"/>
      <c r="M241" s="210"/>
      <c r="N241" s="210"/>
      <c r="O241" s="210"/>
      <c r="P241" s="210"/>
      <c r="Q241" s="210"/>
      <c r="R241" s="210"/>
      <c r="S241" s="210"/>
      <c r="T241" s="210"/>
      <c r="U241" s="210"/>
      <c r="V241" s="210"/>
      <c r="W241" s="210"/>
      <c r="X241" s="210"/>
      <c r="Y241" s="210"/>
      <c r="Z241" s="210"/>
      <c r="AA241" s="210"/>
      <c r="AB241" s="210"/>
      <c r="AC241" s="210"/>
      <c r="AD241" s="210"/>
      <c r="AE241" s="210"/>
      <c r="AF241" s="210"/>
      <c r="AG241" s="210"/>
    </row>
    <row r="242" spans="1:33" x14ac:dyDescent="0.25">
      <c r="A242" s="210"/>
      <c r="B242" s="210"/>
      <c r="C242" s="210"/>
      <c r="D242" s="210"/>
      <c r="E242" s="210"/>
      <c r="F242" s="210"/>
      <c r="G242" s="210"/>
      <c r="H242" s="210"/>
      <c r="I242" s="210"/>
      <c r="J242" s="210"/>
      <c r="K242" s="210"/>
      <c r="L242" s="210"/>
      <c r="M242" s="210"/>
      <c r="N242" s="210"/>
      <c r="O242" s="210"/>
      <c r="P242" s="210"/>
      <c r="Q242" s="210"/>
      <c r="R242" s="210"/>
      <c r="S242" s="210"/>
      <c r="T242" s="210"/>
      <c r="U242" s="210"/>
      <c r="V242" s="210"/>
      <c r="W242" s="210"/>
      <c r="X242" s="210"/>
      <c r="Y242" s="210"/>
      <c r="Z242" s="210"/>
      <c r="AA242" s="210"/>
      <c r="AB242" s="210"/>
      <c r="AC242" s="210"/>
      <c r="AD242" s="210"/>
      <c r="AE242" s="210"/>
      <c r="AF242" s="210"/>
      <c r="AG242" s="210"/>
    </row>
    <row r="243" spans="1:33" x14ac:dyDescent="0.25">
      <c r="A243" s="210"/>
      <c r="B243" s="210"/>
      <c r="C243" s="210"/>
      <c r="D243" s="210"/>
      <c r="E243" s="210"/>
      <c r="F243" s="210"/>
      <c r="G243" s="210"/>
      <c r="H243" s="210"/>
      <c r="I243" s="210"/>
      <c r="J243" s="210"/>
      <c r="K243" s="210"/>
      <c r="L243" s="210"/>
      <c r="M243" s="210"/>
      <c r="N243" s="210"/>
      <c r="O243" s="210"/>
      <c r="P243" s="210"/>
      <c r="Q243" s="210"/>
      <c r="R243" s="210"/>
      <c r="S243" s="210"/>
      <c r="T243" s="210"/>
      <c r="U243" s="210"/>
      <c r="V243" s="210"/>
      <c r="W243" s="210"/>
      <c r="X243" s="210"/>
      <c r="Y243" s="210"/>
      <c r="Z243" s="210"/>
      <c r="AA243" s="210"/>
      <c r="AB243" s="210"/>
      <c r="AC243" s="210"/>
      <c r="AD243" s="210"/>
      <c r="AE243" s="210"/>
      <c r="AF243" s="210"/>
      <c r="AG243" s="210"/>
    </row>
    <row r="244" spans="1:33" x14ac:dyDescent="0.25">
      <c r="A244" s="210"/>
      <c r="B244" s="210"/>
      <c r="C244" s="210"/>
      <c r="D244" s="210"/>
      <c r="E244" s="210"/>
      <c r="F244" s="210"/>
      <c r="G244" s="210"/>
      <c r="H244" s="210"/>
      <c r="I244" s="210"/>
      <c r="J244" s="210"/>
      <c r="K244" s="210"/>
      <c r="L244" s="210"/>
      <c r="M244" s="210"/>
      <c r="N244" s="210"/>
      <c r="O244" s="210"/>
      <c r="P244" s="210"/>
      <c r="Q244" s="210"/>
      <c r="R244" s="210"/>
      <c r="S244" s="210"/>
      <c r="T244" s="210"/>
      <c r="U244" s="210"/>
      <c r="V244" s="210"/>
      <c r="W244" s="210"/>
      <c r="X244" s="210"/>
      <c r="Y244" s="210"/>
      <c r="Z244" s="210"/>
      <c r="AA244" s="210"/>
      <c r="AB244" s="210"/>
      <c r="AC244" s="210"/>
      <c r="AD244" s="210"/>
      <c r="AE244" s="210"/>
      <c r="AF244" s="210"/>
      <c r="AG244" s="210"/>
    </row>
    <row r="245" spans="1:33" x14ac:dyDescent="0.25">
      <c r="A245" s="210"/>
      <c r="B245" s="210"/>
      <c r="C245" s="210"/>
      <c r="D245" s="210"/>
      <c r="E245" s="210"/>
      <c r="F245" s="210"/>
      <c r="G245" s="210"/>
      <c r="H245" s="210"/>
      <c r="I245" s="210"/>
      <c r="J245" s="210"/>
      <c r="K245" s="210"/>
      <c r="L245" s="210"/>
      <c r="M245" s="210"/>
      <c r="N245" s="210"/>
      <c r="O245" s="210"/>
      <c r="P245" s="210"/>
      <c r="Q245" s="210"/>
      <c r="R245" s="210"/>
      <c r="S245" s="210"/>
      <c r="T245" s="210"/>
      <c r="U245" s="210"/>
      <c r="V245" s="210"/>
      <c r="W245" s="210"/>
      <c r="X245" s="210"/>
      <c r="Y245" s="210"/>
      <c r="Z245" s="210"/>
      <c r="AA245" s="210"/>
      <c r="AB245" s="210"/>
      <c r="AC245" s="210"/>
      <c r="AD245" s="210"/>
      <c r="AE245" s="210"/>
      <c r="AF245" s="210"/>
      <c r="AG245" s="210"/>
    </row>
    <row r="246" spans="1:33" x14ac:dyDescent="0.25">
      <c r="A246" s="210"/>
      <c r="B246" s="210"/>
      <c r="C246" s="210"/>
      <c r="D246" s="210"/>
      <c r="E246" s="210"/>
      <c r="F246" s="210"/>
      <c r="G246" s="210"/>
      <c r="H246" s="210"/>
      <c r="I246" s="210"/>
      <c r="J246" s="210"/>
      <c r="K246" s="210"/>
      <c r="L246" s="210"/>
      <c r="M246" s="210"/>
      <c r="N246" s="210"/>
      <c r="O246" s="210"/>
      <c r="P246" s="210"/>
      <c r="Q246" s="210"/>
      <c r="R246" s="210"/>
      <c r="S246" s="210"/>
      <c r="T246" s="210"/>
      <c r="U246" s="210"/>
      <c r="V246" s="210"/>
      <c r="W246" s="210"/>
      <c r="X246" s="210"/>
      <c r="Y246" s="210"/>
      <c r="Z246" s="210"/>
      <c r="AA246" s="210"/>
      <c r="AB246" s="210"/>
      <c r="AC246" s="210"/>
      <c r="AD246" s="210"/>
      <c r="AE246" s="210"/>
      <c r="AF246" s="210"/>
      <c r="AG246" s="210"/>
    </row>
    <row r="247" spans="1:33" x14ac:dyDescent="0.25">
      <c r="A247" s="210"/>
      <c r="B247" s="210"/>
      <c r="C247" s="210"/>
      <c r="D247" s="210"/>
      <c r="E247" s="210"/>
      <c r="F247" s="210"/>
      <c r="G247" s="210"/>
      <c r="H247" s="210"/>
      <c r="I247" s="210"/>
      <c r="J247" s="210"/>
      <c r="K247" s="210"/>
      <c r="L247" s="210"/>
      <c r="M247" s="210"/>
      <c r="N247" s="210"/>
      <c r="O247" s="210"/>
      <c r="P247" s="210"/>
      <c r="Q247" s="210"/>
      <c r="R247" s="210"/>
      <c r="S247" s="210"/>
      <c r="T247" s="210"/>
      <c r="U247" s="210"/>
      <c r="V247" s="210"/>
      <c r="W247" s="210"/>
      <c r="X247" s="210"/>
      <c r="Y247" s="210"/>
      <c r="Z247" s="210"/>
      <c r="AA247" s="210"/>
      <c r="AB247" s="210"/>
      <c r="AC247" s="210"/>
      <c r="AD247" s="210"/>
      <c r="AE247" s="210"/>
      <c r="AF247" s="210"/>
      <c r="AG247" s="210"/>
    </row>
    <row r="248" spans="1:33" x14ac:dyDescent="0.25">
      <c r="A248" s="210"/>
      <c r="B248" s="210"/>
      <c r="C248" s="210"/>
      <c r="D248" s="210"/>
      <c r="E248" s="210"/>
      <c r="F248" s="210"/>
      <c r="G248" s="210"/>
      <c r="H248" s="210"/>
      <c r="I248" s="210"/>
      <c r="J248" s="210"/>
      <c r="K248" s="210"/>
      <c r="L248" s="210"/>
      <c r="M248" s="210"/>
      <c r="N248" s="210"/>
      <c r="O248" s="210"/>
      <c r="P248" s="210"/>
      <c r="Q248" s="210"/>
      <c r="R248" s="210"/>
      <c r="S248" s="210"/>
      <c r="T248" s="210"/>
      <c r="U248" s="210"/>
      <c r="V248" s="210"/>
      <c r="W248" s="210"/>
      <c r="X248" s="210"/>
      <c r="Y248" s="210"/>
      <c r="Z248" s="210"/>
      <c r="AA248" s="210"/>
      <c r="AB248" s="210"/>
      <c r="AC248" s="210"/>
      <c r="AD248" s="210"/>
      <c r="AE248" s="210"/>
      <c r="AF248" s="210"/>
      <c r="AG248" s="210"/>
    </row>
    <row r="249" spans="1:33" x14ac:dyDescent="0.25">
      <c r="A249" s="210"/>
      <c r="B249" s="210"/>
      <c r="C249" s="210"/>
      <c r="D249" s="210"/>
      <c r="E249" s="210"/>
      <c r="F249" s="210"/>
      <c r="G249" s="210"/>
      <c r="H249" s="210"/>
      <c r="I249" s="210"/>
      <c r="J249" s="210"/>
      <c r="K249" s="210"/>
      <c r="L249" s="210"/>
      <c r="M249" s="210"/>
      <c r="N249" s="210"/>
      <c r="O249" s="210"/>
      <c r="P249" s="210"/>
      <c r="Q249" s="210"/>
      <c r="R249" s="210"/>
      <c r="S249" s="210"/>
      <c r="T249" s="210"/>
      <c r="U249" s="210"/>
      <c r="V249" s="210"/>
      <c r="W249" s="210"/>
      <c r="X249" s="210"/>
      <c r="Y249" s="210"/>
      <c r="Z249" s="210"/>
      <c r="AA249" s="210"/>
      <c r="AB249" s="210"/>
      <c r="AC249" s="210"/>
      <c r="AD249" s="210"/>
      <c r="AE249" s="210"/>
      <c r="AF249" s="210"/>
      <c r="AG249" s="210"/>
    </row>
    <row r="250" spans="1:33" x14ac:dyDescent="0.25">
      <c r="A250" s="210"/>
      <c r="B250" s="210"/>
      <c r="C250" s="210"/>
      <c r="D250" s="210"/>
      <c r="E250" s="210"/>
      <c r="F250" s="210"/>
      <c r="G250" s="210"/>
      <c r="H250" s="210"/>
      <c r="I250" s="210"/>
      <c r="J250" s="210"/>
      <c r="K250" s="210"/>
      <c r="L250" s="210"/>
      <c r="M250" s="210"/>
      <c r="N250" s="210"/>
      <c r="O250" s="210"/>
      <c r="P250" s="210"/>
      <c r="Q250" s="210"/>
      <c r="R250" s="210"/>
      <c r="S250" s="210"/>
      <c r="T250" s="210"/>
      <c r="U250" s="210"/>
      <c r="V250" s="210"/>
      <c r="W250" s="210"/>
      <c r="X250" s="210"/>
      <c r="Y250" s="210"/>
      <c r="Z250" s="210"/>
      <c r="AA250" s="210"/>
      <c r="AB250" s="210"/>
      <c r="AC250" s="210"/>
      <c r="AD250" s="210"/>
      <c r="AE250" s="210"/>
      <c r="AF250" s="210"/>
      <c r="AG250" s="210"/>
    </row>
    <row r="251" spans="1:33" x14ac:dyDescent="0.25">
      <c r="A251" s="210"/>
      <c r="B251" s="210"/>
      <c r="C251" s="210"/>
      <c r="D251" s="210"/>
      <c r="E251" s="210"/>
      <c r="F251" s="210"/>
      <c r="G251" s="210"/>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row>
    <row r="252" spans="1:33" x14ac:dyDescent="0.25">
      <c r="A252" s="210"/>
      <c r="B252" s="210"/>
      <c r="C252" s="210"/>
      <c r="D252" s="210"/>
      <c r="E252" s="210"/>
      <c r="F252" s="210"/>
      <c r="G252" s="210"/>
      <c r="H252" s="210"/>
      <c r="I252" s="210"/>
      <c r="J252" s="210"/>
      <c r="K252" s="210"/>
      <c r="L252" s="210"/>
      <c r="M252" s="210"/>
      <c r="N252" s="210"/>
      <c r="O252" s="210"/>
      <c r="P252" s="210"/>
      <c r="Q252" s="210"/>
      <c r="R252" s="210"/>
      <c r="S252" s="210"/>
      <c r="T252" s="210"/>
      <c r="U252" s="210"/>
      <c r="V252" s="210"/>
      <c r="W252" s="210"/>
      <c r="X252" s="210"/>
      <c r="Y252" s="210"/>
      <c r="Z252" s="210"/>
      <c r="AA252" s="210"/>
      <c r="AB252" s="210"/>
      <c r="AC252" s="210"/>
      <c r="AD252" s="210"/>
      <c r="AE252" s="210"/>
      <c r="AF252" s="210"/>
      <c r="AG252" s="210"/>
    </row>
    <row r="253" spans="1:33" x14ac:dyDescent="0.25">
      <c r="A253" s="210"/>
      <c r="B253" s="210"/>
      <c r="C253" s="210"/>
      <c r="D253" s="210"/>
      <c r="E253" s="210"/>
      <c r="F253" s="210"/>
      <c r="G253" s="210"/>
      <c r="H253" s="210"/>
      <c r="I253" s="210"/>
      <c r="J253" s="210"/>
      <c r="K253" s="210"/>
      <c r="L253" s="210"/>
      <c r="M253" s="210"/>
      <c r="N253" s="210"/>
      <c r="O253" s="210"/>
      <c r="P253" s="210"/>
      <c r="Q253" s="210"/>
      <c r="R253" s="210"/>
      <c r="S253" s="210"/>
      <c r="T253" s="210"/>
      <c r="U253" s="210"/>
      <c r="V253" s="210"/>
      <c r="W253" s="210"/>
      <c r="X253" s="210"/>
      <c r="Y253" s="210"/>
      <c r="Z253" s="210"/>
      <c r="AA253" s="210"/>
      <c r="AB253" s="210"/>
      <c r="AC253" s="210"/>
      <c r="AD253" s="210"/>
      <c r="AE253" s="210"/>
      <c r="AF253" s="210"/>
      <c r="AG253" s="210"/>
    </row>
    <row r="254" spans="1:33" x14ac:dyDescent="0.25">
      <c r="A254" s="210"/>
      <c r="B254" s="210"/>
      <c r="C254" s="210"/>
      <c r="D254" s="210"/>
      <c r="E254" s="210"/>
      <c r="F254" s="210"/>
      <c r="G254" s="210"/>
      <c r="H254" s="210"/>
      <c r="I254" s="210"/>
      <c r="J254" s="210"/>
      <c r="K254" s="210"/>
      <c r="L254" s="210"/>
      <c r="M254" s="210"/>
      <c r="N254" s="210"/>
      <c r="O254" s="210"/>
      <c r="P254" s="210"/>
      <c r="Q254" s="210"/>
      <c r="R254" s="210"/>
      <c r="S254" s="210"/>
      <c r="T254" s="210"/>
      <c r="U254" s="210"/>
      <c r="V254" s="210"/>
      <c r="W254" s="210"/>
      <c r="X254" s="210"/>
      <c r="Y254" s="210"/>
      <c r="Z254" s="210"/>
      <c r="AA254" s="210"/>
      <c r="AB254" s="210"/>
      <c r="AC254" s="210"/>
      <c r="AD254" s="210"/>
      <c r="AE254" s="210"/>
      <c r="AF254" s="210"/>
      <c r="AG254" s="210"/>
    </row>
    <row r="255" spans="1:33" x14ac:dyDescent="0.25">
      <c r="A255" s="210"/>
      <c r="B255" s="210"/>
      <c r="C255" s="210"/>
      <c r="D255" s="210"/>
      <c r="E255" s="210"/>
      <c r="F255" s="210"/>
      <c r="G255" s="210"/>
      <c r="H255" s="210"/>
      <c r="I255" s="210"/>
      <c r="J255" s="210"/>
      <c r="K255" s="210"/>
      <c r="L255" s="210"/>
      <c r="M255" s="210"/>
      <c r="N255" s="210"/>
      <c r="O255" s="210"/>
      <c r="P255" s="210"/>
      <c r="Q255" s="210"/>
      <c r="R255" s="210"/>
      <c r="S255" s="210"/>
      <c r="T255" s="210"/>
      <c r="U255" s="210"/>
      <c r="V255" s="210"/>
      <c r="W255" s="210"/>
      <c r="X255" s="210"/>
      <c r="Y255" s="210"/>
      <c r="Z255" s="210"/>
      <c r="AA255" s="210"/>
      <c r="AB255" s="210"/>
      <c r="AC255" s="210"/>
      <c r="AD255" s="210"/>
      <c r="AE255" s="210"/>
      <c r="AF255" s="210"/>
      <c r="AG255" s="210"/>
    </row>
    <row r="256" spans="1:33" x14ac:dyDescent="0.25">
      <c r="A256" s="210"/>
      <c r="B256" s="210"/>
      <c r="C256" s="210"/>
      <c r="D256" s="210"/>
      <c r="E256" s="210"/>
      <c r="F256" s="210"/>
      <c r="G256" s="210"/>
      <c r="H256" s="210"/>
      <c r="I256" s="210"/>
      <c r="J256" s="210"/>
      <c r="K256" s="210"/>
      <c r="L256" s="210"/>
      <c r="M256" s="210"/>
      <c r="N256" s="210"/>
      <c r="O256" s="210"/>
      <c r="P256" s="210"/>
      <c r="Q256" s="210"/>
      <c r="R256" s="210"/>
      <c r="S256" s="210"/>
      <c r="T256" s="210"/>
      <c r="U256" s="210"/>
      <c r="V256" s="210"/>
      <c r="W256" s="210"/>
      <c r="X256" s="210"/>
      <c r="Y256" s="210"/>
      <c r="Z256" s="210"/>
      <c r="AA256" s="210"/>
      <c r="AB256" s="210"/>
      <c r="AC256" s="210"/>
      <c r="AD256" s="210"/>
      <c r="AE256" s="210"/>
      <c r="AF256" s="210"/>
      <c r="AG256" s="210"/>
    </row>
    <row r="257" spans="1:33" x14ac:dyDescent="0.25">
      <c r="A257" s="210"/>
      <c r="B257" s="210"/>
      <c r="C257" s="210"/>
      <c r="D257" s="210"/>
      <c r="E257" s="210"/>
      <c r="F257" s="210"/>
      <c r="G257" s="210"/>
      <c r="H257" s="210"/>
      <c r="I257" s="210"/>
      <c r="J257" s="210"/>
      <c r="K257" s="210"/>
      <c r="L257" s="210"/>
      <c r="M257" s="210"/>
      <c r="N257" s="210"/>
      <c r="O257" s="210"/>
      <c r="P257" s="210"/>
      <c r="Q257" s="210"/>
      <c r="R257" s="210"/>
      <c r="S257" s="210"/>
      <c r="T257" s="210"/>
      <c r="U257" s="210"/>
      <c r="V257" s="210"/>
      <c r="W257" s="210"/>
      <c r="X257" s="210"/>
      <c r="Y257" s="210"/>
      <c r="Z257" s="210"/>
      <c r="AA257" s="210"/>
      <c r="AB257" s="210"/>
      <c r="AC257" s="210"/>
      <c r="AD257" s="210"/>
      <c r="AE257" s="210"/>
      <c r="AF257" s="210"/>
      <c r="AG257" s="210"/>
    </row>
    <row r="258" spans="1:33" x14ac:dyDescent="0.25">
      <c r="A258" s="210"/>
      <c r="B258" s="210"/>
      <c r="C258" s="210"/>
      <c r="D258" s="210"/>
      <c r="E258" s="210"/>
      <c r="F258" s="210"/>
      <c r="G258" s="210"/>
      <c r="H258" s="210"/>
      <c r="I258" s="210"/>
      <c r="J258" s="210"/>
      <c r="K258" s="210"/>
      <c r="L258" s="210"/>
      <c r="M258" s="210"/>
      <c r="N258" s="210"/>
      <c r="O258" s="210"/>
      <c r="P258" s="210"/>
      <c r="Q258" s="210"/>
      <c r="R258" s="210"/>
      <c r="S258" s="210"/>
      <c r="T258" s="210"/>
      <c r="U258" s="210"/>
      <c r="V258" s="210"/>
      <c r="W258" s="210"/>
      <c r="X258" s="210"/>
      <c r="Y258" s="210"/>
      <c r="Z258" s="210"/>
      <c r="AA258" s="210"/>
      <c r="AB258" s="210"/>
      <c r="AC258" s="210"/>
      <c r="AD258" s="210"/>
      <c r="AE258" s="210"/>
      <c r="AF258" s="210"/>
      <c r="AG258" s="210"/>
    </row>
    <row r="259" spans="1:33" x14ac:dyDescent="0.25">
      <c r="A259" s="210"/>
      <c r="B259" s="210"/>
      <c r="C259" s="210"/>
      <c r="D259" s="210"/>
      <c r="E259" s="210"/>
      <c r="F259" s="210"/>
      <c r="G259" s="210"/>
      <c r="H259" s="210"/>
      <c r="I259" s="210"/>
      <c r="J259" s="210"/>
      <c r="K259" s="210"/>
      <c r="L259" s="210"/>
      <c r="M259" s="210"/>
      <c r="N259" s="210"/>
      <c r="O259" s="210"/>
      <c r="P259" s="210"/>
      <c r="Q259" s="210"/>
      <c r="R259" s="210"/>
      <c r="S259" s="210"/>
      <c r="T259" s="210"/>
      <c r="U259" s="210"/>
      <c r="V259" s="210"/>
      <c r="W259" s="210"/>
      <c r="X259" s="210"/>
      <c r="Y259" s="210"/>
      <c r="Z259" s="210"/>
      <c r="AA259" s="210"/>
      <c r="AB259" s="210"/>
      <c r="AC259" s="210"/>
      <c r="AD259" s="210"/>
      <c r="AE259" s="210"/>
      <c r="AF259" s="210"/>
      <c r="AG259" s="210"/>
    </row>
    <row r="260" spans="1:33" x14ac:dyDescent="0.25">
      <c r="A260" s="210"/>
      <c r="B260" s="210"/>
      <c r="C260" s="210"/>
      <c r="D260" s="210"/>
      <c r="E260" s="210"/>
      <c r="F260" s="210"/>
      <c r="G260" s="210"/>
      <c r="H260" s="210"/>
      <c r="I260" s="210"/>
      <c r="J260" s="210"/>
      <c r="K260" s="210"/>
      <c r="L260" s="210"/>
      <c r="M260" s="210"/>
      <c r="N260" s="210"/>
      <c r="O260" s="210"/>
      <c r="P260" s="210"/>
      <c r="Q260" s="210"/>
      <c r="R260" s="210"/>
      <c r="S260" s="210"/>
      <c r="T260" s="210"/>
      <c r="U260" s="210"/>
      <c r="V260" s="210"/>
      <c r="W260" s="210"/>
      <c r="X260" s="210"/>
      <c r="Y260" s="210"/>
      <c r="Z260" s="210"/>
      <c r="AA260" s="210"/>
      <c r="AB260" s="210"/>
      <c r="AC260" s="210"/>
      <c r="AD260" s="210"/>
      <c r="AE260" s="210"/>
      <c r="AF260" s="210"/>
      <c r="AG260" s="210"/>
    </row>
    <row r="261" spans="1:33" x14ac:dyDescent="0.25">
      <c r="A261" s="210"/>
      <c r="B261" s="210"/>
      <c r="C261" s="210"/>
      <c r="D261" s="210"/>
      <c r="E261" s="210"/>
      <c r="F261" s="210"/>
      <c r="G261" s="210"/>
      <c r="H261" s="210"/>
      <c r="I261" s="210"/>
      <c r="J261" s="210"/>
      <c r="K261" s="210"/>
      <c r="L261" s="210"/>
      <c r="M261" s="210"/>
      <c r="N261" s="210"/>
      <c r="O261" s="210"/>
      <c r="P261" s="210"/>
      <c r="Q261" s="210"/>
      <c r="R261" s="210"/>
      <c r="S261" s="210"/>
      <c r="T261" s="210"/>
      <c r="U261" s="210"/>
      <c r="V261" s="210"/>
      <c r="W261" s="210"/>
      <c r="X261" s="210"/>
      <c r="Y261" s="210"/>
      <c r="Z261" s="210"/>
      <c r="AA261" s="210"/>
      <c r="AB261" s="210"/>
      <c r="AC261" s="210"/>
      <c r="AD261" s="210"/>
      <c r="AE261" s="210"/>
      <c r="AF261" s="210"/>
      <c r="AG261" s="210"/>
    </row>
    <row r="262" spans="1:33" x14ac:dyDescent="0.25">
      <c r="A262" s="210"/>
      <c r="B262" s="210"/>
      <c r="C262" s="210"/>
      <c r="D262" s="210"/>
      <c r="E262" s="210"/>
      <c r="F262" s="210"/>
      <c r="G262" s="210"/>
      <c r="H262" s="210"/>
      <c r="I262" s="210"/>
      <c r="J262" s="210"/>
      <c r="K262" s="210"/>
      <c r="L262" s="210"/>
      <c r="M262" s="210"/>
      <c r="N262" s="210"/>
      <c r="O262" s="210"/>
      <c r="P262" s="210"/>
      <c r="Q262" s="210"/>
      <c r="R262" s="210"/>
      <c r="S262" s="210"/>
      <c r="T262" s="210"/>
      <c r="U262" s="210"/>
      <c r="V262" s="210"/>
      <c r="W262" s="210"/>
      <c r="X262" s="210"/>
      <c r="Y262" s="210"/>
      <c r="Z262" s="210"/>
      <c r="AA262" s="210"/>
      <c r="AB262" s="210"/>
      <c r="AC262" s="210"/>
      <c r="AD262" s="210"/>
      <c r="AE262" s="210"/>
      <c r="AF262" s="210"/>
      <c r="AG262" s="210"/>
    </row>
    <row r="263" spans="1:33" x14ac:dyDescent="0.25">
      <c r="A263" s="210"/>
      <c r="B263" s="210"/>
      <c r="C263" s="210"/>
      <c r="D263" s="210"/>
      <c r="E263" s="210"/>
      <c r="F263" s="210"/>
      <c r="G263" s="210"/>
      <c r="H263" s="210"/>
      <c r="I263" s="210"/>
      <c r="J263" s="210"/>
      <c r="K263" s="210"/>
      <c r="L263" s="210"/>
      <c r="M263" s="210"/>
      <c r="N263" s="210"/>
      <c r="O263" s="210"/>
      <c r="P263" s="210"/>
      <c r="Q263" s="210"/>
      <c r="R263" s="210"/>
      <c r="S263" s="210"/>
      <c r="T263" s="210"/>
      <c r="U263" s="210"/>
      <c r="V263" s="210"/>
      <c r="W263" s="210"/>
      <c r="X263" s="210"/>
      <c r="Y263" s="210"/>
      <c r="Z263" s="210"/>
      <c r="AA263" s="210"/>
      <c r="AB263" s="210"/>
      <c r="AC263" s="210"/>
      <c r="AD263" s="210"/>
      <c r="AE263" s="210"/>
      <c r="AF263" s="210"/>
      <c r="AG263" s="210"/>
    </row>
    <row r="264" spans="1:33" x14ac:dyDescent="0.25">
      <c r="A264" s="210"/>
      <c r="B264" s="210"/>
      <c r="C264" s="210"/>
      <c r="D264" s="210"/>
      <c r="E264" s="210"/>
      <c r="F264" s="210"/>
      <c r="G264" s="210"/>
      <c r="H264" s="210"/>
      <c r="I264" s="210"/>
      <c r="J264" s="210"/>
      <c r="K264" s="210"/>
      <c r="L264" s="210"/>
      <c r="M264" s="210"/>
      <c r="N264" s="210"/>
      <c r="O264" s="210"/>
      <c r="P264" s="210"/>
      <c r="Q264" s="210"/>
      <c r="R264" s="210"/>
      <c r="S264" s="210"/>
      <c r="T264" s="210"/>
      <c r="U264" s="210"/>
      <c r="V264" s="210"/>
      <c r="W264" s="210"/>
      <c r="X264" s="210"/>
      <c r="Y264" s="210"/>
      <c r="Z264" s="210"/>
      <c r="AA264" s="210"/>
      <c r="AB264" s="210"/>
      <c r="AC264" s="210"/>
      <c r="AD264" s="210"/>
      <c r="AE264" s="210"/>
      <c r="AF264" s="210"/>
      <c r="AG264" s="210"/>
    </row>
    <row r="265" spans="1:33" x14ac:dyDescent="0.25">
      <c r="A265" s="210"/>
      <c r="B265" s="210"/>
      <c r="C265" s="210"/>
      <c r="D265" s="210"/>
      <c r="E265" s="210"/>
      <c r="F265" s="210"/>
      <c r="G265" s="210"/>
      <c r="H265" s="210"/>
      <c r="I265" s="210"/>
      <c r="J265" s="210"/>
      <c r="K265" s="210"/>
      <c r="L265" s="210"/>
      <c r="M265" s="210"/>
      <c r="N265" s="210"/>
      <c r="O265" s="210"/>
      <c r="P265" s="210"/>
      <c r="Q265" s="210"/>
      <c r="R265" s="210"/>
      <c r="S265" s="210"/>
      <c r="T265" s="210"/>
      <c r="U265" s="210"/>
      <c r="V265" s="210"/>
      <c r="W265" s="210"/>
      <c r="X265" s="210"/>
      <c r="Y265" s="210"/>
      <c r="Z265" s="210"/>
      <c r="AA265" s="210"/>
      <c r="AB265" s="210"/>
      <c r="AC265" s="210"/>
      <c r="AD265" s="210"/>
      <c r="AE265" s="210"/>
      <c r="AF265" s="210"/>
      <c r="AG265" s="210"/>
    </row>
    <row r="266" spans="1:33" x14ac:dyDescent="0.25">
      <c r="A266" s="210"/>
      <c r="B266" s="210"/>
      <c r="C266" s="210"/>
      <c r="D266" s="210"/>
      <c r="E266" s="210"/>
      <c r="F266" s="210"/>
      <c r="G266" s="210"/>
      <c r="H266" s="210"/>
      <c r="I266" s="210"/>
      <c r="J266" s="210"/>
      <c r="K266" s="210"/>
      <c r="L266" s="210"/>
      <c r="M266" s="210"/>
      <c r="N266" s="210"/>
      <c r="O266" s="210"/>
      <c r="P266" s="210"/>
      <c r="Q266" s="210"/>
      <c r="R266" s="210"/>
      <c r="S266" s="210"/>
      <c r="T266" s="210"/>
      <c r="U266" s="210"/>
      <c r="V266" s="210"/>
      <c r="W266" s="210"/>
      <c r="X266" s="210"/>
      <c r="Y266" s="210"/>
      <c r="Z266" s="210"/>
      <c r="AA266" s="210"/>
      <c r="AB266" s="210"/>
      <c r="AC266" s="210"/>
      <c r="AD266" s="210"/>
      <c r="AE266" s="210"/>
      <c r="AF266" s="210"/>
      <c r="AG266" s="210"/>
    </row>
    <row r="267" spans="1:33" x14ac:dyDescent="0.25">
      <c r="A267" s="210"/>
      <c r="B267" s="210"/>
      <c r="C267" s="210"/>
      <c r="D267" s="210"/>
      <c r="E267" s="210"/>
      <c r="F267" s="210"/>
      <c r="G267" s="210"/>
      <c r="H267" s="210"/>
      <c r="I267" s="210"/>
      <c r="J267" s="210"/>
      <c r="K267" s="210"/>
      <c r="L267" s="210"/>
      <c r="M267" s="210"/>
      <c r="N267" s="210"/>
      <c r="O267" s="210"/>
      <c r="P267" s="210"/>
      <c r="Q267" s="210"/>
      <c r="R267" s="210"/>
      <c r="S267" s="210"/>
      <c r="T267" s="210"/>
      <c r="U267" s="210"/>
      <c r="V267" s="210"/>
      <c r="W267" s="210"/>
      <c r="X267" s="210"/>
      <c r="Y267" s="210"/>
      <c r="Z267" s="210"/>
      <c r="AA267" s="210"/>
      <c r="AB267" s="210"/>
      <c r="AC267" s="210"/>
      <c r="AD267" s="210"/>
      <c r="AE267" s="210"/>
      <c r="AF267" s="210"/>
      <c r="AG267" s="210"/>
    </row>
    <row r="268" spans="1:33" x14ac:dyDescent="0.25">
      <c r="A268" s="210"/>
      <c r="B268" s="210"/>
      <c r="C268" s="210"/>
      <c r="D268" s="210"/>
      <c r="E268" s="210"/>
      <c r="F268" s="210"/>
      <c r="G268" s="210"/>
      <c r="H268" s="210"/>
      <c r="I268" s="210"/>
      <c r="J268" s="210"/>
      <c r="K268" s="210"/>
      <c r="L268" s="210"/>
      <c r="M268" s="210"/>
      <c r="N268" s="210"/>
      <c r="O268" s="210"/>
      <c r="P268" s="210"/>
      <c r="Q268" s="210"/>
      <c r="R268" s="210"/>
      <c r="S268" s="210"/>
      <c r="T268" s="210"/>
      <c r="U268" s="210"/>
      <c r="V268" s="210"/>
      <c r="W268" s="210"/>
      <c r="X268" s="210"/>
      <c r="Y268" s="210"/>
      <c r="Z268" s="210"/>
      <c r="AA268" s="210"/>
      <c r="AB268" s="210"/>
      <c r="AC268" s="210"/>
      <c r="AD268" s="210"/>
      <c r="AE268" s="210"/>
      <c r="AF268" s="210"/>
      <c r="AG268" s="210"/>
    </row>
    <row r="269" spans="1:33" x14ac:dyDescent="0.25">
      <c r="A269" s="210"/>
      <c r="B269" s="210"/>
      <c r="C269" s="210"/>
      <c r="D269" s="210"/>
      <c r="E269" s="210"/>
      <c r="F269" s="210"/>
      <c r="G269" s="210"/>
      <c r="H269" s="210"/>
      <c r="I269" s="210"/>
      <c r="J269" s="210"/>
      <c r="K269" s="210"/>
      <c r="L269" s="210"/>
      <c r="M269" s="210"/>
      <c r="N269" s="210"/>
      <c r="O269" s="210"/>
      <c r="P269" s="210"/>
      <c r="Q269" s="210"/>
      <c r="R269" s="210"/>
      <c r="S269" s="210"/>
      <c r="T269" s="210"/>
      <c r="U269" s="210"/>
      <c r="V269" s="210"/>
      <c r="W269" s="210"/>
      <c r="X269" s="210"/>
      <c r="Y269" s="210"/>
      <c r="Z269" s="210"/>
      <c r="AA269" s="210"/>
      <c r="AB269" s="210"/>
      <c r="AC269" s="210"/>
      <c r="AD269" s="210"/>
      <c r="AE269" s="210"/>
      <c r="AF269" s="210"/>
      <c r="AG269" s="210"/>
    </row>
    <row r="270" spans="1:33" x14ac:dyDescent="0.25">
      <c r="A270" s="210"/>
      <c r="B270" s="210"/>
      <c r="C270" s="210"/>
      <c r="D270" s="210"/>
      <c r="E270" s="210"/>
      <c r="F270" s="210"/>
      <c r="G270" s="210"/>
      <c r="H270" s="210"/>
      <c r="I270" s="210"/>
      <c r="J270" s="210"/>
      <c r="K270" s="210"/>
      <c r="L270" s="210"/>
      <c r="M270" s="210"/>
      <c r="N270" s="210"/>
      <c r="O270" s="210"/>
      <c r="P270" s="210"/>
      <c r="Q270" s="210"/>
      <c r="R270" s="210"/>
      <c r="S270" s="210"/>
      <c r="T270" s="210"/>
      <c r="U270" s="210"/>
      <c r="V270" s="210"/>
      <c r="W270" s="210"/>
      <c r="X270" s="210"/>
      <c r="Y270" s="210"/>
      <c r="Z270" s="210"/>
      <c r="AA270" s="210"/>
      <c r="AB270" s="210"/>
      <c r="AC270" s="210"/>
      <c r="AD270" s="210"/>
      <c r="AE270" s="210"/>
      <c r="AF270" s="210"/>
      <c r="AG270" s="210"/>
    </row>
    <row r="271" spans="1:33" x14ac:dyDescent="0.25">
      <c r="A271" s="210"/>
      <c r="B271" s="210"/>
      <c r="C271" s="210"/>
      <c r="D271" s="210"/>
      <c r="E271" s="210"/>
      <c r="F271" s="210"/>
      <c r="G271" s="210"/>
      <c r="H271" s="210"/>
      <c r="I271" s="210"/>
      <c r="J271" s="210"/>
      <c r="K271" s="210"/>
      <c r="L271" s="210"/>
      <c r="M271" s="210"/>
      <c r="N271" s="210"/>
      <c r="O271" s="210"/>
      <c r="P271" s="210"/>
      <c r="Q271" s="210"/>
      <c r="R271" s="210"/>
      <c r="S271" s="210"/>
      <c r="T271" s="210"/>
      <c r="U271" s="210"/>
      <c r="V271" s="210"/>
      <c r="W271" s="210"/>
      <c r="X271" s="210"/>
      <c r="Y271" s="210"/>
      <c r="Z271" s="210"/>
      <c r="AA271" s="210"/>
      <c r="AB271" s="210"/>
      <c r="AC271" s="210"/>
      <c r="AD271" s="210"/>
      <c r="AE271" s="210"/>
      <c r="AF271" s="210"/>
      <c r="AG271" s="210"/>
    </row>
    <row r="272" spans="1:33" x14ac:dyDescent="0.25">
      <c r="A272" s="210"/>
      <c r="B272" s="210"/>
      <c r="C272" s="210"/>
      <c r="D272" s="210"/>
      <c r="E272" s="210"/>
      <c r="F272" s="210"/>
      <c r="G272" s="210"/>
      <c r="H272" s="210"/>
      <c r="I272" s="210"/>
      <c r="J272" s="210"/>
      <c r="K272" s="210"/>
      <c r="L272" s="210"/>
      <c r="M272" s="210"/>
      <c r="N272" s="210"/>
      <c r="O272" s="210"/>
      <c r="P272" s="210"/>
      <c r="Q272" s="210"/>
      <c r="R272" s="210"/>
      <c r="S272" s="210"/>
      <c r="T272" s="210"/>
      <c r="U272" s="210"/>
      <c r="V272" s="210"/>
      <c r="W272" s="210"/>
      <c r="X272" s="210"/>
      <c r="Y272" s="210"/>
      <c r="Z272" s="210"/>
      <c r="AA272" s="210"/>
      <c r="AB272" s="210"/>
      <c r="AC272" s="210"/>
      <c r="AD272" s="210"/>
      <c r="AE272" s="210"/>
      <c r="AF272" s="210"/>
      <c r="AG272" s="210"/>
    </row>
    <row r="273" spans="1:33" x14ac:dyDescent="0.25">
      <c r="A273" s="210"/>
      <c r="B273" s="210"/>
      <c r="C273" s="210"/>
      <c r="D273" s="210"/>
      <c r="E273" s="210"/>
      <c r="F273" s="210"/>
      <c r="G273" s="210"/>
      <c r="H273" s="210"/>
      <c r="I273" s="210"/>
      <c r="J273" s="210"/>
      <c r="K273" s="210"/>
      <c r="L273" s="210"/>
      <c r="M273" s="210"/>
      <c r="N273" s="210"/>
      <c r="O273" s="210"/>
      <c r="P273" s="210"/>
      <c r="Q273" s="210"/>
      <c r="R273" s="210"/>
      <c r="S273" s="210"/>
      <c r="T273" s="210"/>
      <c r="U273" s="210"/>
      <c r="V273" s="210"/>
      <c r="W273" s="210"/>
      <c r="X273" s="210"/>
      <c r="Y273" s="210"/>
      <c r="Z273" s="210"/>
      <c r="AA273" s="210"/>
      <c r="AB273" s="210"/>
      <c r="AC273" s="210"/>
      <c r="AD273" s="210"/>
      <c r="AE273" s="210"/>
      <c r="AF273" s="210"/>
      <c r="AG273" s="210"/>
    </row>
    <row r="274" spans="1:33" x14ac:dyDescent="0.25">
      <c r="A274" s="210"/>
      <c r="B274" s="210"/>
      <c r="C274" s="210"/>
      <c r="D274" s="210"/>
      <c r="E274" s="210"/>
      <c r="F274" s="210"/>
      <c r="G274" s="210"/>
      <c r="H274" s="210"/>
      <c r="I274" s="210"/>
      <c r="J274" s="210"/>
      <c r="K274" s="210"/>
      <c r="L274" s="210"/>
      <c r="M274" s="210"/>
      <c r="N274" s="210"/>
      <c r="O274" s="210"/>
      <c r="P274" s="210"/>
      <c r="Q274" s="210"/>
      <c r="R274" s="210"/>
      <c r="S274" s="210"/>
      <c r="T274" s="210"/>
      <c r="U274" s="210"/>
      <c r="V274" s="210"/>
      <c r="W274" s="210"/>
      <c r="X274" s="210"/>
      <c r="Y274" s="210"/>
      <c r="Z274" s="210"/>
      <c r="AA274" s="210"/>
      <c r="AB274" s="210"/>
      <c r="AC274" s="210"/>
      <c r="AD274" s="210"/>
      <c r="AE274" s="210"/>
      <c r="AF274" s="210"/>
      <c r="AG274" s="210"/>
    </row>
    <row r="275" spans="1:33" x14ac:dyDescent="0.25">
      <c r="A275" s="210"/>
      <c r="B275" s="210"/>
      <c r="C275" s="210"/>
      <c r="D275" s="210"/>
      <c r="E275" s="210"/>
      <c r="F275" s="210"/>
      <c r="G275" s="210"/>
      <c r="H275" s="210"/>
      <c r="I275" s="210"/>
      <c r="J275" s="210"/>
      <c r="K275" s="210"/>
      <c r="L275" s="210"/>
      <c r="M275" s="210"/>
      <c r="N275" s="210"/>
      <c r="O275" s="210"/>
      <c r="P275" s="210"/>
      <c r="Q275" s="210"/>
      <c r="R275" s="210"/>
      <c r="S275" s="210"/>
      <c r="T275" s="210"/>
      <c r="U275" s="210"/>
      <c r="V275" s="210"/>
      <c r="W275" s="210"/>
      <c r="X275" s="210"/>
      <c r="Y275" s="210"/>
      <c r="Z275" s="210"/>
      <c r="AA275" s="210"/>
      <c r="AB275" s="210"/>
      <c r="AC275" s="210"/>
      <c r="AD275" s="210"/>
      <c r="AE275" s="210"/>
      <c r="AF275" s="210"/>
      <c r="AG275" s="210"/>
    </row>
    <row r="276" spans="1:33" x14ac:dyDescent="0.25">
      <c r="A276" s="210"/>
      <c r="B276" s="210"/>
      <c r="C276" s="210"/>
      <c r="D276" s="210"/>
      <c r="E276" s="210"/>
      <c r="F276" s="210"/>
      <c r="G276" s="210"/>
      <c r="H276" s="210"/>
      <c r="I276" s="210"/>
      <c r="J276" s="210"/>
      <c r="K276" s="210"/>
      <c r="L276" s="210"/>
      <c r="M276" s="210"/>
      <c r="N276" s="210"/>
      <c r="O276" s="210"/>
      <c r="P276" s="210"/>
      <c r="Q276" s="210"/>
      <c r="R276" s="210"/>
      <c r="S276" s="210"/>
      <c r="T276" s="210"/>
      <c r="U276" s="210"/>
      <c r="V276" s="210"/>
      <c r="W276" s="210"/>
      <c r="X276" s="210"/>
      <c r="Y276" s="210"/>
      <c r="Z276" s="210"/>
      <c r="AA276" s="210"/>
      <c r="AB276" s="210"/>
      <c r="AC276" s="210"/>
      <c r="AD276" s="210"/>
      <c r="AE276" s="210"/>
      <c r="AF276" s="210"/>
      <c r="AG276" s="210"/>
    </row>
    <row r="277" spans="1:33" x14ac:dyDescent="0.25">
      <c r="A277" s="210"/>
      <c r="B277" s="210"/>
      <c r="C277" s="210"/>
      <c r="D277" s="210"/>
      <c r="E277" s="210"/>
      <c r="F277" s="210"/>
      <c r="G277" s="210"/>
      <c r="H277" s="210"/>
      <c r="I277" s="210"/>
      <c r="J277" s="210"/>
      <c r="K277" s="210"/>
      <c r="L277" s="210"/>
      <c r="M277" s="210"/>
      <c r="N277" s="210"/>
      <c r="O277" s="210"/>
      <c r="P277" s="210"/>
      <c r="Q277" s="210"/>
      <c r="R277" s="210"/>
      <c r="S277" s="210"/>
      <c r="T277" s="210"/>
      <c r="U277" s="210"/>
      <c r="V277" s="210"/>
      <c r="W277" s="210"/>
      <c r="X277" s="210"/>
      <c r="Y277" s="210"/>
      <c r="Z277" s="210"/>
      <c r="AA277" s="210"/>
      <c r="AB277" s="210"/>
      <c r="AC277" s="210"/>
      <c r="AD277" s="210"/>
      <c r="AE277" s="210"/>
      <c r="AF277" s="210"/>
      <c r="AG277" s="210"/>
    </row>
    <row r="278" spans="1:33" x14ac:dyDescent="0.25">
      <c r="A278" s="210"/>
      <c r="B278" s="210"/>
      <c r="C278" s="210"/>
      <c r="D278" s="210"/>
      <c r="E278" s="210"/>
      <c r="F278" s="210"/>
      <c r="G278" s="210"/>
      <c r="H278" s="210"/>
      <c r="I278" s="210"/>
      <c r="J278" s="210"/>
      <c r="K278" s="210"/>
      <c r="L278" s="210"/>
      <c r="M278" s="210"/>
      <c r="N278" s="210"/>
      <c r="O278" s="210"/>
      <c r="P278" s="210"/>
      <c r="Q278" s="210"/>
      <c r="R278" s="210"/>
      <c r="S278" s="210"/>
      <c r="T278" s="210"/>
      <c r="U278" s="210"/>
      <c r="V278" s="210"/>
      <c r="W278" s="210"/>
      <c r="X278" s="210"/>
      <c r="Y278" s="210"/>
      <c r="Z278" s="210"/>
      <c r="AA278" s="210"/>
      <c r="AB278" s="210"/>
      <c r="AC278" s="210"/>
      <c r="AD278" s="210"/>
      <c r="AE278" s="210"/>
      <c r="AF278" s="210"/>
      <c r="AG278" s="210"/>
    </row>
    <row r="279" spans="1:33" x14ac:dyDescent="0.25">
      <c r="A279" s="210"/>
      <c r="B279" s="210"/>
      <c r="C279" s="210"/>
      <c r="D279" s="210"/>
      <c r="E279" s="210"/>
      <c r="F279" s="210"/>
      <c r="G279" s="210"/>
      <c r="H279" s="210"/>
      <c r="I279" s="210"/>
      <c r="J279" s="210"/>
      <c r="K279" s="210"/>
      <c r="L279" s="210"/>
      <c r="M279" s="210"/>
      <c r="N279" s="210"/>
      <c r="O279" s="210"/>
      <c r="P279" s="210"/>
      <c r="Q279" s="210"/>
      <c r="R279" s="210"/>
      <c r="S279" s="210"/>
      <c r="T279" s="210"/>
      <c r="U279" s="210"/>
      <c r="V279" s="210"/>
      <c r="W279" s="210"/>
      <c r="X279" s="210"/>
      <c r="Y279" s="210"/>
      <c r="Z279" s="210"/>
      <c r="AA279" s="210"/>
      <c r="AB279" s="210"/>
      <c r="AC279" s="210"/>
      <c r="AD279" s="210"/>
      <c r="AE279" s="210"/>
      <c r="AF279" s="210"/>
      <c r="AG279" s="210"/>
    </row>
    <row r="280" spans="1:33" x14ac:dyDescent="0.25">
      <c r="A280" s="210"/>
      <c r="B280" s="210"/>
      <c r="C280" s="210"/>
      <c r="D280" s="210"/>
      <c r="E280" s="210"/>
      <c r="F280" s="210"/>
      <c r="G280" s="210"/>
      <c r="H280" s="210"/>
      <c r="I280" s="210"/>
      <c r="J280" s="210"/>
      <c r="K280" s="210"/>
      <c r="L280" s="210"/>
      <c r="M280" s="210"/>
      <c r="N280" s="210"/>
      <c r="O280" s="210"/>
      <c r="P280" s="210"/>
      <c r="Q280" s="210"/>
      <c r="R280" s="210"/>
      <c r="S280" s="210"/>
      <c r="T280" s="210"/>
      <c r="U280" s="210"/>
      <c r="V280" s="210"/>
      <c r="W280" s="210"/>
      <c r="X280" s="210"/>
      <c r="Y280" s="210"/>
      <c r="Z280" s="210"/>
      <c r="AA280" s="210"/>
      <c r="AB280" s="210"/>
      <c r="AC280" s="210"/>
      <c r="AD280" s="210"/>
      <c r="AE280" s="210"/>
      <c r="AF280" s="210"/>
      <c r="AG280" s="210"/>
    </row>
    <row r="281" spans="1:33" x14ac:dyDescent="0.25">
      <c r="A281" s="210"/>
      <c r="B281" s="210"/>
      <c r="C281" s="210"/>
      <c r="D281" s="210"/>
      <c r="E281" s="210"/>
      <c r="F281" s="210"/>
      <c r="G281" s="210"/>
      <c r="H281" s="210"/>
      <c r="I281" s="210"/>
      <c r="J281" s="210"/>
      <c r="K281" s="210"/>
      <c r="L281" s="210"/>
      <c r="M281" s="210"/>
      <c r="N281" s="210"/>
      <c r="O281" s="210"/>
      <c r="P281" s="210"/>
      <c r="Q281" s="210"/>
      <c r="R281" s="210"/>
      <c r="S281" s="210"/>
      <c r="T281" s="210"/>
      <c r="U281" s="210"/>
      <c r="V281" s="210"/>
      <c r="W281" s="210"/>
      <c r="X281" s="210"/>
      <c r="Y281" s="210"/>
      <c r="Z281" s="210"/>
      <c r="AA281" s="210"/>
      <c r="AB281" s="210"/>
      <c r="AC281" s="210"/>
      <c r="AD281" s="210"/>
      <c r="AE281" s="210"/>
      <c r="AF281" s="210"/>
      <c r="AG281" s="210"/>
    </row>
    <row r="282" spans="1:33" x14ac:dyDescent="0.25">
      <c r="A282" s="210"/>
      <c r="B282" s="210"/>
      <c r="C282" s="210"/>
      <c r="D282" s="210"/>
      <c r="E282" s="210"/>
      <c r="F282" s="210"/>
      <c r="G282" s="210"/>
      <c r="H282" s="210"/>
      <c r="I282" s="210"/>
      <c r="J282" s="210"/>
      <c r="K282" s="210"/>
      <c r="L282" s="210"/>
      <c r="M282" s="210"/>
      <c r="N282" s="210"/>
      <c r="O282" s="210"/>
      <c r="P282" s="210"/>
      <c r="Q282" s="210"/>
      <c r="R282" s="210"/>
      <c r="S282" s="210"/>
      <c r="T282" s="210"/>
      <c r="U282" s="210"/>
      <c r="V282" s="210"/>
      <c r="W282" s="210"/>
      <c r="X282" s="210"/>
      <c r="Y282" s="210"/>
      <c r="Z282" s="210"/>
      <c r="AA282" s="210"/>
      <c r="AB282" s="210"/>
      <c r="AC282" s="210"/>
      <c r="AD282" s="210"/>
      <c r="AE282" s="210"/>
      <c r="AF282" s="210"/>
      <c r="AG282" s="210"/>
    </row>
    <row r="283" spans="1:33" x14ac:dyDescent="0.25">
      <c r="A283" s="210"/>
      <c r="B283" s="210"/>
      <c r="C283" s="210"/>
      <c r="D283" s="210"/>
      <c r="E283" s="210"/>
      <c r="F283" s="210"/>
      <c r="G283" s="210"/>
      <c r="H283" s="210"/>
      <c r="I283" s="210"/>
      <c r="J283" s="210"/>
      <c r="K283" s="210"/>
      <c r="L283" s="210"/>
      <c r="M283" s="210"/>
      <c r="N283" s="210"/>
      <c r="O283" s="210"/>
      <c r="P283" s="210"/>
      <c r="Q283" s="210"/>
      <c r="R283" s="210"/>
      <c r="S283" s="210"/>
      <c r="T283" s="210"/>
      <c r="U283" s="210"/>
      <c r="V283" s="210"/>
      <c r="W283" s="210"/>
      <c r="X283" s="210"/>
      <c r="Y283" s="210"/>
      <c r="Z283" s="210"/>
      <c r="AA283" s="210"/>
      <c r="AB283" s="210"/>
      <c r="AC283" s="210"/>
      <c r="AD283" s="210"/>
      <c r="AE283" s="210"/>
      <c r="AF283" s="210"/>
      <c r="AG283" s="210"/>
    </row>
    <row r="284" spans="1:33" x14ac:dyDescent="0.25">
      <c r="A284" s="210"/>
      <c r="B284" s="210"/>
      <c r="C284" s="210"/>
      <c r="D284" s="210"/>
      <c r="E284" s="210"/>
      <c r="F284" s="210"/>
      <c r="G284" s="210"/>
      <c r="H284" s="210"/>
      <c r="I284" s="210"/>
      <c r="J284" s="210"/>
      <c r="K284" s="210"/>
      <c r="L284" s="210"/>
      <c r="M284" s="210"/>
      <c r="N284" s="210"/>
      <c r="O284" s="210"/>
      <c r="P284" s="210"/>
      <c r="Q284" s="210"/>
      <c r="R284" s="210"/>
      <c r="S284" s="210"/>
      <c r="T284" s="210"/>
      <c r="U284" s="210"/>
      <c r="V284" s="210"/>
      <c r="W284" s="210"/>
      <c r="X284" s="210"/>
      <c r="Y284" s="210"/>
      <c r="Z284" s="210"/>
      <c r="AA284" s="210"/>
      <c r="AB284" s="210"/>
      <c r="AC284" s="210"/>
      <c r="AD284" s="210"/>
      <c r="AE284" s="210"/>
      <c r="AF284" s="210"/>
      <c r="AG284" s="210"/>
    </row>
    <row r="285" spans="1:33" x14ac:dyDescent="0.25">
      <c r="A285" s="210"/>
      <c r="B285" s="210"/>
      <c r="C285" s="210"/>
      <c r="D285" s="210"/>
      <c r="E285" s="210"/>
      <c r="F285" s="210"/>
      <c r="G285" s="210"/>
      <c r="H285" s="210"/>
      <c r="I285" s="210"/>
      <c r="J285" s="210"/>
      <c r="K285" s="210"/>
      <c r="L285" s="210"/>
      <c r="M285" s="210"/>
      <c r="N285" s="210"/>
      <c r="O285" s="210"/>
      <c r="P285" s="210"/>
      <c r="Q285" s="210"/>
      <c r="R285" s="210"/>
      <c r="S285" s="210"/>
      <c r="T285" s="210"/>
      <c r="U285" s="210"/>
      <c r="V285" s="210"/>
      <c r="W285" s="210"/>
      <c r="X285" s="210"/>
      <c r="Y285" s="210"/>
      <c r="Z285" s="210"/>
      <c r="AA285" s="210"/>
      <c r="AB285" s="210"/>
      <c r="AC285" s="210"/>
      <c r="AD285" s="210"/>
      <c r="AE285" s="210"/>
      <c r="AF285" s="210"/>
      <c r="AG285" s="210"/>
    </row>
    <row r="286" spans="1:33" x14ac:dyDescent="0.25">
      <c r="A286" s="210"/>
      <c r="B286" s="210"/>
      <c r="C286" s="210"/>
      <c r="D286" s="210"/>
      <c r="E286" s="210"/>
      <c r="F286" s="210"/>
      <c r="G286" s="210"/>
      <c r="H286" s="210"/>
      <c r="I286" s="210"/>
      <c r="J286" s="210"/>
      <c r="K286" s="210"/>
      <c r="L286" s="210"/>
      <c r="M286" s="210"/>
      <c r="N286" s="210"/>
      <c r="O286" s="210"/>
      <c r="P286" s="210"/>
      <c r="Q286" s="210"/>
      <c r="R286" s="210"/>
      <c r="S286" s="210"/>
      <c r="T286" s="210"/>
      <c r="U286" s="210"/>
      <c r="V286" s="210"/>
      <c r="W286" s="210"/>
      <c r="X286" s="210"/>
      <c r="Y286" s="210"/>
      <c r="Z286" s="210"/>
      <c r="AA286" s="210"/>
      <c r="AB286" s="210"/>
      <c r="AC286" s="210"/>
      <c r="AD286" s="210"/>
      <c r="AE286" s="210"/>
      <c r="AF286" s="210"/>
      <c r="AG286" s="210"/>
    </row>
    <row r="287" spans="1:33" x14ac:dyDescent="0.25">
      <c r="A287" s="210"/>
      <c r="B287" s="210"/>
      <c r="C287" s="210"/>
      <c r="D287" s="210"/>
      <c r="E287" s="210"/>
      <c r="F287" s="210"/>
      <c r="G287" s="210"/>
      <c r="H287" s="210"/>
      <c r="I287" s="210"/>
      <c r="J287" s="210"/>
      <c r="K287" s="210"/>
      <c r="L287" s="210"/>
      <c r="M287" s="210"/>
      <c r="N287" s="210"/>
      <c r="O287" s="210"/>
      <c r="P287" s="210"/>
      <c r="Q287" s="210"/>
      <c r="R287" s="210"/>
      <c r="S287" s="210"/>
      <c r="T287" s="210"/>
      <c r="U287" s="210"/>
      <c r="V287" s="210"/>
      <c r="W287" s="210"/>
      <c r="X287" s="210"/>
      <c r="Y287" s="210"/>
      <c r="Z287" s="210"/>
      <c r="AA287" s="210"/>
      <c r="AB287" s="210"/>
      <c r="AC287" s="210"/>
      <c r="AD287" s="210"/>
      <c r="AE287" s="210"/>
      <c r="AF287" s="210"/>
      <c r="AG287" s="210"/>
    </row>
    <row r="288" spans="1:33" x14ac:dyDescent="0.25">
      <c r="A288" s="210"/>
      <c r="B288" s="210"/>
      <c r="C288" s="210"/>
      <c r="D288" s="210"/>
      <c r="E288" s="210"/>
      <c r="F288" s="210"/>
      <c r="G288" s="210"/>
      <c r="H288" s="210"/>
      <c r="I288" s="210"/>
      <c r="J288" s="210"/>
      <c r="K288" s="210"/>
      <c r="L288" s="210"/>
      <c r="M288" s="210"/>
      <c r="N288" s="210"/>
      <c r="O288" s="210"/>
      <c r="P288" s="210"/>
      <c r="Q288" s="210"/>
      <c r="R288" s="210"/>
      <c r="S288" s="210"/>
      <c r="T288" s="210"/>
      <c r="U288" s="210"/>
      <c r="V288" s="210"/>
      <c r="W288" s="210"/>
      <c r="X288" s="210"/>
      <c r="Y288" s="210"/>
      <c r="Z288" s="210"/>
      <c r="AA288" s="210"/>
      <c r="AB288" s="210"/>
      <c r="AC288" s="210"/>
      <c r="AD288" s="210"/>
      <c r="AE288" s="210"/>
      <c r="AF288" s="210"/>
      <c r="AG288" s="210"/>
    </row>
    <row r="289" spans="1:33" x14ac:dyDescent="0.25">
      <c r="A289" s="210"/>
      <c r="B289" s="210"/>
      <c r="C289" s="210"/>
      <c r="D289" s="210"/>
      <c r="E289" s="210"/>
      <c r="F289" s="210"/>
      <c r="G289" s="210"/>
      <c r="H289" s="210"/>
      <c r="I289" s="210"/>
      <c r="J289" s="210"/>
      <c r="K289" s="210"/>
      <c r="L289" s="210"/>
      <c r="M289" s="210"/>
      <c r="N289" s="210"/>
      <c r="O289" s="210"/>
      <c r="P289" s="210"/>
      <c r="Q289" s="210"/>
      <c r="R289" s="210"/>
      <c r="S289" s="210"/>
      <c r="T289" s="210"/>
      <c r="U289" s="210"/>
      <c r="V289" s="210"/>
      <c r="W289" s="210"/>
      <c r="X289" s="210"/>
      <c r="Y289" s="210"/>
      <c r="Z289" s="210"/>
      <c r="AA289" s="210"/>
      <c r="AB289" s="210"/>
      <c r="AC289" s="210"/>
      <c r="AD289" s="210"/>
      <c r="AE289" s="210"/>
      <c r="AF289" s="210"/>
      <c r="AG289" s="210"/>
    </row>
    <row r="290" spans="1:33" x14ac:dyDescent="0.25">
      <c r="A290" s="210"/>
      <c r="B290" s="210"/>
      <c r="C290" s="210"/>
      <c r="D290" s="210"/>
      <c r="E290" s="210"/>
      <c r="F290" s="210"/>
      <c r="G290" s="210"/>
      <c r="H290" s="210"/>
      <c r="I290" s="210"/>
      <c r="J290" s="210"/>
      <c r="K290" s="210"/>
      <c r="L290" s="210"/>
      <c r="M290" s="210"/>
      <c r="N290" s="210"/>
      <c r="O290" s="210"/>
      <c r="P290" s="210"/>
      <c r="Q290" s="210"/>
      <c r="R290" s="210"/>
      <c r="S290" s="210"/>
      <c r="T290" s="210"/>
      <c r="U290" s="210"/>
      <c r="V290" s="210"/>
      <c r="W290" s="210"/>
      <c r="X290" s="210"/>
      <c r="Y290" s="210"/>
      <c r="Z290" s="210"/>
      <c r="AA290" s="210"/>
      <c r="AB290" s="210"/>
      <c r="AC290" s="210"/>
      <c r="AD290" s="210"/>
      <c r="AE290" s="210"/>
      <c r="AF290" s="210"/>
      <c r="AG290" s="210"/>
    </row>
    <row r="291" spans="1:33" x14ac:dyDescent="0.25">
      <c r="A291" s="210"/>
      <c r="B291" s="210"/>
      <c r="C291" s="210"/>
      <c r="D291" s="210"/>
      <c r="E291" s="210"/>
      <c r="F291" s="210"/>
      <c r="G291" s="210"/>
      <c r="H291" s="210"/>
      <c r="I291" s="210"/>
      <c r="J291" s="210"/>
      <c r="K291" s="210"/>
      <c r="L291" s="210"/>
      <c r="M291" s="210"/>
      <c r="N291" s="210"/>
      <c r="O291" s="210"/>
      <c r="P291" s="210"/>
      <c r="Q291" s="210"/>
      <c r="R291" s="210"/>
      <c r="S291" s="210"/>
      <c r="T291" s="210"/>
      <c r="U291" s="210"/>
      <c r="V291" s="210"/>
      <c r="W291" s="210"/>
      <c r="X291" s="210"/>
      <c r="Y291" s="210"/>
      <c r="Z291" s="210"/>
      <c r="AA291" s="210"/>
      <c r="AB291" s="210"/>
      <c r="AC291" s="210"/>
      <c r="AD291" s="210"/>
      <c r="AE291" s="210"/>
      <c r="AF291" s="210"/>
      <c r="AG291" s="210"/>
    </row>
    <row r="292" spans="1:33" x14ac:dyDescent="0.25">
      <c r="A292" s="210"/>
      <c r="B292" s="210"/>
      <c r="C292" s="210"/>
      <c r="D292" s="210"/>
      <c r="E292" s="210"/>
      <c r="F292" s="210"/>
      <c r="G292" s="210"/>
      <c r="H292" s="210"/>
      <c r="I292" s="210"/>
      <c r="J292" s="210"/>
      <c r="K292" s="210"/>
      <c r="L292" s="210"/>
      <c r="M292" s="210"/>
      <c r="N292" s="210"/>
      <c r="O292" s="210"/>
      <c r="P292" s="210"/>
      <c r="Q292" s="210"/>
      <c r="R292" s="210"/>
      <c r="S292" s="210"/>
      <c r="T292" s="210"/>
      <c r="U292" s="210"/>
      <c r="V292" s="210"/>
      <c r="W292" s="210"/>
      <c r="X292" s="210"/>
      <c r="Y292" s="210"/>
      <c r="Z292" s="210"/>
      <c r="AA292" s="210"/>
      <c r="AB292" s="210"/>
      <c r="AC292" s="210"/>
      <c r="AD292" s="210"/>
      <c r="AE292" s="210"/>
      <c r="AF292" s="210"/>
      <c r="AG292" s="210"/>
    </row>
    <row r="293" spans="1:33" x14ac:dyDescent="0.25">
      <c r="A293" s="210"/>
      <c r="B293" s="210"/>
      <c r="C293" s="210"/>
      <c r="D293" s="210"/>
      <c r="E293" s="210"/>
      <c r="F293" s="210"/>
      <c r="G293" s="210"/>
      <c r="H293" s="210"/>
      <c r="I293" s="210"/>
      <c r="J293" s="210"/>
      <c r="K293" s="210"/>
      <c r="L293" s="210"/>
      <c r="M293" s="210"/>
      <c r="N293" s="210"/>
      <c r="O293" s="210"/>
      <c r="P293" s="210"/>
      <c r="Q293" s="210"/>
      <c r="R293" s="210"/>
      <c r="S293" s="210"/>
      <c r="T293" s="210"/>
      <c r="U293" s="210"/>
      <c r="V293" s="210"/>
      <c r="W293" s="210"/>
      <c r="X293" s="210"/>
      <c r="Y293" s="210"/>
      <c r="Z293" s="210"/>
      <c r="AA293" s="210"/>
      <c r="AB293" s="210"/>
      <c r="AC293" s="210"/>
      <c r="AD293" s="210"/>
      <c r="AE293" s="210"/>
      <c r="AF293" s="210"/>
      <c r="AG293" s="210"/>
    </row>
    <row r="294" spans="1:33" x14ac:dyDescent="0.25">
      <c r="A294" s="210"/>
      <c r="B294" s="210"/>
      <c r="C294" s="210"/>
      <c r="D294" s="210"/>
      <c r="E294" s="210"/>
      <c r="F294" s="210"/>
      <c r="G294" s="210"/>
      <c r="H294" s="210"/>
      <c r="I294" s="210"/>
      <c r="J294" s="210"/>
      <c r="K294" s="210"/>
      <c r="L294" s="210"/>
      <c r="M294" s="210"/>
      <c r="N294" s="210"/>
      <c r="O294" s="210"/>
      <c r="P294" s="210"/>
      <c r="Q294" s="210"/>
      <c r="R294" s="210"/>
      <c r="S294" s="210"/>
      <c r="T294" s="210"/>
      <c r="U294" s="210"/>
      <c r="V294" s="210"/>
      <c r="W294" s="210"/>
      <c r="X294" s="210"/>
      <c r="Y294" s="210"/>
      <c r="Z294" s="210"/>
      <c r="AA294" s="210"/>
      <c r="AB294" s="210"/>
      <c r="AC294" s="210"/>
      <c r="AD294" s="210"/>
      <c r="AE294" s="210"/>
      <c r="AF294" s="210"/>
      <c r="AG294" s="210"/>
    </row>
    <row r="295" spans="1:33" x14ac:dyDescent="0.25">
      <c r="A295" s="210"/>
      <c r="B295" s="210"/>
      <c r="C295" s="210"/>
      <c r="D295" s="210"/>
      <c r="E295" s="210"/>
      <c r="F295" s="210"/>
      <c r="G295" s="210"/>
      <c r="H295" s="210"/>
      <c r="I295" s="210"/>
      <c r="J295" s="210"/>
      <c r="K295" s="210"/>
      <c r="L295" s="210"/>
      <c r="M295" s="210"/>
      <c r="N295" s="210"/>
      <c r="O295" s="210"/>
      <c r="P295" s="210"/>
      <c r="Q295" s="210"/>
      <c r="R295" s="210"/>
      <c r="S295" s="210"/>
      <c r="T295" s="210"/>
      <c r="U295" s="210"/>
      <c r="V295" s="210"/>
      <c r="W295" s="210"/>
      <c r="X295" s="210"/>
      <c r="Y295" s="210"/>
      <c r="Z295" s="210"/>
      <c r="AA295" s="210"/>
      <c r="AB295" s="210"/>
      <c r="AC295" s="210"/>
      <c r="AD295" s="210"/>
      <c r="AE295" s="210"/>
      <c r="AF295" s="210"/>
      <c r="AG295" s="210"/>
    </row>
    <row r="296" spans="1:33" x14ac:dyDescent="0.25">
      <c r="A296" s="210"/>
      <c r="B296" s="210"/>
      <c r="C296" s="210"/>
      <c r="D296" s="210"/>
      <c r="E296" s="210"/>
      <c r="F296" s="210"/>
      <c r="G296" s="210"/>
      <c r="H296" s="210"/>
      <c r="I296" s="210"/>
      <c r="J296" s="210"/>
      <c r="K296" s="210"/>
      <c r="L296" s="210"/>
      <c r="M296" s="210"/>
      <c r="N296" s="210"/>
      <c r="O296" s="210"/>
      <c r="P296" s="210"/>
      <c r="Q296" s="210"/>
      <c r="R296" s="210"/>
      <c r="S296" s="210"/>
      <c r="T296" s="210"/>
      <c r="U296" s="210"/>
      <c r="V296" s="210"/>
      <c r="W296" s="210"/>
      <c r="X296" s="210"/>
      <c r="Y296" s="210"/>
      <c r="Z296" s="210"/>
      <c r="AA296" s="210"/>
      <c r="AB296" s="210"/>
      <c r="AC296" s="210"/>
      <c r="AD296" s="210"/>
      <c r="AE296" s="210"/>
      <c r="AF296" s="210"/>
      <c r="AG296" s="210"/>
    </row>
    <row r="297" spans="1:33" x14ac:dyDescent="0.25">
      <c r="A297" s="210"/>
      <c r="B297" s="210"/>
      <c r="C297" s="210"/>
      <c r="D297" s="210"/>
      <c r="E297" s="210"/>
      <c r="F297" s="210"/>
      <c r="G297" s="210"/>
      <c r="H297" s="210"/>
      <c r="I297" s="210"/>
      <c r="J297" s="210"/>
      <c r="K297" s="210"/>
      <c r="L297" s="210"/>
      <c r="M297" s="210"/>
      <c r="N297" s="210"/>
      <c r="O297" s="210"/>
      <c r="P297" s="210"/>
      <c r="Q297" s="210"/>
      <c r="R297" s="210"/>
      <c r="S297" s="210"/>
      <c r="T297" s="210"/>
      <c r="U297" s="210"/>
      <c r="V297" s="210"/>
      <c r="W297" s="210"/>
      <c r="X297" s="210"/>
      <c r="Y297" s="210"/>
      <c r="Z297" s="210"/>
      <c r="AA297" s="210"/>
      <c r="AB297" s="210"/>
      <c r="AC297" s="210"/>
      <c r="AD297" s="210"/>
      <c r="AE297" s="210"/>
      <c r="AF297" s="210"/>
      <c r="AG297" s="210"/>
    </row>
    <row r="298" spans="1:33" x14ac:dyDescent="0.25">
      <c r="A298" s="210"/>
      <c r="B298" s="210"/>
      <c r="C298" s="210"/>
      <c r="D298" s="210"/>
      <c r="E298" s="210"/>
      <c r="F298" s="210"/>
      <c r="G298" s="210"/>
      <c r="H298" s="210"/>
      <c r="I298" s="210"/>
      <c r="J298" s="210"/>
      <c r="K298" s="210"/>
      <c r="L298" s="210"/>
      <c r="M298" s="210"/>
      <c r="N298" s="210"/>
      <c r="O298" s="210"/>
      <c r="P298" s="210"/>
      <c r="Q298" s="210"/>
      <c r="R298" s="210"/>
      <c r="S298" s="210"/>
      <c r="T298" s="210"/>
      <c r="U298" s="210"/>
      <c r="V298" s="210"/>
      <c r="W298" s="210"/>
      <c r="X298" s="210"/>
      <c r="Y298" s="210"/>
      <c r="Z298" s="210"/>
      <c r="AA298" s="210"/>
      <c r="AB298" s="210"/>
      <c r="AC298" s="210"/>
      <c r="AD298" s="210"/>
      <c r="AE298" s="210"/>
      <c r="AF298" s="210"/>
      <c r="AG298" s="210"/>
    </row>
    <row r="299" spans="1:33" x14ac:dyDescent="0.25">
      <c r="A299" s="210"/>
      <c r="B299" s="210"/>
      <c r="C299" s="210"/>
      <c r="D299" s="210"/>
      <c r="E299" s="210"/>
      <c r="F299" s="210"/>
      <c r="G299" s="210"/>
      <c r="H299" s="210"/>
      <c r="I299" s="210"/>
      <c r="J299" s="210"/>
      <c r="K299" s="210"/>
      <c r="L299" s="210"/>
      <c r="M299" s="210"/>
      <c r="N299" s="210"/>
      <c r="O299" s="210"/>
      <c r="P299" s="210"/>
      <c r="Q299" s="210"/>
      <c r="R299" s="210"/>
      <c r="S299" s="210"/>
      <c r="T299" s="210"/>
      <c r="U299" s="210"/>
      <c r="V299" s="210"/>
      <c r="W299" s="210"/>
      <c r="X299" s="210"/>
      <c r="Y299" s="210"/>
      <c r="Z299" s="210"/>
      <c r="AA299" s="210"/>
      <c r="AB299" s="210"/>
      <c r="AC299" s="210"/>
      <c r="AD299" s="210"/>
      <c r="AE299" s="210"/>
      <c r="AF299" s="210"/>
      <c r="AG299" s="210"/>
    </row>
    <row r="300" spans="1:33" x14ac:dyDescent="0.25">
      <c r="A300" s="210"/>
      <c r="B300" s="210"/>
      <c r="C300" s="210"/>
      <c r="D300" s="210"/>
      <c r="E300" s="210"/>
      <c r="F300" s="210"/>
      <c r="G300" s="210"/>
      <c r="H300" s="210"/>
      <c r="I300" s="210"/>
      <c r="J300" s="210"/>
      <c r="K300" s="210"/>
      <c r="L300" s="210"/>
      <c r="M300" s="210"/>
      <c r="N300" s="210"/>
      <c r="O300" s="210"/>
      <c r="P300" s="210"/>
      <c r="Q300" s="210"/>
      <c r="R300" s="210"/>
      <c r="S300" s="210"/>
      <c r="T300" s="210"/>
      <c r="U300" s="210"/>
      <c r="V300" s="210"/>
      <c r="W300" s="210"/>
      <c r="X300" s="210"/>
      <c r="Y300" s="210"/>
      <c r="Z300" s="210"/>
      <c r="AA300" s="210"/>
      <c r="AB300" s="210"/>
      <c r="AC300" s="210"/>
      <c r="AD300" s="210"/>
      <c r="AE300" s="210"/>
      <c r="AF300" s="210"/>
      <c r="AG300" s="210"/>
    </row>
    <row r="301" spans="1:33" x14ac:dyDescent="0.25">
      <c r="A301" s="210"/>
      <c r="B301" s="210"/>
      <c r="C301" s="210"/>
      <c r="D301" s="210"/>
      <c r="E301" s="210"/>
      <c r="F301" s="210"/>
      <c r="G301" s="210"/>
      <c r="H301" s="210"/>
      <c r="I301" s="210"/>
      <c r="J301" s="210"/>
      <c r="K301" s="210"/>
      <c r="L301" s="210"/>
      <c r="M301" s="210"/>
      <c r="N301" s="210"/>
      <c r="O301" s="210"/>
      <c r="P301" s="210"/>
      <c r="Q301" s="210"/>
      <c r="R301" s="210"/>
      <c r="S301" s="210"/>
      <c r="T301" s="210"/>
      <c r="U301" s="210"/>
      <c r="V301" s="210"/>
      <c r="W301" s="210"/>
      <c r="X301" s="210"/>
      <c r="Y301" s="210"/>
      <c r="Z301" s="210"/>
      <c r="AA301" s="210"/>
      <c r="AB301" s="210"/>
      <c r="AC301" s="210"/>
      <c r="AD301" s="210"/>
      <c r="AE301" s="210"/>
      <c r="AF301" s="210"/>
      <c r="AG301" s="210"/>
    </row>
    <row r="302" spans="1:33" x14ac:dyDescent="0.25">
      <c r="A302" s="210"/>
      <c r="B302" s="210"/>
      <c r="C302" s="210"/>
      <c r="D302" s="210"/>
      <c r="E302" s="210"/>
      <c r="F302" s="210"/>
      <c r="G302" s="210"/>
      <c r="H302" s="210"/>
      <c r="I302" s="210"/>
      <c r="J302" s="210"/>
      <c r="K302" s="210"/>
      <c r="L302" s="210"/>
      <c r="M302" s="210"/>
      <c r="N302" s="210"/>
      <c r="O302" s="210"/>
      <c r="P302" s="210"/>
      <c r="Q302" s="210"/>
      <c r="R302" s="210"/>
      <c r="S302" s="210"/>
      <c r="T302" s="210"/>
      <c r="U302" s="210"/>
      <c r="V302" s="210"/>
      <c r="W302" s="210"/>
      <c r="X302" s="210"/>
      <c r="Y302" s="210"/>
      <c r="Z302" s="210"/>
      <c r="AA302" s="210"/>
      <c r="AB302" s="210"/>
      <c r="AC302" s="210"/>
      <c r="AD302" s="210"/>
      <c r="AE302" s="210"/>
      <c r="AF302" s="210"/>
      <c r="AG302" s="210"/>
    </row>
    <row r="303" spans="1:33" x14ac:dyDescent="0.25">
      <c r="A303" s="210"/>
      <c r="B303" s="210"/>
      <c r="C303" s="210"/>
      <c r="D303" s="210"/>
      <c r="E303" s="210"/>
      <c r="F303" s="210"/>
      <c r="G303" s="210"/>
      <c r="H303" s="210"/>
      <c r="I303" s="210"/>
      <c r="J303" s="210"/>
      <c r="K303" s="210"/>
      <c r="L303" s="210"/>
      <c r="M303" s="210"/>
      <c r="N303" s="210"/>
      <c r="O303" s="210"/>
      <c r="P303" s="210"/>
      <c r="Q303" s="210"/>
      <c r="R303" s="210"/>
      <c r="S303" s="210"/>
      <c r="T303" s="210"/>
      <c r="U303" s="210"/>
      <c r="V303" s="210"/>
      <c r="W303" s="210"/>
      <c r="X303" s="210"/>
      <c r="Y303" s="210"/>
      <c r="Z303" s="210"/>
      <c r="AA303" s="210"/>
      <c r="AB303" s="210"/>
      <c r="AC303" s="210"/>
      <c r="AD303" s="210"/>
      <c r="AE303" s="210"/>
      <c r="AF303" s="210"/>
      <c r="AG303" s="210"/>
    </row>
    <row r="304" spans="1:33" x14ac:dyDescent="0.25">
      <c r="A304" s="210"/>
      <c r="B304" s="210"/>
      <c r="C304" s="210"/>
      <c r="D304" s="210"/>
      <c r="E304" s="210"/>
      <c r="F304" s="210"/>
      <c r="G304" s="210"/>
      <c r="H304" s="210"/>
      <c r="I304" s="210"/>
      <c r="J304" s="210"/>
      <c r="K304" s="210"/>
      <c r="L304" s="210"/>
      <c r="M304" s="210"/>
      <c r="N304" s="210"/>
      <c r="O304" s="210"/>
      <c r="P304" s="210"/>
      <c r="Q304" s="210"/>
      <c r="R304" s="210"/>
      <c r="S304" s="210"/>
      <c r="T304" s="210"/>
      <c r="U304" s="210"/>
      <c r="V304" s="210"/>
      <c r="W304" s="210"/>
      <c r="X304" s="210"/>
      <c r="Y304" s="210"/>
      <c r="Z304" s="210"/>
      <c r="AA304" s="210"/>
      <c r="AB304" s="210"/>
      <c r="AC304" s="210"/>
      <c r="AD304" s="210"/>
      <c r="AE304" s="210"/>
      <c r="AF304" s="210"/>
      <c r="AG304" s="210"/>
    </row>
    <row r="305" spans="1:33" x14ac:dyDescent="0.25">
      <c r="A305" s="210"/>
      <c r="B305" s="210"/>
      <c r="C305" s="210"/>
      <c r="D305" s="210"/>
      <c r="E305" s="210"/>
      <c r="F305" s="210"/>
      <c r="G305" s="210"/>
      <c r="H305" s="210"/>
      <c r="I305" s="210"/>
      <c r="J305" s="210"/>
      <c r="K305" s="210"/>
      <c r="L305" s="210"/>
      <c r="M305" s="210"/>
      <c r="N305" s="210"/>
      <c r="O305" s="210"/>
      <c r="P305" s="210"/>
      <c r="Q305" s="210"/>
      <c r="R305" s="210"/>
      <c r="S305" s="210"/>
      <c r="T305" s="210"/>
      <c r="U305" s="210"/>
      <c r="V305" s="210"/>
      <c r="W305" s="210"/>
      <c r="X305" s="210"/>
      <c r="Y305" s="210"/>
      <c r="Z305" s="210"/>
      <c r="AA305" s="210"/>
      <c r="AB305" s="210"/>
      <c r="AC305" s="210"/>
      <c r="AD305" s="210"/>
      <c r="AE305" s="210"/>
      <c r="AF305" s="210"/>
      <c r="AG305" s="210"/>
    </row>
    <row r="306" spans="1:33" x14ac:dyDescent="0.25">
      <c r="A306" s="210"/>
      <c r="B306" s="210"/>
      <c r="C306" s="210"/>
      <c r="D306" s="210"/>
      <c r="E306" s="210"/>
      <c r="F306" s="210"/>
      <c r="G306" s="210"/>
      <c r="H306" s="210"/>
      <c r="I306" s="210"/>
      <c r="J306" s="210"/>
      <c r="K306" s="210"/>
      <c r="L306" s="210"/>
      <c r="M306" s="210"/>
      <c r="N306" s="210"/>
      <c r="O306" s="210"/>
      <c r="P306" s="210"/>
      <c r="Q306" s="210"/>
      <c r="R306" s="210"/>
      <c r="S306" s="210"/>
      <c r="T306" s="210"/>
      <c r="U306" s="210"/>
      <c r="V306" s="210"/>
      <c r="W306" s="210"/>
      <c r="X306" s="210"/>
      <c r="Y306" s="210"/>
      <c r="Z306" s="210"/>
      <c r="AA306" s="210"/>
      <c r="AB306" s="210"/>
      <c r="AC306" s="210"/>
      <c r="AD306" s="210"/>
      <c r="AE306" s="210"/>
      <c r="AF306" s="210"/>
      <c r="AG306" s="210"/>
    </row>
    <row r="307" spans="1:33" x14ac:dyDescent="0.25">
      <c r="A307" s="210"/>
      <c r="B307" s="210"/>
      <c r="C307" s="210"/>
      <c r="D307" s="210"/>
      <c r="E307" s="210"/>
      <c r="F307" s="210"/>
      <c r="G307" s="210"/>
      <c r="H307" s="210"/>
      <c r="I307" s="210"/>
      <c r="J307" s="210"/>
      <c r="K307" s="210"/>
      <c r="L307" s="210"/>
      <c r="M307" s="210"/>
      <c r="N307" s="210"/>
      <c r="O307" s="210"/>
      <c r="P307" s="210"/>
      <c r="Q307" s="210"/>
      <c r="R307" s="210"/>
      <c r="S307" s="210"/>
      <c r="T307" s="210"/>
      <c r="U307" s="210"/>
      <c r="V307" s="210"/>
      <c r="W307" s="210"/>
      <c r="X307" s="210"/>
      <c r="Y307" s="210"/>
      <c r="Z307" s="210"/>
      <c r="AA307" s="210"/>
      <c r="AB307" s="210"/>
      <c r="AC307" s="210"/>
      <c r="AD307" s="210"/>
      <c r="AE307" s="210"/>
      <c r="AF307" s="210"/>
      <c r="AG307" s="210"/>
    </row>
    <row r="308" spans="1:33" x14ac:dyDescent="0.25">
      <c r="A308" s="210"/>
      <c r="B308" s="210"/>
      <c r="C308" s="210"/>
      <c r="D308" s="210"/>
      <c r="E308" s="210"/>
      <c r="F308" s="210"/>
      <c r="G308" s="210"/>
      <c r="H308" s="210"/>
      <c r="I308" s="210"/>
      <c r="J308" s="210"/>
      <c r="K308" s="210"/>
      <c r="L308" s="210"/>
      <c r="M308" s="210"/>
      <c r="N308" s="210"/>
      <c r="O308" s="210"/>
      <c r="P308" s="210"/>
      <c r="Q308" s="210"/>
      <c r="R308" s="210"/>
      <c r="S308" s="210"/>
      <c r="T308" s="210"/>
      <c r="U308" s="210"/>
      <c r="V308" s="210"/>
      <c r="W308" s="210"/>
      <c r="X308" s="210"/>
      <c r="Y308" s="210"/>
      <c r="Z308" s="210"/>
      <c r="AA308" s="210"/>
      <c r="AB308" s="210"/>
      <c r="AC308" s="210"/>
      <c r="AD308" s="210"/>
      <c r="AE308" s="210"/>
      <c r="AF308" s="210"/>
      <c r="AG308" s="210"/>
    </row>
    <row r="309" spans="1:33" x14ac:dyDescent="0.25">
      <c r="A309" s="210"/>
      <c r="B309" s="210"/>
      <c r="C309" s="210"/>
      <c r="D309" s="210"/>
      <c r="E309" s="210"/>
      <c r="F309" s="210"/>
      <c r="G309" s="210"/>
      <c r="H309" s="210"/>
      <c r="I309" s="210"/>
      <c r="J309" s="210"/>
      <c r="K309" s="210"/>
      <c r="L309" s="210"/>
      <c r="M309" s="210"/>
      <c r="N309" s="210"/>
      <c r="O309" s="210"/>
      <c r="P309" s="210"/>
      <c r="Q309" s="210"/>
      <c r="R309" s="210"/>
      <c r="S309" s="210"/>
      <c r="T309" s="210"/>
      <c r="U309" s="210"/>
      <c r="V309" s="210"/>
      <c r="W309" s="210"/>
      <c r="X309" s="210"/>
      <c r="Y309" s="210"/>
      <c r="Z309" s="210"/>
      <c r="AA309" s="210"/>
      <c r="AB309" s="210"/>
      <c r="AC309" s="210"/>
      <c r="AD309" s="210"/>
      <c r="AE309" s="210"/>
      <c r="AF309" s="210"/>
      <c r="AG309" s="210"/>
    </row>
    <row r="310" spans="1:33" x14ac:dyDescent="0.25">
      <c r="A310" s="210"/>
      <c r="B310" s="210"/>
      <c r="C310" s="210"/>
      <c r="D310" s="210"/>
      <c r="E310" s="210"/>
      <c r="F310" s="210"/>
      <c r="G310" s="210"/>
      <c r="H310" s="210"/>
      <c r="I310" s="210"/>
      <c r="J310" s="210"/>
      <c r="K310" s="210"/>
      <c r="L310" s="210"/>
      <c r="M310" s="210"/>
      <c r="N310" s="210"/>
      <c r="O310" s="210"/>
      <c r="P310" s="210"/>
      <c r="Q310" s="210"/>
      <c r="R310" s="210"/>
      <c r="S310" s="210"/>
      <c r="T310" s="210"/>
      <c r="U310" s="210"/>
      <c r="V310" s="210"/>
      <c r="W310" s="210"/>
      <c r="X310" s="210"/>
      <c r="Y310" s="210"/>
      <c r="Z310" s="210"/>
      <c r="AA310" s="210"/>
      <c r="AB310" s="210"/>
      <c r="AC310" s="210"/>
      <c r="AD310" s="210"/>
      <c r="AE310" s="210"/>
      <c r="AF310" s="210"/>
      <c r="AG310" s="210"/>
    </row>
    <row r="311" spans="1:33" x14ac:dyDescent="0.25">
      <c r="A311" s="210"/>
      <c r="B311" s="210"/>
      <c r="C311" s="210"/>
      <c r="D311" s="210"/>
      <c r="E311" s="210"/>
      <c r="F311" s="210"/>
      <c r="G311" s="210"/>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row>
    <row r="312" spans="1:33" x14ac:dyDescent="0.25">
      <c r="A312" s="210"/>
      <c r="B312" s="210"/>
      <c r="C312" s="210"/>
      <c r="D312" s="210"/>
      <c r="E312" s="210"/>
      <c r="F312" s="210"/>
      <c r="G312" s="210"/>
      <c r="H312" s="210"/>
      <c r="I312" s="210"/>
      <c r="J312" s="210"/>
      <c r="K312" s="210"/>
      <c r="L312" s="210"/>
      <c r="M312" s="210"/>
      <c r="N312" s="210"/>
      <c r="O312" s="210"/>
      <c r="P312" s="210"/>
      <c r="Q312" s="210"/>
      <c r="R312" s="210"/>
      <c r="S312" s="210"/>
      <c r="T312" s="210"/>
      <c r="U312" s="210"/>
      <c r="V312" s="210"/>
      <c r="W312" s="210"/>
      <c r="X312" s="210"/>
      <c r="Y312" s="210"/>
      <c r="Z312" s="210"/>
      <c r="AA312" s="210"/>
      <c r="AB312" s="210"/>
      <c r="AC312" s="210"/>
      <c r="AD312" s="210"/>
      <c r="AE312" s="210"/>
      <c r="AF312" s="210"/>
      <c r="AG312" s="210"/>
    </row>
    <row r="313" spans="1:33" x14ac:dyDescent="0.25">
      <c r="A313" s="210"/>
      <c r="B313" s="210"/>
      <c r="C313" s="210"/>
      <c r="D313" s="210"/>
      <c r="E313" s="210"/>
      <c r="F313" s="210"/>
      <c r="G313" s="210"/>
      <c r="H313" s="210"/>
      <c r="I313" s="210"/>
      <c r="J313" s="210"/>
      <c r="K313" s="210"/>
      <c r="L313" s="210"/>
      <c r="M313" s="210"/>
      <c r="N313" s="210"/>
      <c r="O313" s="210"/>
      <c r="P313" s="210"/>
      <c r="Q313" s="210"/>
      <c r="R313" s="210"/>
      <c r="S313" s="210"/>
      <c r="T313" s="210"/>
      <c r="U313" s="210"/>
      <c r="V313" s="210"/>
      <c r="W313" s="210"/>
      <c r="X313" s="210"/>
      <c r="Y313" s="210"/>
      <c r="Z313" s="210"/>
      <c r="AA313" s="210"/>
      <c r="AB313" s="210"/>
      <c r="AC313" s="210"/>
      <c r="AD313" s="210"/>
      <c r="AE313" s="210"/>
      <c r="AF313" s="210"/>
      <c r="AG313" s="210"/>
    </row>
    <row r="314" spans="1:33" x14ac:dyDescent="0.25">
      <c r="A314" s="210"/>
      <c r="B314" s="210"/>
      <c r="C314" s="210"/>
      <c r="D314" s="210"/>
      <c r="E314" s="210"/>
      <c r="F314" s="210"/>
      <c r="G314" s="210"/>
      <c r="H314" s="210"/>
      <c r="I314" s="210"/>
      <c r="J314" s="210"/>
      <c r="K314" s="210"/>
      <c r="L314" s="210"/>
      <c r="M314" s="210"/>
      <c r="N314" s="210"/>
      <c r="O314" s="210"/>
      <c r="P314" s="210"/>
      <c r="Q314" s="210"/>
      <c r="R314" s="210"/>
      <c r="S314" s="210"/>
      <c r="T314" s="210"/>
      <c r="U314" s="210"/>
      <c r="V314" s="210"/>
      <c r="W314" s="210"/>
      <c r="X314" s="210"/>
      <c r="Y314" s="210"/>
      <c r="Z314" s="210"/>
      <c r="AA314" s="210"/>
      <c r="AB314" s="210"/>
      <c r="AC314" s="210"/>
      <c r="AD314" s="210"/>
      <c r="AE314" s="210"/>
      <c r="AF314" s="210"/>
      <c r="AG314" s="210"/>
    </row>
    <row r="315" spans="1:33" x14ac:dyDescent="0.25">
      <c r="A315" s="210"/>
      <c r="B315" s="210"/>
      <c r="C315" s="210"/>
      <c r="D315" s="210"/>
      <c r="E315" s="210"/>
      <c r="F315" s="210"/>
      <c r="G315" s="210"/>
      <c r="H315" s="210"/>
      <c r="I315" s="210"/>
      <c r="J315" s="210"/>
      <c r="K315" s="210"/>
      <c r="L315" s="210"/>
      <c r="M315" s="210"/>
      <c r="N315" s="210"/>
      <c r="O315" s="210"/>
      <c r="P315" s="210"/>
      <c r="Q315" s="210"/>
      <c r="R315" s="210"/>
      <c r="S315" s="210"/>
      <c r="T315" s="210"/>
      <c r="U315" s="210"/>
      <c r="V315" s="210"/>
      <c r="W315" s="210"/>
      <c r="X315" s="210"/>
      <c r="Y315" s="210"/>
      <c r="Z315" s="210"/>
      <c r="AA315" s="210"/>
      <c r="AB315" s="210"/>
      <c r="AC315" s="210"/>
      <c r="AD315" s="210"/>
      <c r="AE315" s="210"/>
      <c r="AF315" s="210"/>
      <c r="AG315" s="210"/>
    </row>
    <row r="316" spans="1:33" x14ac:dyDescent="0.25">
      <c r="A316" s="210"/>
      <c r="B316" s="210"/>
      <c r="C316" s="210"/>
      <c r="D316" s="210"/>
      <c r="E316" s="210"/>
      <c r="F316" s="210"/>
      <c r="G316" s="210"/>
      <c r="H316" s="210"/>
      <c r="I316" s="210"/>
      <c r="J316" s="210"/>
      <c r="K316" s="210"/>
      <c r="L316" s="210"/>
      <c r="M316" s="210"/>
      <c r="N316" s="210"/>
      <c r="O316" s="210"/>
      <c r="P316" s="210"/>
      <c r="Q316" s="210"/>
      <c r="R316" s="210"/>
      <c r="S316" s="210"/>
      <c r="T316" s="210"/>
      <c r="U316" s="210"/>
      <c r="V316" s="210"/>
      <c r="W316" s="210"/>
      <c r="X316" s="210"/>
      <c r="Y316" s="210"/>
      <c r="Z316" s="210"/>
      <c r="AA316" s="210"/>
      <c r="AB316" s="210"/>
      <c r="AC316" s="210"/>
      <c r="AD316" s="210"/>
      <c r="AE316" s="210"/>
      <c r="AF316" s="210"/>
      <c r="AG316" s="210"/>
    </row>
    <row r="317" spans="1:33" x14ac:dyDescent="0.25">
      <c r="A317" s="210"/>
      <c r="B317" s="210"/>
      <c r="C317" s="210"/>
      <c r="D317" s="210"/>
      <c r="E317" s="210"/>
      <c r="F317" s="210"/>
      <c r="G317" s="210"/>
      <c r="H317" s="210"/>
      <c r="I317" s="210"/>
      <c r="J317" s="210"/>
      <c r="K317" s="210"/>
      <c r="L317" s="210"/>
      <c r="M317" s="210"/>
      <c r="N317" s="210"/>
      <c r="O317" s="210"/>
      <c r="P317" s="210"/>
      <c r="Q317" s="210"/>
      <c r="R317" s="210"/>
      <c r="S317" s="210"/>
      <c r="T317" s="210"/>
      <c r="U317" s="210"/>
      <c r="V317" s="210"/>
      <c r="W317" s="210"/>
      <c r="X317" s="210"/>
      <c r="Y317" s="210"/>
      <c r="Z317" s="210"/>
      <c r="AA317" s="210"/>
      <c r="AB317" s="210"/>
      <c r="AC317" s="210"/>
      <c r="AD317" s="210"/>
      <c r="AE317" s="210"/>
      <c r="AF317" s="210"/>
      <c r="AG317" s="210"/>
    </row>
    <row r="318" spans="1:33" x14ac:dyDescent="0.25">
      <c r="A318" s="210"/>
      <c r="B318" s="210"/>
      <c r="C318" s="210"/>
      <c r="D318" s="210"/>
      <c r="E318" s="210"/>
      <c r="F318" s="210"/>
      <c r="G318" s="210"/>
      <c r="H318" s="210"/>
      <c r="I318" s="210"/>
      <c r="J318" s="210"/>
      <c r="K318" s="210"/>
      <c r="L318" s="210"/>
      <c r="M318" s="210"/>
      <c r="N318" s="210"/>
      <c r="O318" s="210"/>
      <c r="P318" s="210"/>
      <c r="Q318" s="210"/>
      <c r="R318" s="210"/>
      <c r="S318" s="210"/>
      <c r="T318" s="210"/>
      <c r="U318" s="210"/>
      <c r="V318" s="210"/>
      <c r="W318" s="210"/>
      <c r="X318" s="210"/>
      <c r="Y318" s="210"/>
      <c r="Z318" s="210"/>
      <c r="AA318" s="210"/>
      <c r="AB318" s="210"/>
      <c r="AC318" s="210"/>
      <c r="AD318" s="210"/>
      <c r="AE318" s="210"/>
      <c r="AF318" s="210"/>
      <c r="AG318" s="210"/>
    </row>
    <row r="319" spans="1:33" x14ac:dyDescent="0.25">
      <c r="A319" s="210"/>
      <c r="B319" s="210"/>
      <c r="C319" s="210"/>
      <c r="D319" s="210"/>
      <c r="E319" s="210"/>
      <c r="F319" s="210"/>
      <c r="G319" s="210"/>
      <c r="H319" s="210"/>
      <c r="I319" s="210"/>
      <c r="J319" s="210"/>
      <c r="K319" s="210"/>
      <c r="L319" s="210"/>
      <c r="M319" s="210"/>
      <c r="N319" s="210"/>
      <c r="O319" s="210"/>
      <c r="P319" s="210"/>
      <c r="Q319" s="210"/>
      <c r="R319" s="210"/>
      <c r="S319" s="210"/>
      <c r="T319" s="210"/>
      <c r="U319" s="210"/>
      <c r="V319" s="210"/>
      <c r="W319" s="210"/>
      <c r="X319" s="210"/>
      <c r="Y319" s="210"/>
      <c r="Z319" s="210"/>
      <c r="AA319" s="210"/>
      <c r="AB319" s="210"/>
      <c r="AC319" s="210"/>
      <c r="AD319" s="210"/>
      <c r="AE319" s="210"/>
      <c r="AF319" s="210"/>
      <c r="AG319" s="210"/>
    </row>
    <row r="320" spans="1:33" x14ac:dyDescent="0.25">
      <c r="A320" s="210"/>
      <c r="B320" s="210"/>
      <c r="C320" s="210"/>
      <c r="D320" s="210"/>
      <c r="E320" s="210"/>
      <c r="F320" s="210"/>
      <c r="G320" s="210"/>
      <c r="H320" s="210"/>
      <c r="I320" s="210"/>
      <c r="J320" s="210"/>
      <c r="K320" s="210"/>
      <c r="L320" s="210"/>
      <c r="M320" s="210"/>
      <c r="N320" s="210"/>
      <c r="O320" s="210"/>
      <c r="P320" s="210"/>
      <c r="Q320" s="210"/>
      <c r="R320" s="210"/>
      <c r="S320" s="210"/>
      <c r="T320" s="210"/>
      <c r="U320" s="210"/>
      <c r="V320" s="210"/>
      <c r="W320" s="210"/>
      <c r="X320" s="210"/>
      <c r="Y320" s="210"/>
      <c r="Z320" s="210"/>
      <c r="AA320" s="210"/>
      <c r="AB320" s="210"/>
      <c r="AC320" s="210"/>
      <c r="AD320" s="210"/>
      <c r="AE320" s="210"/>
      <c r="AF320" s="210"/>
      <c r="AG320" s="210"/>
    </row>
    <row r="321" spans="1:33" x14ac:dyDescent="0.25">
      <c r="A321" s="210"/>
      <c r="B321" s="210"/>
      <c r="C321" s="210"/>
      <c r="D321" s="210"/>
      <c r="E321" s="210"/>
      <c r="F321" s="210"/>
      <c r="G321" s="210"/>
      <c r="H321" s="210"/>
      <c r="I321" s="210"/>
      <c r="J321" s="210"/>
      <c r="K321" s="210"/>
      <c r="L321" s="210"/>
      <c r="M321" s="210"/>
      <c r="N321" s="210"/>
      <c r="O321" s="210"/>
      <c r="P321" s="210"/>
      <c r="Q321" s="210"/>
      <c r="R321" s="210"/>
      <c r="S321" s="210"/>
      <c r="T321" s="210"/>
      <c r="U321" s="210"/>
      <c r="V321" s="210"/>
      <c r="W321" s="210"/>
      <c r="X321" s="210"/>
      <c r="Y321" s="210"/>
      <c r="Z321" s="210"/>
      <c r="AA321" s="210"/>
      <c r="AB321" s="210"/>
      <c r="AC321" s="210"/>
      <c r="AD321" s="210"/>
      <c r="AE321" s="210"/>
      <c r="AF321" s="210"/>
      <c r="AG321" s="210"/>
    </row>
    <row r="322" spans="1:33" x14ac:dyDescent="0.25">
      <c r="A322" s="210"/>
      <c r="B322" s="210"/>
      <c r="C322" s="210"/>
      <c r="D322" s="210"/>
      <c r="E322" s="210"/>
      <c r="F322" s="210"/>
      <c r="G322" s="210"/>
      <c r="H322" s="210"/>
      <c r="I322" s="210"/>
      <c r="J322" s="210"/>
      <c r="K322" s="210"/>
      <c r="L322" s="210"/>
      <c r="M322" s="210"/>
      <c r="N322" s="210"/>
      <c r="O322" s="210"/>
      <c r="P322" s="210"/>
      <c r="Q322" s="210"/>
      <c r="R322" s="210"/>
      <c r="S322" s="210"/>
      <c r="T322" s="210"/>
      <c r="U322" s="210"/>
      <c r="V322" s="210"/>
      <c r="W322" s="210"/>
      <c r="X322" s="210"/>
      <c r="Y322" s="210"/>
      <c r="Z322" s="210"/>
      <c r="AA322" s="210"/>
      <c r="AB322" s="210"/>
      <c r="AC322" s="210"/>
      <c r="AD322" s="210"/>
      <c r="AE322" s="210"/>
      <c r="AF322" s="210"/>
      <c r="AG322" s="210"/>
    </row>
    <row r="323" spans="1:33" x14ac:dyDescent="0.25">
      <c r="A323" s="210"/>
      <c r="B323" s="210"/>
      <c r="C323" s="210"/>
      <c r="D323" s="210"/>
      <c r="E323" s="210"/>
      <c r="F323" s="210"/>
      <c r="G323" s="210"/>
      <c r="H323" s="210"/>
      <c r="I323" s="210"/>
      <c r="J323" s="210"/>
      <c r="K323" s="210"/>
      <c r="L323" s="210"/>
      <c r="M323" s="210"/>
      <c r="N323" s="210"/>
      <c r="O323" s="210"/>
      <c r="P323" s="210"/>
      <c r="Q323" s="210"/>
      <c r="R323" s="210"/>
      <c r="S323" s="210"/>
      <c r="T323" s="210"/>
      <c r="U323" s="210"/>
      <c r="V323" s="210"/>
      <c r="W323" s="210"/>
      <c r="X323" s="210"/>
      <c r="Y323" s="210"/>
      <c r="Z323" s="210"/>
      <c r="AA323" s="210"/>
      <c r="AB323" s="210"/>
      <c r="AC323" s="210"/>
      <c r="AD323" s="210"/>
      <c r="AE323" s="210"/>
      <c r="AF323" s="210"/>
      <c r="AG323" s="210"/>
    </row>
    <row r="324" spans="1:33" x14ac:dyDescent="0.25">
      <c r="A324" s="210"/>
      <c r="B324" s="210"/>
      <c r="C324" s="210"/>
      <c r="D324" s="210"/>
      <c r="E324" s="210"/>
      <c r="F324" s="210"/>
      <c r="G324" s="210"/>
      <c r="H324" s="210"/>
      <c r="I324" s="210"/>
      <c r="J324" s="210"/>
      <c r="K324" s="210"/>
      <c r="L324" s="210"/>
      <c r="M324" s="210"/>
      <c r="N324" s="210"/>
      <c r="O324" s="210"/>
      <c r="P324" s="210"/>
      <c r="Q324" s="210"/>
      <c r="R324" s="210"/>
      <c r="S324" s="210"/>
      <c r="T324" s="210"/>
      <c r="U324" s="210"/>
      <c r="V324" s="210"/>
      <c r="W324" s="210"/>
      <c r="X324" s="210"/>
      <c r="Y324" s="210"/>
      <c r="Z324" s="210"/>
      <c r="AA324" s="210"/>
      <c r="AB324" s="210"/>
      <c r="AC324" s="210"/>
      <c r="AD324" s="210"/>
      <c r="AE324" s="210"/>
      <c r="AF324" s="210"/>
      <c r="AG324" s="210"/>
    </row>
    <row r="325" spans="1:33" x14ac:dyDescent="0.25">
      <c r="A325" s="210"/>
      <c r="B325" s="210"/>
      <c r="C325" s="210"/>
      <c r="D325" s="210"/>
      <c r="E325" s="210"/>
      <c r="F325" s="210"/>
      <c r="G325" s="210"/>
      <c r="H325" s="210"/>
      <c r="I325" s="210"/>
      <c r="J325" s="210"/>
      <c r="K325" s="210"/>
      <c r="L325" s="210"/>
      <c r="M325" s="210"/>
      <c r="N325" s="210"/>
      <c r="O325" s="210"/>
      <c r="P325" s="210"/>
      <c r="Q325" s="210"/>
      <c r="R325" s="210"/>
      <c r="S325" s="210"/>
      <c r="T325" s="210"/>
      <c r="U325" s="210"/>
      <c r="V325" s="210"/>
      <c r="W325" s="210"/>
      <c r="X325" s="210"/>
      <c r="Y325" s="210"/>
      <c r="Z325" s="210"/>
      <c r="AA325" s="210"/>
      <c r="AB325" s="210"/>
      <c r="AC325" s="210"/>
      <c r="AD325" s="210"/>
      <c r="AE325" s="210"/>
      <c r="AF325" s="210"/>
      <c r="AG325" s="210"/>
    </row>
    <row r="326" spans="1:33" x14ac:dyDescent="0.25">
      <c r="A326" s="210"/>
      <c r="B326" s="210"/>
      <c r="C326" s="210"/>
      <c r="D326" s="210"/>
      <c r="E326" s="210"/>
      <c r="F326" s="210"/>
      <c r="G326" s="210"/>
      <c r="H326" s="210"/>
      <c r="I326" s="210"/>
      <c r="J326" s="210"/>
      <c r="K326" s="210"/>
      <c r="L326" s="210"/>
      <c r="M326" s="210"/>
      <c r="N326" s="210"/>
      <c r="O326" s="210"/>
      <c r="P326" s="210"/>
      <c r="Q326" s="210"/>
      <c r="R326" s="210"/>
      <c r="S326" s="210"/>
      <c r="T326" s="210"/>
      <c r="U326" s="210"/>
      <c r="V326" s="210"/>
      <c r="W326" s="210"/>
      <c r="X326" s="210"/>
      <c r="Y326" s="210"/>
      <c r="Z326" s="210"/>
      <c r="AA326" s="210"/>
      <c r="AB326" s="210"/>
      <c r="AC326" s="210"/>
      <c r="AD326" s="210"/>
      <c r="AE326" s="210"/>
      <c r="AF326" s="210"/>
      <c r="AG326" s="210"/>
    </row>
    <row r="327" spans="1:33" x14ac:dyDescent="0.25">
      <c r="A327" s="210"/>
      <c r="B327" s="210"/>
      <c r="C327" s="210"/>
      <c r="D327" s="210"/>
      <c r="E327" s="210"/>
      <c r="F327" s="210"/>
      <c r="G327" s="210"/>
      <c r="H327" s="210"/>
      <c r="I327" s="210"/>
      <c r="J327" s="210"/>
      <c r="K327" s="210"/>
      <c r="L327" s="210"/>
      <c r="M327" s="210"/>
      <c r="N327" s="210"/>
      <c r="O327" s="210"/>
      <c r="P327" s="210"/>
      <c r="Q327" s="210"/>
      <c r="R327" s="210"/>
      <c r="S327" s="210"/>
      <c r="T327" s="210"/>
      <c r="U327" s="210"/>
      <c r="V327" s="210"/>
      <c r="W327" s="210"/>
      <c r="X327" s="210"/>
      <c r="Y327" s="210"/>
      <c r="Z327" s="210"/>
      <c r="AA327" s="210"/>
      <c r="AB327" s="210"/>
      <c r="AC327" s="210"/>
      <c r="AD327" s="210"/>
      <c r="AE327" s="210"/>
      <c r="AF327" s="210"/>
      <c r="AG327" s="210"/>
    </row>
    <row r="328" spans="1:33" x14ac:dyDescent="0.25">
      <c r="A328" s="210"/>
      <c r="B328" s="210"/>
      <c r="C328" s="210"/>
      <c r="D328" s="210"/>
      <c r="E328" s="210"/>
      <c r="F328" s="210"/>
      <c r="G328" s="210"/>
      <c r="H328" s="210"/>
      <c r="I328" s="210"/>
      <c r="J328" s="210"/>
      <c r="K328" s="210"/>
      <c r="L328" s="210"/>
      <c r="M328" s="210"/>
      <c r="N328" s="210"/>
      <c r="O328" s="210"/>
      <c r="P328" s="210"/>
      <c r="Q328" s="210"/>
      <c r="R328" s="210"/>
      <c r="S328" s="210"/>
      <c r="T328" s="210"/>
      <c r="U328" s="210"/>
      <c r="V328" s="210"/>
      <c r="W328" s="210"/>
      <c r="X328" s="210"/>
      <c r="Y328" s="210"/>
      <c r="Z328" s="210"/>
      <c r="AA328" s="210"/>
      <c r="AB328" s="210"/>
      <c r="AC328" s="210"/>
      <c r="AD328" s="210"/>
      <c r="AE328" s="210"/>
      <c r="AF328" s="210"/>
      <c r="AG328" s="210"/>
    </row>
    <row r="329" spans="1:33" x14ac:dyDescent="0.25">
      <c r="A329" s="210"/>
      <c r="B329" s="210"/>
      <c r="C329" s="210"/>
      <c r="D329" s="210"/>
      <c r="E329" s="210"/>
      <c r="F329" s="210"/>
      <c r="G329" s="210"/>
      <c r="H329" s="210"/>
      <c r="I329" s="210"/>
      <c r="J329" s="210"/>
      <c r="K329" s="210"/>
      <c r="L329" s="210"/>
      <c r="M329" s="210"/>
      <c r="N329" s="210"/>
      <c r="O329" s="210"/>
      <c r="P329" s="210"/>
      <c r="Q329" s="210"/>
      <c r="R329" s="210"/>
      <c r="S329" s="210"/>
      <c r="T329" s="210"/>
      <c r="U329" s="210"/>
      <c r="V329" s="210"/>
      <c r="W329" s="210"/>
      <c r="X329" s="210"/>
      <c r="Y329" s="210"/>
      <c r="Z329" s="210"/>
      <c r="AA329" s="210"/>
      <c r="AB329" s="210"/>
      <c r="AC329" s="210"/>
      <c r="AD329" s="210"/>
      <c r="AE329" s="210"/>
      <c r="AF329" s="210"/>
      <c r="AG329" s="210"/>
    </row>
    <row r="330" spans="1:33" x14ac:dyDescent="0.25">
      <c r="A330" s="210"/>
      <c r="B330" s="210"/>
      <c r="C330" s="210"/>
      <c r="D330" s="210"/>
      <c r="E330" s="210"/>
      <c r="F330" s="210"/>
      <c r="G330" s="210"/>
      <c r="H330" s="210"/>
      <c r="I330" s="210"/>
      <c r="J330" s="210"/>
      <c r="K330" s="210"/>
      <c r="L330" s="210"/>
      <c r="M330" s="210"/>
      <c r="N330" s="210"/>
      <c r="O330" s="210"/>
      <c r="P330" s="210"/>
      <c r="Q330" s="210"/>
      <c r="R330" s="210"/>
      <c r="S330" s="210"/>
      <c r="T330" s="210"/>
      <c r="U330" s="210"/>
      <c r="V330" s="210"/>
      <c r="W330" s="210"/>
      <c r="X330" s="210"/>
      <c r="Y330" s="210"/>
      <c r="Z330" s="210"/>
      <c r="AA330" s="210"/>
      <c r="AB330" s="210"/>
      <c r="AC330" s="210"/>
      <c r="AD330" s="210"/>
      <c r="AE330" s="210"/>
      <c r="AF330" s="210"/>
      <c r="AG330" s="210"/>
    </row>
    <row r="331" spans="1:33" x14ac:dyDescent="0.25">
      <c r="A331" s="210"/>
      <c r="B331" s="210"/>
      <c r="C331" s="210"/>
      <c r="D331" s="210"/>
      <c r="E331" s="210"/>
      <c r="F331" s="210"/>
      <c r="G331" s="210"/>
      <c r="H331" s="210"/>
      <c r="I331" s="210"/>
      <c r="J331" s="210"/>
      <c r="K331" s="210"/>
      <c r="L331" s="210"/>
      <c r="M331" s="210"/>
      <c r="N331" s="210"/>
      <c r="O331" s="210"/>
      <c r="P331" s="210"/>
      <c r="Q331" s="210"/>
      <c r="R331" s="210"/>
      <c r="S331" s="210"/>
      <c r="T331" s="210"/>
      <c r="U331" s="210"/>
      <c r="V331" s="210"/>
      <c r="W331" s="210"/>
      <c r="X331" s="210"/>
      <c r="Y331" s="210"/>
      <c r="Z331" s="210"/>
      <c r="AA331" s="210"/>
      <c r="AB331" s="210"/>
      <c r="AC331" s="210"/>
      <c r="AD331" s="210"/>
      <c r="AE331" s="210"/>
      <c r="AF331" s="210"/>
      <c r="AG331" s="210"/>
    </row>
    <row r="332" spans="1:33" x14ac:dyDescent="0.25">
      <c r="A332" s="210"/>
      <c r="B332" s="210"/>
      <c r="C332" s="210"/>
      <c r="D332" s="210"/>
      <c r="E332" s="210"/>
      <c r="F332" s="210"/>
      <c r="G332" s="210"/>
      <c r="H332" s="210"/>
      <c r="I332" s="210"/>
      <c r="J332" s="210"/>
      <c r="K332" s="210"/>
      <c r="L332" s="210"/>
      <c r="M332" s="210"/>
      <c r="N332" s="210"/>
      <c r="O332" s="210"/>
      <c r="P332" s="210"/>
      <c r="Q332" s="210"/>
      <c r="R332" s="210"/>
      <c r="S332" s="210"/>
      <c r="T332" s="210"/>
      <c r="U332" s="210"/>
      <c r="V332" s="210"/>
      <c r="W332" s="210"/>
      <c r="X332" s="210"/>
      <c r="Y332" s="210"/>
      <c r="Z332" s="210"/>
      <c r="AA332" s="210"/>
      <c r="AB332" s="210"/>
      <c r="AC332" s="210"/>
      <c r="AD332" s="210"/>
      <c r="AE332" s="210"/>
      <c r="AF332" s="210"/>
      <c r="AG332" s="210"/>
    </row>
    <row r="333" spans="1:33" x14ac:dyDescent="0.25">
      <c r="A333" s="210"/>
      <c r="B333" s="210"/>
      <c r="C333" s="210"/>
      <c r="D333" s="210"/>
      <c r="E333" s="210"/>
      <c r="F333" s="210"/>
      <c r="G333" s="210"/>
      <c r="H333" s="210"/>
      <c r="I333" s="210"/>
      <c r="J333" s="210"/>
      <c r="K333" s="210"/>
      <c r="L333" s="210"/>
      <c r="M333" s="210"/>
      <c r="N333" s="210"/>
      <c r="O333" s="210"/>
      <c r="P333" s="210"/>
      <c r="Q333" s="210"/>
      <c r="R333" s="210"/>
      <c r="S333" s="210"/>
      <c r="T333" s="210"/>
      <c r="U333" s="210"/>
      <c r="V333" s="210"/>
      <c r="W333" s="210"/>
      <c r="X333" s="210"/>
      <c r="Y333" s="210"/>
      <c r="Z333" s="210"/>
      <c r="AA333" s="210"/>
      <c r="AB333" s="210"/>
      <c r="AC333" s="210"/>
      <c r="AD333" s="210"/>
      <c r="AE333" s="210"/>
      <c r="AF333" s="210"/>
      <c r="AG333" s="210"/>
    </row>
    <row r="334" spans="1:33" x14ac:dyDescent="0.25">
      <c r="A334" s="210"/>
      <c r="B334" s="210"/>
      <c r="C334" s="210"/>
      <c r="D334" s="210"/>
      <c r="E334" s="210"/>
      <c r="F334" s="210"/>
      <c r="G334" s="210"/>
      <c r="H334" s="210"/>
      <c r="I334" s="210"/>
      <c r="J334" s="210"/>
      <c r="K334" s="210"/>
      <c r="L334" s="210"/>
      <c r="M334" s="210"/>
      <c r="N334" s="210"/>
      <c r="O334" s="210"/>
      <c r="P334" s="210"/>
      <c r="Q334" s="210"/>
      <c r="R334" s="210"/>
      <c r="S334" s="210"/>
      <c r="T334" s="210"/>
      <c r="U334" s="210"/>
      <c r="V334" s="210"/>
      <c r="W334" s="210"/>
      <c r="X334" s="210"/>
      <c r="Y334" s="210"/>
      <c r="Z334" s="210"/>
      <c r="AA334" s="210"/>
      <c r="AB334" s="210"/>
      <c r="AC334" s="210"/>
      <c r="AD334" s="210"/>
      <c r="AE334" s="210"/>
      <c r="AF334" s="210"/>
      <c r="AG334" s="210"/>
    </row>
    <row r="335" spans="1:33" x14ac:dyDescent="0.25">
      <c r="A335" s="210"/>
      <c r="B335" s="210"/>
      <c r="C335" s="210"/>
      <c r="D335" s="210"/>
      <c r="E335" s="210"/>
      <c r="F335" s="210"/>
      <c r="G335" s="210"/>
      <c r="H335" s="210"/>
      <c r="I335" s="210"/>
      <c r="J335" s="210"/>
      <c r="K335" s="210"/>
      <c r="L335" s="210"/>
      <c r="M335" s="210"/>
      <c r="N335" s="210"/>
      <c r="O335" s="210"/>
      <c r="P335" s="210"/>
      <c r="Q335" s="210"/>
      <c r="R335" s="210"/>
      <c r="S335" s="210"/>
      <c r="T335" s="210"/>
      <c r="U335" s="210"/>
      <c r="V335" s="210"/>
      <c r="W335" s="210"/>
      <c r="X335" s="210"/>
      <c r="Y335" s="210"/>
      <c r="Z335" s="210"/>
      <c r="AA335" s="210"/>
      <c r="AB335" s="210"/>
      <c r="AC335" s="210"/>
      <c r="AD335" s="210"/>
      <c r="AE335" s="210"/>
      <c r="AF335" s="210"/>
      <c r="AG335" s="210"/>
    </row>
    <row r="336" spans="1:33" x14ac:dyDescent="0.25">
      <c r="A336" s="210"/>
      <c r="B336" s="210"/>
      <c r="C336" s="210"/>
      <c r="D336" s="210"/>
      <c r="E336" s="210"/>
      <c r="F336" s="210"/>
      <c r="G336" s="210"/>
      <c r="H336" s="210"/>
      <c r="I336" s="210"/>
      <c r="J336" s="210"/>
      <c r="K336" s="210"/>
      <c r="L336" s="210"/>
      <c r="M336" s="210"/>
      <c r="N336" s="210"/>
      <c r="O336" s="210"/>
      <c r="P336" s="210"/>
      <c r="Q336" s="210"/>
      <c r="R336" s="210"/>
      <c r="S336" s="210"/>
      <c r="T336" s="210"/>
      <c r="U336" s="210"/>
      <c r="V336" s="210"/>
      <c r="W336" s="210"/>
      <c r="X336" s="210"/>
      <c r="Y336" s="210"/>
      <c r="Z336" s="210"/>
      <c r="AA336" s="210"/>
      <c r="AB336" s="210"/>
      <c r="AC336" s="210"/>
      <c r="AD336" s="210"/>
      <c r="AE336" s="210"/>
      <c r="AF336" s="210"/>
      <c r="AG336" s="210"/>
    </row>
    <row r="337" spans="1:33" x14ac:dyDescent="0.25">
      <c r="A337" s="210"/>
      <c r="B337" s="210"/>
      <c r="C337" s="210"/>
      <c r="D337" s="210"/>
      <c r="E337" s="210"/>
      <c r="F337" s="210"/>
      <c r="G337" s="210"/>
      <c r="H337" s="210"/>
      <c r="I337" s="210"/>
      <c r="J337" s="210"/>
      <c r="K337" s="210"/>
      <c r="L337" s="210"/>
      <c r="M337" s="210"/>
      <c r="N337" s="210"/>
      <c r="O337" s="210"/>
      <c r="P337" s="210"/>
      <c r="Q337" s="210"/>
      <c r="R337" s="210"/>
      <c r="S337" s="210"/>
      <c r="T337" s="210"/>
      <c r="U337" s="210"/>
      <c r="V337" s="210"/>
      <c r="W337" s="210"/>
      <c r="X337" s="210"/>
      <c r="Y337" s="210"/>
      <c r="Z337" s="210"/>
      <c r="AA337" s="210"/>
      <c r="AB337" s="210"/>
      <c r="AC337" s="210"/>
      <c r="AD337" s="210"/>
      <c r="AE337" s="210"/>
      <c r="AF337" s="210"/>
      <c r="AG337" s="210"/>
    </row>
    <row r="338" spans="1:33" x14ac:dyDescent="0.25">
      <c r="A338" s="210"/>
      <c r="B338" s="210"/>
      <c r="C338" s="210"/>
      <c r="D338" s="210"/>
      <c r="E338" s="210"/>
      <c r="F338" s="210"/>
      <c r="G338" s="210"/>
      <c r="H338" s="210"/>
      <c r="I338" s="210"/>
      <c r="J338" s="210"/>
      <c r="K338" s="210"/>
      <c r="L338" s="210"/>
      <c r="M338" s="210"/>
      <c r="N338" s="210"/>
      <c r="O338" s="210"/>
      <c r="P338" s="210"/>
      <c r="Q338" s="210"/>
      <c r="R338" s="210"/>
      <c r="S338" s="210"/>
      <c r="T338" s="210"/>
      <c r="U338" s="210"/>
      <c r="V338" s="210"/>
      <c r="W338" s="210"/>
      <c r="X338" s="210"/>
      <c r="Y338" s="210"/>
      <c r="Z338" s="210"/>
      <c r="AA338" s="210"/>
      <c r="AB338" s="210"/>
      <c r="AC338" s="210"/>
      <c r="AD338" s="210"/>
      <c r="AE338" s="210"/>
      <c r="AF338" s="210"/>
      <c r="AG338" s="210"/>
    </row>
    <row r="339" spans="1:33" x14ac:dyDescent="0.25">
      <c r="A339" s="210"/>
      <c r="B339" s="210"/>
      <c r="C339" s="210"/>
      <c r="D339" s="210"/>
      <c r="E339" s="210"/>
      <c r="F339" s="210"/>
      <c r="G339" s="210"/>
      <c r="H339" s="210"/>
      <c r="I339" s="210"/>
      <c r="J339" s="210"/>
      <c r="K339" s="210"/>
      <c r="L339" s="210"/>
      <c r="M339" s="210"/>
      <c r="N339" s="210"/>
      <c r="O339" s="210"/>
      <c r="P339" s="210"/>
      <c r="Q339" s="210"/>
      <c r="R339" s="210"/>
      <c r="S339" s="210"/>
      <c r="T339" s="210"/>
      <c r="U339" s="210"/>
      <c r="V339" s="210"/>
      <c r="W339" s="210"/>
      <c r="X339" s="210"/>
      <c r="Y339" s="210"/>
      <c r="Z339" s="210"/>
      <c r="AA339" s="210"/>
      <c r="AB339" s="210"/>
      <c r="AC339" s="210"/>
      <c r="AD339" s="210"/>
      <c r="AE339" s="210"/>
      <c r="AF339" s="210"/>
      <c r="AG339" s="210"/>
    </row>
    <row r="340" spans="1:33" x14ac:dyDescent="0.25">
      <c r="A340" s="210"/>
      <c r="B340" s="210"/>
      <c r="C340" s="210"/>
      <c r="D340" s="210"/>
      <c r="E340" s="210"/>
      <c r="F340" s="210"/>
      <c r="G340" s="210"/>
      <c r="H340" s="210"/>
      <c r="I340" s="210"/>
      <c r="J340" s="210"/>
      <c r="K340" s="210"/>
      <c r="L340" s="210"/>
      <c r="M340" s="210"/>
      <c r="N340" s="210"/>
      <c r="O340" s="210"/>
      <c r="P340" s="210"/>
      <c r="Q340" s="210"/>
      <c r="R340" s="210"/>
      <c r="S340" s="210"/>
      <c r="T340" s="210"/>
      <c r="U340" s="210"/>
      <c r="V340" s="210"/>
      <c r="W340" s="210"/>
      <c r="X340" s="210"/>
      <c r="Y340" s="210"/>
      <c r="Z340" s="210"/>
      <c r="AA340" s="210"/>
      <c r="AB340" s="210"/>
      <c r="AC340" s="210"/>
      <c r="AD340" s="210"/>
      <c r="AE340" s="210"/>
      <c r="AF340" s="210"/>
      <c r="AG340" s="210"/>
    </row>
    <row r="341" spans="1:33" x14ac:dyDescent="0.25">
      <c r="A341" s="210"/>
      <c r="B341" s="210"/>
      <c r="C341" s="210"/>
      <c r="D341" s="210"/>
      <c r="E341" s="210"/>
      <c r="F341" s="210"/>
      <c r="G341" s="210"/>
      <c r="H341" s="210"/>
      <c r="I341" s="210"/>
      <c r="J341" s="210"/>
      <c r="K341" s="210"/>
      <c r="L341" s="210"/>
      <c r="M341" s="210"/>
      <c r="N341" s="210"/>
      <c r="O341" s="210"/>
      <c r="P341" s="210"/>
      <c r="Q341" s="210"/>
      <c r="R341" s="210"/>
      <c r="S341" s="210"/>
      <c r="T341" s="210"/>
      <c r="U341" s="210"/>
      <c r="V341" s="210"/>
      <c r="W341" s="210"/>
      <c r="X341" s="210"/>
      <c r="Y341" s="210"/>
      <c r="Z341" s="210"/>
      <c r="AA341" s="210"/>
      <c r="AB341" s="210"/>
      <c r="AC341" s="210"/>
      <c r="AD341" s="210"/>
      <c r="AE341" s="210"/>
      <c r="AF341" s="210"/>
      <c r="AG341" s="210"/>
    </row>
    <row r="342" spans="1:33" x14ac:dyDescent="0.25">
      <c r="A342" s="210"/>
      <c r="B342" s="210"/>
      <c r="C342" s="210"/>
      <c r="D342" s="210"/>
      <c r="E342" s="210"/>
      <c r="F342" s="210"/>
      <c r="G342" s="210"/>
      <c r="H342" s="210"/>
      <c r="I342" s="210"/>
      <c r="J342" s="210"/>
      <c r="K342" s="210"/>
      <c r="L342" s="210"/>
      <c r="M342" s="210"/>
      <c r="N342" s="210"/>
      <c r="O342" s="210"/>
      <c r="P342" s="210"/>
      <c r="Q342" s="210"/>
      <c r="R342" s="210"/>
      <c r="S342" s="210"/>
      <c r="T342" s="210"/>
      <c r="U342" s="210"/>
      <c r="V342" s="210"/>
      <c r="W342" s="210"/>
      <c r="X342" s="210"/>
      <c r="Y342" s="210"/>
      <c r="Z342" s="210"/>
      <c r="AA342" s="210"/>
      <c r="AB342" s="210"/>
      <c r="AC342" s="210"/>
      <c r="AD342" s="210"/>
      <c r="AE342" s="210"/>
      <c r="AF342" s="210"/>
      <c r="AG342" s="210"/>
    </row>
    <row r="343" spans="1:33" x14ac:dyDescent="0.25">
      <c r="A343" s="210"/>
      <c r="B343" s="210"/>
      <c r="C343" s="210"/>
      <c r="D343" s="210"/>
      <c r="E343" s="210"/>
      <c r="F343" s="210"/>
      <c r="G343" s="210"/>
      <c r="H343" s="210"/>
      <c r="I343" s="210"/>
      <c r="J343" s="210"/>
      <c r="K343" s="210"/>
      <c r="L343" s="210"/>
      <c r="M343" s="210"/>
      <c r="N343" s="210"/>
      <c r="O343" s="210"/>
      <c r="P343" s="210"/>
      <c r="Q343" s="210"/>
      <c r="R343" s="210"/>
      <c r="S343" s="210"/>
      <c r="T343" s="210"/>
      <c r="U343" s="210"/>
      <c r="V343" s="210"/>
      <c r="W343" s="210"/>
      <c r="X343" s="210"/>
      <c r="Y343" s="210"/>
      <c r="Z343" s="210"/>
      <c r="AA343" s="210"/>
      <c r="AB343" s="210"/>
      <c r="AC343" s="210"/>
      <c r="AD343" s="210"/>
      <c r="AE343" s="210"/>
      <c r="AF343" s="210"/>
      <c r="AG343" s="210"/>
    </row>
    <row r="344" spans="1:33" x14ac:dyDescent="0.25">
      <c r="A344" s="210"/>
      <c r="B344" s="210"/>
      <c r="C344" s="210"/>
      <c r="D344" s="210"/>
      <c r="E344" s="210"/>
      <c r="F344" s="210"/>
      <c r="G344" s="210"/>
      <c r="H344" s="210"/>
      <c r="I344" s="210"/>
      <c r="J344" s="210"/>
      <c r="K344" s="210"/>
      <c r="L344" s="210"/>
      <c r="M344" s="210"/>
      <c r="N344" s="210"/>
      <c r="O344" s="210"/>
      <c r="P344" s="210"/>
      <c r="Q344" s="210"/>
      <c r="R344" s="210"/>
      <c r="S344" s="210"/>
      <c r="T344" s="210"/>
      <c r="U344" s="210"/>
      <c r="V344" s="210"/>
      <c r="W344" s="210"/>
      <c r="X344" s="210"/>
      <c r="Y344" s="210"/>
      <c r="Z344" s="210"/>
      <c r="AA344" s="210"/>
      <c r="AB344" s="210"/>
      <c r="AC344" s="210"/>
      <c r="AD344" s="210"/>
      <c r="AE344" s="210"/>
      <c r="AF344" s="210"/>
      <c r="AG344" s="210"/>
    </row>
    <row r="345" spans="1:33" x14ac:dyDescent="0.25">
      <c r="A345" s="210"/>
      <c r="B345" s="210"/>
      <c r="C345" s="210"/>
      <c r="D345" s="210"/>
      <c r="E345" s="210"/>
      <c r="F345" s="210"/>
      <c r="G345" s="210"/>
      <c r="H345" s="210"/>
      <c r="I345" s="210"/>
      <c r="J345" s="210"/>
      <c r="K345" s="210"/>
      <c r="L345" s="210"/>
      <c r="M345" s="210"/>
      <c r="N345" s="210"/>
      <c r="O345" s="210"/>
      <c r="P345" s="210"/>
      <c r="Q345" s="210"/>
      <c r="R345" s="210"/>
      <c r="S345" s="210"/>
      <c r="T345" s="210"/>
      <c r="U345" s="210"/>
      <c r="V345" s="210"/>
      <c r="W345" s="210"/>
      <c r="X345" s="210"/>
      <c r="Y345" s="210"/>
      <c r="Z345" s="210"/>
      <c r="AA345" s="210"/>
      <c r="AB345" s="210"/>
      <c r="AC345" s="210"/>
      <c r="AD345" s="210"/>
      <c r="AE345" s="210"/>
      <c r="AF345" s="210"/>
      <c r="AG345" s="210"/>
    </row>
    <row r="346" spans="1:33" x14ac:dyDescent="0.25">
      <c r="A346" s="210"/>
      <c r="B346" s="210"/>
      <c r="C346" s="210"/>
      <c r="D346" s="210"/>
      <c r="E346" s="210"/>
      <c r="F346" s="210"/>
      <c r="G346" s="210"/>
      <c r="H346" s="210"/>
      <c r="I346" s="210"/>
      <c r="J346" s="210"/>
      <c r="K346" s="210"/>
      <c r="L346" s="210"/>
      <c r="M346" s="210"/>
      <c r="N346" s="210"/>
      <c r="O346" s="210"/>
      <c r="P346" s="210"/>
      <c r="Q346" s="210"/>
      <c r="R346" s="210"/>
      <c r="S346" s="210"/>
      <c r="T346" s="210"/>
      <c r="U346" s="210"/>
      <c r="V346" s="210"/>
      <c r="W346" s="210"/>
      <c r="X346" s="210"/>
      <c r="Y346" s="210"/>
      <c r="Z346" s="210"/>
      <c r="AA346" s="210"/>
      <c r="AB346" s="210"/>
      <c r="AC346" s="210"/>
      <c r="AD346" s="210"/>
      <c r="AE346" s="210"/>
      <c r="AF346" s="210"/>
      <c r="AG346" s="210"/>
    </row>
    <row r="347" spans="1:33" x14ac:dyDescent="0.25">
      <c r="A347" s="210"/>
      <c r="B347" s="210"/>
      <c r="C347" s="210"/>
      <c r="D347" s="210"/>
      <c r="E347" s="210"/>
      <c r="F347" s="210"/>
      <c r="G347" s="210"/>
      <c r="H347" s="210"/>
      <c r="I347" s="210"/>
      <c r="J347" s="210"/>
      <c r="K347" s="210"/>
      <c r="L347" s="210"/>
      <c r="M347" s="210"/>
      <c r="N347" s="210"/>
      <c r="O347" s="210"/>
      <c r="P347" s="210"/>
      <c r="Q347" s="210"/>
      <c r="R347" s="210"/>
      <c r="S347" s="210"/>
      <c r="T347" s="210"/>
      <c r="U347" s="210"/>
      <c r="V347" s="210"/>
      <c r="W347" s="210"/>
      <c r="X347" s="210"/>
      <c r="Y347" s="210"/>
      <c r="Z347" s="210"/>
      <c r="AA347" s="210"/>
      <c r="AB347" s="210"/>
      <c r="AC347" s="210"/>
      <c r="AD347" s="210"/>
      <c r="AE347" s="210"/>
      <c r="AF347" s="210"/>
      <c r="AG347" s="210"/>
    </row>
    <row r="348" spans="1:33" x14ac:dyDescent="0.25">
      <c r="A348" s="210"/>
      <c r="B348" s="210"/>
      <c r="C348" s="210"/>
      <c r="D348" s="210"/>
      <c r="E348" s="210"/>
      <c r="F348" s="210"/>
      <c r="G348" s="210"/>
      <c r="H348" s="210"/>
      <c r="I348" s="210"/>
      <c r="J348" s="210"/>
      <c r="K348" s="210"/>
      <c r="L348" s="210"/>
      <c r="M348" s="210"/>
      <c r="N348" s="210"/>
      <c r="O348" s="210"/>
      <c r="P348" s="210"/>
      <c r="Q348" s="210"/>
      <c r="R348" s="210"/>
      <c r="S348" s="210"/>
      <c r="T348" s="210"/>
      <c r="U348" s="210"/>
      <c r="V348" s="210"/>
      <c r="W348" s="210"/>
      <c r="X348" s="210"/>
      <c r="Y348" s="210"/>
      <c r="Z348" s="210"/>
      <c r="AA348" s="210"/>
      <c r="AB348" s="210"/>
      <c r="AC348" s="210"/>
      <c r="AD348" s="210"/>
      <c r="AE348" s="210"/>
      <c r="AF348" s="210"/>
      <c r="AG348" s="210"/>
    </row>
    <row r="349" spans="1:33" x14ac:dyDescent="0.25">
      <c r="A349" s="210"/>
      <c r="B349" s="210"/>
      <c r="C349" s="210"/>
      <c r="D349" s="210"/>
      <c r="E349" s="210"/>
      <c r="F349" s="210"/>
      <c r="G349" s="210"/>
      <c r="H349" s="210"/>
      <c r="I349" s="210"/>
      <c r="J349" s="210"/>
      <c r="K349" s="210"/>
      <c r="L349" s="210"/>
      <c r="M349" s="210"/>
      <c r="N349" s="210"/>
      <c r="O349" s="210"/>
      <c r="P349" s="210"/>
      <c r="Q349" s="210"/>
      <c r="R349" s="210"/>
      <c r="S349" s="210"/>
      <c r="T349" s="210"/>
      <c r="U349" s="210"/>
      <c r="V349" s="210"/>
      <c r="W349" s="210"/>
      <c r="X349" s="210"/>
      <c r="Y349" s="210"/>
      <c r="Z349" s="210"/>
      <c r="AA349" s="210"/>
      <c r="AB349" s="210"/>
      <c r="AC349" s="210"/>
      <c r="AD349" s="210"/>
      <c r="AE349" s="210"/>
      <c r="AF349" s="210"/>
      <c r="AG349" s="210"/>
    </row>
    <row r="350" spans="1:33" x14ac:dyDescent="0.25">
      <c r="A350" s="210"/>
      <c r="B350" s="210"/>
      <c r="C350" s="210"/>
      <c r="D350" s="210"/>
      <c r="E350" s="210"/>
      <c r="F350" s="210"/>
      <c r="G350" s="210"/>
      <c r="H350" s="210"/>
      <c r="I350" s="210"/>
      <c r="J350" s="210"/>
      <c r="K350" s="210"/>
      <c r="L350" s="210"/>
      <c r="M350" s="210"/>
      <c r="N350" s="210"/>
      <c r="O350" s="210"/>
      <c r="P350" s="210"/>
      <c r="Q350" s="210"/>
      <c r="R350" s="210"/>
      <c r="S350" s="210"/>
      <c r="T350" s="210"/>
      <c r="U350" s="210"/>
      <c r="V350" s="210"/>
      <c r="W350" s="210"/>
      <c r="X350" s="210"/>
      <c r="Y350" s="210"/>
      <c r="Z350" s="210"/>
      <c r="AA350" s="210"/>
      <c r="AB350" s="210"/>
      <c r="AC350" s="210"/>
      <c r="AD350" s="210"/>
      <c r="AE350" s="210"/>
      <c r="AF350" s="210"/>
      <c r="AG350" s="210"/>
    </row>
    <row r="351" spans="1:33" x14ac:dyDescent="0.25">
      <c r="A351" s="210"/>
      <c r="B351" s="210"/>
      <c r="C351" s="210"/>
      <c r="D351" s="210"/>
      <c r="E351" s="210"/>
      <c r="F351" s="210"/>
      <c r="G351" s="210"/>
      <c r="H351" s="210"/>
      <c r="I351" s="210"/>
      <c r="J351" s="210"/>
      <c r="K351" s="210"/>
      <c r="L351" s="210"/>
      <c r="M351" s="210"/>
      <c r="N351" s="210"/>
      <c r="O351" s="210"/>
      <c r="P351" s="210"/>
      <c r="Q351" s="210"/>
      <c r="R351" s="210"/>
      <c r="S351" s="210"/>
      <c r="T351" s="210"/>
      <c r="U351" s="210"/>
      <c r="V351" s="210"/>
      <c r="W351" s="210"/>
      <c r="X351" s="210"/>
      <c r="Y351" s="210"/>
      <c r="Z351" s="210"/>
      <c r="AA351" s="210"/>
      <c r="AB351" s="210"/>
      <c r="AC351" s="210"/>
      <c r="AD351" s="210"/>
      <c r="AE351" s="210"/>
      <c r="AF351" s="210"/>
      <c r="AG351" s="210"/>
    </row>
    <row r="352" spans="1:33" x14ac:dyDescent="0.25">
      <c r="A352" s="210"/>
      <c r="B352" s="210"/>
      <c r="C352" s="210"/>
      <c r="D352" s="210"/>
      <c r="E352" s="210"/>
      <c r="F352" s="210"/>
      <c r="G352" s="210"/>
      <c r="H352" s="210"/>
      <c r="I352" s="210"/>
      <c r="J352" s="210"/>
      <c r="K352" s="210"/>
      <c r="L352" s="210"/>
      <c r="M352" s="210"/>
      <c r="N352" s="210"/>
      <c r="O352" s="210"/>
      <c r="P352" s="210"/>
      <c r="Q352" s="210"/>
      <c r="R352" s="210"/>
      <c r="S352" s="210"/>
      <c r="T352" s="210"/>
      <c r="U352" s="210"/>
      <c r="V352" s="210"/>
      <c r="W352" s="210"/>
      <c r="X352" s="210"/>
      <c r="Y352" s="210"/>
      <c r="Z352" s="210"/>
      <c r="AA352" s="210"/>
      <c r="AB352" s="210"/>
      <c r="AC352" s="210"/>
      <c r="AD352" s="210"/>
      <c r="AE352" s="210"/>
      <c r="AF352" s="210"/>
      <c r="AG352" s="210"/>
    </row>
    <row r="353" spans="1:33" x14ac:dyDescent="0.25">
      <c r="A353" s="210"/>
      <c r="B353" s="210"/>
      <c r="C353" s="210"/>
      <c r="D353" s="210"/>
      <c r="E353" s="210"/>
      <c r="F353" s="210"/>
      <c r="G353" s="210"/>
      <c r="H353" s="210"/>
      <c r="I353" s="210"/>
      <c r="J353" s="210"/>
      <c r="K353" s="210"/>
      <c r="L353" s="210"/>
      <c r="M353" s="210"/>
      <c r="N353" s="210"/>
      <c r="O353" s="210"/>
      <c r="P353" s="210"/>
      <c r="Q353" s="210"/>
      <c r="R353" s="210"/>
      <c r="S353" s="210"/>
      <c r="T353" s="210"/>
      <c r="U353" s="210"/>
      <c r="V353" s="210"/>
      <c r="W353" s="210"/>
      <c r="X353" s="210"/>
      <c r="Y353" s="210"/>
      <c r="Z353" s="210"/>
      <c r="AA353" s="210"/>
      <c r="AB353" s="210"/>
      <c r="AC353" s="210"/>
      <c r="AD353" s="210"/>
      <c r="AE353" s="210"/>
      <c r="AF353" s="210"/>
      <c r="AG353" s="210"/>
    </row>
    <row r="354" spans="1:33" x14ac:dyDescent="0.25">
      <c r="A354" s="210"/>
      <c r="B354" s="210"/>
      <c r="C354" s="210"/>
      <c r="D354" s="210"/>
      <c r="E354" s="210"/>
      <c r="F354" s="210"/>
      <c r="G354" s="210"/>
      <c r="H354" s="210"/>
      <c r="I354" s="210"/>
      <c r="J354" s="210"/>
      <c r="K354" s="210"/>
      <c r="L354" s="210"/>
      <c r="M354" s="210"/>
      <c r="N354" s="210"/>
      <c r="O354" s="210"/>
      <c r="P354" s="210"/>
      <c r="Q354" s="210"/>
      <c r="R354" s="210"/>
      <c r="S354" s="210"/>
      <c r="T354" s="210"/>
      <c r="U354" s="210"/>
      <c r="V354" s="210"/>
      <c r="W354" s="210"/>
      <c r="X354" s="210"/>
      <c r="Y354" s="210"/>
      <c r="Z354" s="210"/>
      <c r="AA354" s="210"/>
      <c r="AB354" s="210"/>
      <c r="AC354" s="210"/>
      <c r="AD354" s="210"/>
      <c r="AE354" s="210"/>
      <c r="AF354" s="210"/>
      <c r="AG354" s="210"/>
    </row>
    <row r="355" spans="1:33" x14ac:dyDescent="0.25">
      <c r="A355" s="210"/>
      <c r="B355" s="210"/>
      <c r="C355" s="210"/>
      <c r="D355" s="210"/>
      <c r="E355" s="210"/>
      <c r="F355" s="210"/>
      <c r="G355" s="210"/>
      <c r="H355" s="210"/>
      <c r="I355" s="210"/>
      <c r="J355" s="210"/>
      <c r="K355" s="210"/>
      <c r="L355" s="210"/>
      <c r="M355" s="210"/>
      <c r="N355" s="210"/>
      <c r="O355" s="210"/>
      <c r="P355" s="210"/>
      <c r="Q355" s="210"/>
      <c r="R355" s="210"/>
      <c r="S355" s="210"/>
      <c r="T355" s="210"/>
      <c r="U355" s="210"/>
      <c r="V355" s="210"/>
      <c r="W355" s="210"/>
      <c r="X355" s="210"/>
      <c r="Y355" s="210"/>
      <c r="Z355" s="210"/>
      <c r="AA355" s="210"/>
      <c r="AB355" s="210"/>
      <c r="AC355" s="210"/>
      <c r="AD355" s="210"/>
      <c r="AE355" s="210"/>
      <c r="AF355" s="210"/>
      <c r="AG355" s="210"/>
    </row>
    <row r="356" spans="1:33" x14ac:dyDescent="0.25">
      <c r="A356" s="210"/>
      <c r="B356" s="210"/>
      <c r="C356" s="210"/>
      <c r="D356" s="210"/>
      <c r="E356" s="210"/>
      <c r="F356" s="210"/>
      <c r="G356" s="210"/>
      <c r="H356" s="210"/>
      <c r="I356" s="210"/>
      <c r="J356" s="210"/>
      <c r="K356" s="210"/>
      <c r="L356" s="210"/>
      <c r="M356" s="210"/>
      <c r="N356" s="210"/>
      <c r="O356" s="210"/>
      <c r="P356" s="210"/>
      <c r="Q356" s="210"/>
      <c r="R356" s="210"/>
      <c r="S356" s="210"/>
      <c r="T356" s="210"/>
      <c r="U356" s="210"/>
      <c r="V356" s="210"/>
      <c r="W356" s="210"/>
      <c r="X356" s="210"/>
      <c r="Y356" s="210"/>
      <c r="Z356" s="210"/>
      <c r="AA356" s="210"/>
      <c r="AB356" s="210"/>
      <c r="AC356" s="210"/>
      <c r="AD356" s="210"/>
      <c r="AE356" s="210"/>
      <c r="AF356" s="210"/>
      <c r="AG356" s="210"/>
    </row>
    <row r="357" spans="1:33" x14ac:dyDescent="0.25">
      <c r="A357" s="210"/>
      <c r="B357" s="210"/>
      <c r="C357" s="210"/>
      <c r="D357" s="210"/>
      <c r="E357" s="210"/>
      <c r="F357" s="210"/>
      <c r="G357" s="210"/>
      <c r="H357" s="210"/>
      <c r="I357" s="210"/>
      <c r="J357" s="210"/>
      <c r="K357" s="210"/>
      <c r="L357" s="210"/>
      <c r="M357" s="210"/>
      <c r="N357" s="210"/>
      <c r="O357" s="210"/>
      <c r="P357" s="210"/>
      <c r="Q357" s="210"/>
      <c r="R357" s="210"/>
      <c r="S357" s="210"/>
      <c r="T357" s="210"/>
      <c r="U357" s="210"/>
      <c r="V357" s="210"/>
      <c r="W357" s="210"/>
      <c r="X357" s="210"/>
      <c r="Y357" s="210"/>
      <c r="Z357" s="210"/>
      <c r="AA357" s="210"/>
      <c r="AB357" s="210"/>
      <c r="AC357" s="210"/>
      <c r="AD357" s="210"/>
      <c r="AE357" s="210"/>
      <c r="AF357" s="210"/>
      <c r="AG357" s="210"/>
    </row>
    <row r="358" spans="1:33" x14ac:dyDescent="0.25">
      <c r="A358" s="210"/>
      <c r="B358" s="210"/>
      <c r="C358" s="210"/>
      <c r="D358" s="210"/>
      <c r="E358" s="210"/>
      <c r="F358" s="210"/>
      <c r="G358" s="210"/>
      <c r="H358" s="210"/>
      <c r="I358" s="210"/>
      <c r="J358" s="210"/>
      <c r="K358" s="210"/>
      <c r="L358" s="210"/>
      <c r="M358" s="210"/>
      <c r="N358" s="210"/>
      <c r="O358" s="210"/>
      <c r="P358" s="210"/>
      <c r="Q358" s="210"/>
      <c r="R358" s="210"/>
      <c r="S358" s="210"/>
      <c r="T358" s="210"/>
      <c r="U358" s="210"/>
      <c r="V358" s="210"/>
      <c r="W358" s="210"/>
      <c r="X358" s="210"/>
      <c r="Y358" s="210"/>
      <c r="Z358" s="210"/>
      <c r="AA358" s="210"/>
      <c r="AB358" s="210"/>
      <c r="AC358" s="210"/>
      <c r="AD358" s="210"/>
      <c r="AE358" s="210"/>
      <c r="AF358" s="210"/>
      <c r="AG358" s="210"/>
    </row>
    <row r="359" spans="1:33" x14ac:dyDescent="0.25">
      <c r="A359" s="210"/>
      <c r="B359" s="210"/>
      <c r="C359" s="210"/>
      <c r="D359" s="210"/>
      <c r="E359" s="210"/>
      <c r="F359" s="210"/>
      <c r="G359" s="210"/>
      <c r="H359" s="210"/>
      <c r="I359" s="210"/>
      <c r="J359" s="210"/>
      <c r="K359" s="210"/>
      <c r="L359" s="210"/>
      <c r="M359" s="210"/>
      <c r="N359" s="210"/>
      <c r="O359" s="210"/>
      <c r="P359" s="210"/>
      <c r="Q359" s="210"/>
      <c r="R359" s="210"/>
      <c r="S359" s="210"/>
      <c r="T359" s="210"/>
      <c r="U359" s="210"/>
      <c r="V359" s="210"/>
      <c r="W359" s="210"/>
      <c r="X359" s="210"/>
      <c r="Y359" s="210"/>
      <c r="Z359" s="210"/>
      <c r="AA359" s="210"/>
      <c r="AB359" s="210"/>
      <c r="AC359" s="210"/>
      <c r="AD359" s="210"/>
      <c r="AE359" s="210"/>
      <c r="AF359" s="210"/>
      <c r="AG359" s="210"/>
    </row>
    <row r="360" spans="1:33" x14ac:dyDescent="0.25">
      <c r="A360" s="210"/>
      <c r="B360" s="210"/>
      <c r="C360" s="210"/>
      <c r="D360" s="210"/>
      <c r="E360" s="210"/>
      <c r="F360" s="210"/>
      <c r="G360" s="210"/>
      <c r="H360" s="210"/>
      <c r="I360" s="210"/>
      <c r="J360" s="210"/>
      <c r="K360" s="210"/>
      <c r="L360" s="210"/>
      <c r="M360" s="210"/>
      <c r="N360" s="210"/>
      <c r="O360" s="210"/>
      <c r="P360" s="210"/>
      <c r="Q360" s="210"/>
      <c r="R360" s="210"/>
      <c r="S360" s="210"/>
      <c r="T360" s="210"/>
      <c r="U360" s="210"/>
      <c r="V360" s="210"/>
      <c r="W360" s="210"/>
      <c r="X360" s="210"/>
      <c r="Y360" s="210"/>
      <c r="Z360" s="210"/>
      <c r="AA360" s="210"/>
      <c r="AB360" s="210"/>
      <c r="AC360" s="210"/>
      <c r="AD360" s="210"/>
      <c r="AE360" s="210"/>
      <c r="AF360" s="210"/>
      <c r="AG360" s="210"/>
    </row>
    <row r="361" spans="1:33" x14ac:dyDescent="0.25">
      <c r="A361" s="210"/>
      <c r="B361" s="210"/>
      <c r="C361" s="210"/>
      <c r="D361" s="210"/>
      <c r="E361" s="210"/>
      <c r="F361" s="210"/>
      <c r="G361" s="210"/>
      <c r="H361" s="210"/>
      <c r="I361" s="210"/>
      <c r="J361" s="210"/>
      <c r="K361" s="210"/>
      <c r="L361" s="210"/>
      <c r="M361" s="210"/>
      <c r="N361" s="210"/>
      <c r="O361" s="210"/>
      <c r="P361" s="210"/>
      <c r="Q361" s="210"/>
      <c r="R361" s="210"/>
      <c r="S361" s="210"/>
      <c r="T361" s="210"/>
      <c r="U361" s="210"/>
      <c r="V361" s="210"/>
      <c r="W361" s="210"/>
      <c r="X361" s="210"/>
      <c r="Y361" s="210"/>
      <c r="Z361" s="210"/>
      <c r="AA361" s="210"/>
      <c r="AB361" s="210"/>
      <c r="AC361" s="210"/>
      <c r="AD361" s="210"/>
      <c r="AE361" s="210"/>
      <c r="AF361" s="210"/>
      <c r="AG361" s="210"/>
    </row>
    <row r="362" spans="1:33" x14ac:dyDescent="0.25">
      <c r="A362" s="210"/>
      <c r="B362" s="210"/>
      <c r="C362" s="210"/>
      <c r="D362" s="210"/>
      <c r="E362" s="210"/>
      <c r="F362" s="210"/>
      <c r="G362" s="210"/>
      <c r="H362" s="210"/>
      <c r="I362" s="210"/>
      <c r="J362" s="210"/>
      <c r="K362" s="210"/>
      <c r="L362" s="210"/>
      <c r="M362" s="210"/>
      <c r="N362" s="210"/>
      <c r="O362" s="210"/>
      <c r="P362" s="210"/>
      <c r="Q362" s="210"/>
      <c r="R362" s="210"/>
      <c r="S362" s="210"/>
      <c r="T362" s="210"/>
      <c r="U362" s="210"/>
      <c r="V362" s="210"/>
      <c r="W362" s="210"/>
      <c r="X362" s="210"/>
      <c r="Y362" s="210"/>
      <c r="Z362" s="210"/>
      <c r="AA362" s="210"/>
      <c r="AB362" s="210"/>
      <c r="AC362" s="210"/>
      <c r="AD362" s="210"/>
      <c r="AE362" s="210"/>
      <c r="AF362" s="210"/>
      <c r="AG362" s="210"/>
    </row>
    <row r="363" spans="1:33" x14ac:dyDescent="0.25">
      <c r="A363" s="210"/>
      <c r="B363" s="210"/>
      <c r="C363" s="210"/>
      <c r="D363" s="210"/>
      <c r="E363" s="210"/>
      <c r="F363" s="210"/>
      <c r="G363" s="210"/>
      <c r="H363" s="210"/>
      <c r="I363" s="210"/>
      <c r="J363" s="210"/>
      <c r="K363" s="210"/>
      <c r="L363" s="210"/>
      <c r="M363" s="210"/>
      <c r="N363" s="210"/>
      <c r="O363" s="210"/>
      <c r="P363" s="210"/>
      <c r="Q363" s="210"/>
      <c r="R363" s="210"/>
      <c r="S363" s="210"/>
      <c r="T363" s="210"/>
      <c r="U363" s="210"/>
      <c r="V363" s="210"/>
      <c r="W363" s="210"/>
      <c r="X363" s="210"/>
      <c r="Y363" s="210"/>
      <c r="Z363" s="210"/>
      <c r="AA363" s="210"/>
      <c r="AB363" s="210"/>
      <c r="AC363" s="210"/>
      <c r="AD363" s="210"/>
      <c r="AE363" s="210"/>
      <c r="AF363" s="210"/>
      <c r="AG363" s="210"/>
    </row>
    <row r="364" spans="1:33" x14ac:dyDescent="0.25">
      <c r="A364" s="210"/>
      <c r="B364" s="210"/>
      <c r="C364" s="210"/>
      <c r="D364" s="210"/>
      <c r="E364" s="210"/>
      <c r="F364" s="210"/>
      <c r="G364" s="210"/>
      <c r="H364" s="210"/>
      <c r="I364" s="210"/>
      <c r="J364" s="210"/>
      <c r="K364" s="210"/>
      <c r="L364" s="210"/>
      <c r="M364" s="210"/>
      <c r="N364" s="210"/>
      <c r="O364" s="210"/>
      <c r="P364" s="210"/>
      <c r="Q364" s="210"/>
      <c r="R364" s="210"/>
      <c r="S364" s="210"/>
      <c r="T364" s="210"/>
      <c r="U364" s="210"/>
      <c r="V364" s="210"/>
      <c r="W364" s="210"/>
      <c r="X364" s="210"/>
      <c r="Y364" s="210"/>
      <c r="Z364" s="210"/>
      <c r="AA364" s="210"/>
      <c r="AB364" s="210"/>
      <c r="AC364" s="210"/>
      <c r="AD364" s="210"/>
      <c r="AE364" s="210"/>
      <c r="AF364" s="210"/>
      <c r="AG364" s="210"/>
    </row>
    <row r="365" spans="1:33" x14ac:dyDescent="0.25">
      <c r="A365" s="210"/>
      <c r="B365" s="210"/>
      <c r="C365" s="210"/>
      <c r="D365" s="210"/>
      <c r="E365" s="210"/>
      <c r="F365" s="210"/>
      <c r="G365" s="210"/>
      <c r="H365" s="210"/>
      <c r="I365" s="210"/>
      <c r="J365" s="210"/>
      <c r="K365" s="210"/>
      <c r="L365" s="210"/>
      <c r="M365" s="210"/>
      <c r="N365" s="210"/>
      <c r="O365" s="210"/>
      <c r="P365" s="210"/>
      <c r="Q365" s="210"/>
      <c r="R365" s="210"/>
      <c r="S365" s="210"/>
      <c r="T365" s="210"/>
      <c r="U365" s="210"/>
      <c r="V365" s="210"/>
      <c r="W365" s="210"/>
      <c r="X365" s="210"/>
      <c r="Y365" s="210"/>
      <c r="Z365" s="210"/>
      <c r="AA365" s="210"/>
      <c r="AB365" s="210"/>
      <c r="AC365" s="210"/>
      <c r="AD365" s="210"/>
      <c r="AE365" s="210"/>
      <c r="AF365" s="210"/>
      <c r="AG365" s="210"/>
    </row>
    <row r="366" spans="1:33" x14ac:dyDescent="0.25">
      <c r="A366" s="210"/>
      <c r="B366" s="210"/>
      <c r="C366" s="210"/>
      <c r="D366" s="210"/>
      <c r="E366" s="210"/>
      <c r="F366" s="210"/>
      <c r="G366" s="210"/>
      <c r="H366" s="210"/>
      <c r="I366" s="210"/>
      <c r="J366" s="210"/>
      <c r="K366" s="210"/>
      <c r="L366" s="210"/>
      <c r="M366" s="210"/>
      <c r="N366" s="210"/>
      <c r="O366" s="210"/>
      <c r="P366" s="210"/>
      <c r="Q366" s="210"/>
      <c r="R366" s="210"/>
      <c r="S366" s="210"/>
      <c r="T366" s="210"/>
      <c r="U366" s="210"/>
      <c r="V366" s="210"/>
      <c r="W366" s="210"/>
      <c r="X366" s="210"/>
      <c r="Y366" s="210"/>
      <c r="Z366" s="210"/>
      <c r="AA366" s="210"/>
      <c r="AB366" s="210"/>
      <c r="AC366" s="210"/>
      <c r="AD366" s="210"/>
      <c r="AE366" s="210"/>
      <c r="AF366" s="210"/>
      <c r="AG366" s="210"/>
    </row>
    <row r="367" spans="1:33" x14ac:dyDescent="0.25">
      <c r="A367" s="210"/>
      <c r="B367" s="210"/>
      <c r="C367" s="210"/>
      <c r="D367" s="210"/>
      <c r="E367" s="210"/>
      <c r="F367" s="210"/>
      <c r="G367" s="210"/>
      <c r="H367" s="210"/>
      <c r="I367" s="210"/>
      <c r="J367" s="210"/>
      <c r="K367" s="210"/>
      <c r="L367" s="210"/>
      <c r="M367" s="210"/>
      <c r="N367" s="210"/>
      <c r="O367" s="210"/>
      <c r="P367" s="210"/>
      <c r="Q367" s="210"/>
      <c r="R367" s="210"/>
      <c r="S367" s="210"/>
      <c r="T367" s="210"/>
      <c r="U367" s="210"/>
      <c r="V367" s="210"/>
      <c r="W367" s="210"/>
      <c r="X367" s="210"/>
      <c r="Y367" s="210"/>
      <c r="Z367" s="210"/>
      <c r="AA367" s="210"/>
      <c r="AB367" s="210"/>
      <c r="AC367" s="210"/>
      <c r="AD367" s="210"/>
      <c r="AE367" s="210"/>
      <c r="AF367" s="210"/>
      <c r="AG367" s="210"/>
    </row>
    <row r="368" spans="1:33" x14ac:dyDescent="0.25">
      <c r="A368" s="210"/>
      <c r="B368" s="210"/>
      <c r="C368" s="210"/>
      <c r="D368" s="210"/>
      <c r="E368" s="210"/>
      <c r="F368" s="210"/>
      <c r="G368" s="210"/>
      <c r="H368" s="210"/>
      <c r="I368" s="210"/>
      <c r="J368" s="210"/>
      <c r="K368" s="210"/>
      <c r="L368" s="210"/>
      <c r="M368" s="210"/>
      <c r="N368" s="210"/>
      <c r="O368" s="210"/>
      <c r="P368" s="210"/>
      <c r="Q368" s="210"/>
      <c r="R368" s="210"/>
      <c r="S368" s="210"/>
      <c r="T368" s="210"/>
      <c r="U368" s="210"/>
      <c r="V368" s="210"/>
      <c r="W368" s="210"/>
      <c r="X368" s="210"/>
      <c r="Y368" s="210"/>
      <c r="Z368" s="210"/>
      <c r="AA368" s="210"/>
      <c r="AB368" s="210"/>
      <c r="AC368" s="210"/>
      <c r="AD368" s="210"/>
      <c r="AE368" s="210"/>
      <c r="AF368" s="210"/>
      <c r="AG368" s="210"/>
    </row>
    <row r="369" spans="1:33" x14ac:dyDescent="0.25">
      <c r="A369" s="210"/>
      <c r="B369" s="210"/>
      <c r="C369" s="210"/>
      <c r="D369" s="210"/>
      <c r="E369" s="210"/>
      <c r="F369" s="210"/>
      <c r="G369" s="210"/>
      <c r="H369" s="210"/>
      <c r="I369" s="210"/>
      <c r="J369" s="210"/>
      <c r="K369" s="210"/>
      <c r="L369" s="210"/>
      <c r="M369" s="210"/>
      <c r="N369" s="210"/>
      <c r="O369" s="210"/>
      <c r="P369" s="210"/>
      <c r="Q369" s="210"/>
      <c r="R369" s="210"/>
      <c r="S369" s="210"/>
      <c r="T369" s="210"/>
      <c r="U369" s="210"/>
      <c r="V369" s="210"/>
      <c r="W369" s="210"/>
      <c r="X369" s="210"/>
      <c r="Y369" s="210"/>
      <c r="Z369" s="210"/>
      <c r="AA369" s="210"/>
      <c r="AB369" s="210"/>
      <c r="AC369" s="210"/>
      <c r="AD369" s="210"/>
      <c r="AE369" s="210"/>
      <c r="AF369" s="210"/>
      <c r="AG369" s="210"/>
    </row>
    <row r="370" spans="1:33" x14ac:dyDescent="0.25">
      <c r="A370" s="210"/>
      <c r="B370" s="210"/>
      <c r="C370" s="210"/>
      <c r="D370" s="210"/>
      <c r="E370" s="210"/>
      <c r="F370" s="210"/>
      <c r="G370" s="210"/>
      <c r="H370" s="210"/>
      <c r="I370" s="210"/>
      <c r="J370" s="210"/>
      <c r="K370" s="210"/>
      <c r="L370" s="210"/>
      <c r="M370" s="210"/>
      <c r="N370" s="210"/>
      <c r="O370" s="210"/>
      <c r="P370" s="210"/>
      <c r="Q370" s="210"/>
      <c r="R370" s="210"/>
      <c r="S370" s="210"/>
      <c r="T370" s="210"/>
      <c r="U370" s="210"/>
      <c r="V370" s="210"/>
      <c r="W370" s="210"/>
      <c r="X370" s="210"/>
      <c r="Y370" s="210"/>
      <c r="Z370" s="210"/>
      <c r="AA370" s="210"/>
      <c r="AB370" s="210"/>
      <c r="AC370" s="210"/>
      <c r="AD370" s="210"/>
      <c r="AE370" s="210"/>
      <c r="AF370" s="210"/>
      <c r="AG370" s="210"/>
    </row>
    <row r="371" spans="1:33" x14ac:dyDescent="0.25">
      <c r="A371" s="210"/>
      <c r="B371" s="210"/>
      <c r="C371" s="210"/>
      <c r="D371" s="210"/>
      <c r="E371" s="210"/>
      <c r="F371" s="210"/>
      <c r="G371" s="210"/>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row>
    <row r="372" spans="1:33" x14ac:dyDescent="0.25">
      <c r="A372" s="210"/>
      <c r="B372" s="210"/>
      <c r="C372" s="210"/>
      <c r="D372" s="210"/>
      <c r="E372" s="210"/>
      <c r="F372" s="210"/>
      <c r="G372" s="210"/>
      <c r="H372" s="210"/>
      <c r="I372" s="210"/>
      <c r="J372" s="210"/>
      <c r="K372" s="210"/>
      <c r="L372" s="210"/>
      <c r="M372" s="210"/>
      <c r="N372" s="210"/>
      <c r="O372" s="210"/>
      <c r="P372" s="210"/>
      <c r="Q372" s="210"/>
      <c r="R372" s="210"/>
      <c r="S372" s="210"/>
      <c r="T372" s="210"/>
      <c r="U372" s="210"/>
      <c r="V372" s="210"/>
      <c r="W372" s="210"/>
      <c r="X372" s="210"/>
      <c r="Y372" s="210"/>
      <c r="Z372" s="210"/>
      <c r="AA372" s="210"/>
      <c r="AB372" s="210"/>
      <c r="AC372" s="210"/>
      <c r="AD372" s="210"/>
      <c r="AE372" s="210"/>
      <c r="AF372" s="210"/>
      <c r="AG372" s="210"/>
    </row>
    <row r="373" spans="1:33" x14ac:dyDescent="0.25">
      <c r="A373" s="210"/>
      <c r="B373" s="210"/>
      <c r="C373" s="210"/>
      <c r="D373" s="210"/>
      <c r="E373" s="210"/>
      <c r="F373" s="210"/>
      <c r="G373" s="210"/>
      <c r="H373" s="210"/>
      <c r="I373" s="210"/>
      <c r="J373" s="210"/>
      <c r="K373" s="210"/>
      <c r="L373" s="210"/>
      <c r="M373" s="210"/>
      <c r="N373" s="210"/>
      <c r="O373" s="210"/>
      <c r="P373" s="210"/>
      <c r="Q373" s="210"/>
      <c r="R373" s="210"/>
      <c r="S373" s="210"/>
      <c r="T373" s="210"/>
      <c r="U373" s="210"/>
      <c r="V373" s="210"/>
      <c r="W373" s="210"/>
      <c r="X373" s="210"/>
      <c r="Y373" s="210"/>
      <c r="Z373" s="210"/>
      <c r="AA373" s="210"/>
      <c r="AB373" s="210"/>
      <c r="AC373" s="210"/>
      <c r="AD373" s="210"/>
      <c r="AE373" s="210"/>
      <c r="AF373" s="210"/>
      <c r="AG373" s="210"/>
    </row>
    <row r="374" spans="1:33" x14ac:dyDescent="0.25">
      <c r="A374" s="210"/>
      <c r="B374" s="210"/>
      <c r="C374" s="210"/>
      <c r="D374" s="210"/>
      <c r="E374" s="210"/>
      <c r="F374" s="210"/>
      <c r="G374" s="210"/>
      <c r="H374" s="210"/>
      <c r="I374" s="210"/>
      <c r="J374" s="210"/>
      <c r="K374" s="210"/>
      <c r="L374" s="210"/>
      <c r="M374" s="210"/>
      <c r="N374" s="210"/>
      <c r="O374" s="210"/>
      <c r="P374" s="210"/>
      <c r="Q374" s="210"/>
      <c r="R374" s="210"/>
      <c r="S374" s="210"/>
      <c r="T374" s="210"/>
      <c r="U374" s="210"/>
      <c r="V374" s="210"/>
      <c r="W374" s="210"/>
      <c r="X374" s="210"/>
      <c r="Y374" s="210"/>
      <c r="Z374" s="210"/>
      <c r="AA374" s="210"/>
      <c r="AB374" s="210"/>
      <c r="AC374" s="210"/>
      <c r="AD374" s="210"/>
      <c r="AE374" s="210"/>
      <c r="AF374" s="210"/>
      <c r="AG374" s="210"/>
    </row>
    <row r="375" spans="1:33" x14ac:dyDescent="0.25">
      <c r="A375" s="210"/>
      <c r="B375" s="210"/>
      <c r="C375" s="210"/>
      <c r="D375" s="210"/>
      <c r="E375" s="210"/>
      <c r="F375" s="210"/>
      <c r="G375" s="210"/>
      <c r="H375" s="210"/>
      <c r="I375" s="210"/>
      <c r="J375" s="210"/>
      <c r="K375" s="210"/>
      <c r="L375" s="210"/>
      <c r="M375" s="210"/>
      <c r="N375" s="210"/>
      <c r="O375" s="210"/>
      <c r="P375" s="210"/>
      <c r="Q375" s="210"/>
      <c r="R375" s="210"/>
      <c r="S375" s="210"/>
      <c r="T375" s="210"/>
      <c r="U375" s="210"/>
      <c r="V375" s="210"/>
      <c r="W375" s="210"/>
      <c r="X375" s="210"/>
      <c r="Y375" s="210"/>
      <c r="Z375" s="210"/>
      <c r="AA375" s="210"/>
      <c r="AB375" s="210"/>
      <c r="AC375" s="210"/>
      <c r="AD375" s="210"/>
      <c r="AE375" s="210"/>
      <c r="AF375" s="210"/>
      <c r="AG375" s="210"/>
    </row>
    <row r="376" spans="1:33" x14ac:dyDescent="0.25">
      <c r="A376" s="210"/>
      <c r="B376" s="210"/>
      <c r="C376" s="210"/>
      <c r="D376" s="210"/>
      <c r="E376" s="210"/>
      <c r="F376" s="210"/>
      <c r="G376" s="210"/>
      <c r="H376" s="210"/>
      <c r="I376" s="210"/>
      <c r="J376" s="210"/>
      <c r="K376" s="210"/>
      <c r="L376" s="210"/>
      <c r="M376" s="210"/>
      <c r="N376" s="210"/>
      <c r="O376" s="210"/>
      <c r="P376" s="210"/>
      <c r="Q376" s="210"/>
      <c r="R376" s="210"/>
      <c r="S376" s="210"/>
      <c r="T376" s="210"/>
      <c r="U376" s="210"/>
      <c r="V376" s="210"/>
      <c r="W376" s="210"/>
      <c r="X376" s="210"/>
      <c r="Y376" s="210"/>
      <c r="Z376" s="210"/>
      <c r="AA376" s="210"/>
      <c r="AB376" s="210"/>
      <c r="AC376" s="210"/>
      <c r="AD376" s="210"/>
      <c r="AE376" s="210"/>
      <c r="AF376" s="210"/>
      <c r="AG376" s="210"/>
    </row>
    <row r="377" spans="1:33" x14ac:dyDescent="0.25">
      <c r="A377" s="210"/>
      <c r="B377" s="210"/>
      <c r="C377" s="210"/>
      <c r="D377" s="210"/>
      <c r="E377" s="210"/>
      <c r="F377" s="210"/>
      <c r="G377" s="210"/>
      <c r="H377" s="210"/>
      <c r="I377" s="210"/>
      <c r="J377" s="210"/>
      <c r="K377" s="210"/>
      <c r="L377" s="210"/>
      <c r="M377" s="210"/>
      <c r="N377" s="210"/>
      <c r="O377" s="210"/>
      <c r="P377" s="210"/>
      <c r="Q377" s="210"/>
      <c r="R377" s="210"/>
      <c r="S377" s="210"/>
      <c r="T377" s="210"/>
      <c r="U377" s="210"/>
      <c r="V377" s="210"/>
      <c r="W377" s="210"/>
      <c r="X377" s="210"/>
      <c r="Y377" s="210"/>
      <c r="Z377" s="210"/>
      <c r="AA377" s="210"/>
      <c r="AB377" s="210"/>
      <c r="AC377" s="210"/>
      <c r="AD377" s="210"/>
      <c r="AE377" s="210"/>
      <c r="AF377" s="210"/>
      <c r="AG377" s="210"/>
    </row>
    <row r="378" spans="1:33" x14ac:dyDescent="0.25">
      <c r="A378" s="210"/>
      <c r="B378" s="210"/>
      <c r="C378" s="210"/>
      <c r="D378" s="210"/>
      <c r="E378" s="210"/>
      <c r="F378" s="210"/>
      <c r="G378" s="210"/>
      <c r="H378" s="210"/>
      <c r="I378" s="210"/>
      <c r="J378" s="210"/>
      <c r="K378" s="210"/>
      <c r="L378" s="210"/>
      <c r="M378" s="210"/>
      <c r="N378" s="210"/>
      <c r="O378" s="210"/>
      <c r="P378" s="210"/>
      <c r="Q378" s="210"/>
      <c r="R378" s="210"/>
      <c r="S378" s="210"/>
      <c r="T378" s="210"/>
      <c r="U378" s="210"/>
      <c r="V378" s="210"/>
      <c r="W378" s="210"/>
      <c r="X378" s="210"/>
      <c r="Y378" s="210"/>
      <c r="Z378" s="210"/>
      <c r="AA378" s="210"/>
      <c r="AB378" s="210"/>
      <c r="AC378" s="210"/>
      <c r="AD378" s="210"/>
      <c r="AE378" s="210"/>
      <c r="AF378" s="210"/>
      <c r="AG378" s="210"/>
    </row>
    <row r="379" spans="1:33" x14ac:dyDescent="0.25">
      <c r="A379" s="210"/>
      <c r="B379" s="210"/>
      <c r="C379" s="210"/>
      <c r="D379" s="210"/>
      <c r="E379" s="210"/>
      <c r="F379" s="210"/>
      <c r="G379" s="210"/>
      <c r="H379" s="210"/>
      <c r="I379" s="210"/>
      <c r="J379" s="210"/>
      <c r="K379" s="210"/>
      <c r="L379" s="210"/>
      <c r="M379" s="210"/>
      <c r="N379" s="210"/>
      <c r="O379" s="210"/>
      <c r="P379" s="210"/>
      <c r="Q379" s="210"/>
      <c r="R379" s="210"/>
      <c r="S379" s="210"/>
      <c r="T379" s="210"/>
      <c r="U379" s="210"/>
      <c r="V379" s="210"/>
      <c r="W379" s="210"/>
      <c r="X379" s="210"/>
      <c r="Y379" s="210"/>
      <c r="Z379" s="210"/>
      <c r="AA379" s="210"/>
      <c r="AB379" s="210"/>
      <c r="AC379" s="210"/>
      <c r="AD379" s="210"/>
      <c r="AE379" s="210"/>
      <c r="AF379" s="210"/>
      <c r="AG379" s="210"/>
    </row>
    <row r="380" spans="1:33" x14ac:dyDescent="0.25">
      <c r="A380" s="210"/>
      <c r="B380" s="210"/>
      <c r="C380" s="210"/>
      <c r="D380" s="210"/>
      <c r="E380" s="210"/>
      <c r="F380" s="210"/>
      <c r="G380" s="210"/>
      <c r="H380" s="210"/>
      <c r="I380" s="210"/>
      <c r="J380" s="210"/>
      <c r="K380" s="210"/>
      <c r="L380" s="210"/>
      <c r="M380" s="210"/>
      <c r="N380" s="210"/>
      <c r="O380" s="210"/>
      <c r="P380" s="210"/>
      <c r="Q380" s="210"/>
      <c r="R380" s="210"/>
      <c r="S380" s="210"/>
      <c r="T380" s="210"/>
      <c r="U380" s="210"/>
      <c r="V380" s="210"/>
      <c r="W380" s="210"/>
      <c r="X380" s="210"/>
      <c r="Y380" s="210"/>
      <c r="Z380" s="210"/>
      <c r="AA380" s="210"/>
      <c r="AB380" s="210"/>
      <c r="AC380" s="210"/>
      <c r="AD380" s="210"/>
      <c r="AE380" s="210"/>
      <c r="AF380" s="210"/>
      <c r="AG380" s="210"/>
    </row>
    <row r="381" spans="1:33" x14ac:dyDescent="0.25">
      <c r="A381" s="210"/>
      <c r="B381" s="210"/>
      <c r="C381" s="210"/>
      <c r="D381" s="210"/>
      <c r="E381" s="210"/>
      <c r="F381" s="210"/>
      <c r="G381" s="210"/>
      <c r="H381" s="210"/>
      <c r="I381" s="210"/>
      <c r="J381" s="210"/>
      <c r="K381" s="210"/>
      <c r="L381" s="210"/>
      <c r="M381" s="210"/>
      <c r="N381" s="210"/>
      <c r="O381" s="210"/>
      <c r="P381" s="210"/>
      <c r="Q381" s="210"/>
      <c r="R381" s="210"/>
      <c r="S381" s="210"/>
      <c r="T381" s="210"/>
      <c r="U381" s="210"/>
      <c r="V381" s="210"/>
      <c r="W381" s="210"/>
      <c r="X381" s="210"/>
      <c r="Y381" s="210"/>
      <c r="Z381" s="210"/>
      <c r="AA381" s="210"/>
      <c r="AB381" s="210"/>
      <c r="AC381" s="210"/>
      <c r="AD381" s="210"/>
      <c r="AE381" s="210"/>
      <c r="AF381" s="210"/>
      <c r="AG381" s="210"/>
    </row>
    <row r="382" spans="1:33" x14ac:dyDescent="0.25">
      <c r="A382" s="210"/>
      <c r="B382" s="210"/>
      <c r="C382" s="210"/>
      <c r="D382" s="210"/>
      <c r="E382" s="210"/>
      <c r="F382" s="210"/>
      <c r="G382" s="210"/>
      <c r="H382" s="210"/>
      <c r="I382" s="210"/>
      <c r="J382" s="210"/>
      <c r="K382" s="210"/>
      <c r="L382" s="210"/>
      <c r="M382" s="210"/>
      <c r="N382" s="210"/>
      <c r="O382" s="210"/>
      <c r="P382" s="210"/>
      <c r="Q382" s="210"/>
      <c r="R382" s="210"/>
      <c r="S382" s="210"/>
      <c r="T382" s="210"/>
      <c r="U382" s="210"/>
      <c r="V382" s="210"/>
      <c r="W382" s="210"/>
      <c r="X382" s="210"/>
      <c r="Y382" s="210"/>
      <c r="Z382" s="210"/>
      <c r="AA382" s="210"/>
      <c r="AB382" s="210"/>
      <c r="AC382" s="210"/>
      <c r="AD382" s="210"/>
      <c r="AE382" s="210"/>
      <c r="AF382" s="210"/>
      <c r="AG382" s="210"/>
    </row>
    <row r="383" spans="1:33" x14ac:dyDescent="0.25">
      <c r="A383" s="210"/>
      <c r="B383" s="210"/>
      <c r="C383" s="210"/>
      <c r="D383" s="210"/>
      <c r="E383" s="210"/>
      <c r="F383" s="210"/>
      <c r="G383" s="210"/>
      <c r="H383" s="210"/>
      <c r="I383" s="210"/>
      <c r="J383" s="210"/>
      <c r="K383" s="210"/>
      <c r="L383" s="210"/>
      <c r="M383" s="210"/>
      <c r="N383" s="210"/>
      <c r="O383" s="210"/>
      <c r="P383" s="210"/>
      <c r="Q383" s="210"/>
      <c r="R383" s="210"/>
      <c r="S383" s="210"/>
      <c r="T383" s="210"/>
      <c r="U383" s="210"/>
      <c r="V383" s="210"/>
      <c r="W383" s="210"/>
      <c r="X383" s="210"/>
      <c r="Y383" s="210"/>
      <c r="Z383" s="210"/>
      <c r="AA383" s="210"/>
      <c r="AB383" s="210"/>
      <c r="AC383" s="210"/>
      <c r="AD383" s="210"/>
      <c r="AE383" s="210"/>
      <c r="AF383" s="210"/>
      <c r="AG383" s="210"/>
    </row>
    <row r="384" spans="1:33" x14ac:dyDescent="0.25">
      <c r="A384" s="210"/>
      <c r="B384" s="210"/>
      <c r="C384" s="210"/>
      <c r="D384" s="210"/>
      <c r="E384" s="210"/>
      <c r="F384" s="210"/>
      <c r="G384" s="210"/>
      <c r="H384" s="210"/>
      <c r="I384" s="210"/>
      <c r="J384" s="210"/>
      <c r="K384" s="210"/>
      <c r="L384" s="210"/>
      <c r="M384" s="210"/>
      <c r="N384" s="210"/>
      <c r="O384" s="210"/>
      <c r="P384" s="210"/>
      <c r="Q384" s="210"/>
      <c r="R384" s="210"/>
      <c r="S384" s="210"/>
      <c r="T384" s="210"/>
      <c r="U384" s="210"/>
      <c r="V384" s="210"/>
      <c r="W384" s="210"/>
      <c r="X384" s="210"/>
      <c r="Y384" s="210"/>
      <c r="Z384" s="210"/>
      <c r="AA384" s="210"/>
      <c r="AB384" s="210"/>
      <c r="AC384" s="210"/>
      <c r="AD384" s="210"/>
      <c r="AE384" s="210"/>
      <c r="AF384" s="210"/>
      <c r="AG384" s="210"/>
    </row>
    <row r="385" spans="1:33" x14ac:dyDescent="0.25">
      <c r="A385" s="210"/>
      <c r="B385" s="210"/>
      <c r="C385" s="210"/>
      <c r="D385" s="210"/>
      <c r="E385" s="210"/>
      <c r="F385" s="210"/>
      <c r="G385" s="210"/>
      <c r="H385" s="210"/>
      <c r="I385" s="210"/>
      <c r="J385" s="210"/>
      <c r="K385" s="210"/>
      <c r="L385" s="210"/>
      <c r="M385" s="210"/>
      <c r="N385" s="210"/>
      <c r="O385" s="210"/>
      <c r="P385" s="210"/>
      <c r="Q385" s="210"/>
      <c r="R385" s="210"/>
      <c r="S385" s="210"/>
      <c r="T385" s="210"/>
      <c r="U385" s="210"/>
      <c r="V385" s="210"/>
      <c r="W385" s="210"/>
      <c r="X385" s="210"/>
      <c r="Y385" s="210"/>
      <c r="Z385" s="210"/>
      <c r="AA385" s="210"/>
      <c r="AB385" s="210"/>
      <c r="AC385" s="210"/>
      <c r="AD385" s="210"/>
      <c r="AE385" s="210"/>
      <c r="AF385" s="210"/>
      <c r="AG385" s="210"/>
    </row>
    <row r="386" spans="1:33" x14ac:dyDescent="0.25">
      <c r="A386" s="210"/>
      <c r="B386" s="210"/>
      <c r="C386" s="210"/>
      <c r="D386" s="210"/>
      <c r="E386" s="210"/>
      <c r="F386" s="210"/>
      <c r="G386" s="210"/>
      <c r="H386" s="210"/>
      <c r="I386" s="210"/>
      <c r="J386" s="210"/>
      <c r="K386" s="210"/>
      <c r="L386" s="210"/>
      <c r="M386" s="210"/>
      <c r="N386" s="210"/>
      <c r="O386" s="210"/>
      <c r="P386" s="210"/>
      <c r="Q386" s="210"/>
      <c r="R386" s="210"/>
      <c r="S386" s="210"/>
      <c r="T386" s="210"/>
      <c r="U386" s="210"/>
      <c r="V386" s="210"/>
      <c r="W386" s="210"/>
      <c r="X386" s="210"/>
      <c r="Y386" s="210"/>
      <c r="Z386" s="210"/>
      <c r="AA386" s="210"/>
      <c r="AB386" s="210"/>
      <c r="AC386" s="210"/>
      <c r="AD386" s="210"/>
      <c r="AE386" s="210"/>
      <c r="AF386" s="210"/>
      <c r="AG386" s="210"/>
    </row>
    <row r="387" spans="1:33" x14ac:dyDescent="0.25">
      <c r="A387" s="210"/>
      <c r="B387" s="210"/>
      <c r="C387" s="210"/>
      <c r="D387" s="210"/>
      <c r="E387" s="210"/>
      <c r="F387" s="210"/>
      <c r="G387" s="210"/>
      <c r="H387" s="210"/>
      <c r="I387" s="210"/>
      <c r="J387" s="210"/>
      <c r="K387" s="210"/>
      <c r="L387" s="210"/>
      <c r="M387" s="210"/>
      <c r="N387" s="210"/>
      <c r="O387" s="210"/>
      <c r="P387" s="210"/>
      <c r="Q387" s="210"/>
      <c r="R387" s="210"/>
      <c r="S387" s="210"/>
      <c r="T387" s="210"/>
      <c r="U387" s="210"/>
      <c r="V387" s="210"/>
      <c r="W387" s="210"/>
      <c r="X387" s="210"/>
      <c r="Y387" s="210"/>
      <c r="Z387" s="210"/>
      <c r="AA387" s="210"/>
      <c r="AB387" s="210"/>
      <c r="AC387" s="210"/>
      <c r="AD387" s="210"/>
      <c r="AE387" s="210"/>
      <c r="AF387" s="210"/>
      <c r="AG387" s="210"/>
    </row>
    <row r="388" spans="1:33" x14ac:dyDescent="0.25">
      <c r="A388" s="210"/>
      <c r="B388" s="210"/>
      <c r="C388" s="210"/>
      <c r="D388" s="210"/>
      <c r="E388" s="210"/>
      <c r="F388" s="210"/>
      <c r="G388" s="210"/>
      <c r="H388" s="210"/>
      <c r="I388" s="210"/>
      <c r="J388" s="210"/>
      <c r="K388" s="210"/>
      <c r="L388" s="210"/>
      <c r="M388" s="210"/>
      <c r="N388" s="210"/>
      <c r="O388" s="210"/>
      <c r="P388" s="210"/>
      <c r="Q388" s="210"/>
      <c r="R388" s="210"/>
      <c r="S388" s="210"/>
      <c r="T388" s="210"/>
      <c r="U388" s="210"/>
      <c r="V388" s="210"/>
      <c r="W388" s="210"/>
      <c r="X388" s="210"/>
      <c r="Y388" s="210"/>
      <c r="Z388" s="210"/>
      <c r="AA388" s="210"/>
      <c r="AB388" s="210"/>
      <c r="AC388" s="210"/>
      <c r="AD388" s="210"/>
      <c r="AE388" s="210"/>
      <c r="AF388" s="210"/>
      <c r="AG388" s="210"/>
    </row>
    <row r="389" spans="1:33" x14ac:dyDescent="0.25">
      <c r="A389" s="210"/>
      <c r="B389" s="210"/>
      <c r="C389" s="210"/>
      <c r="D389" s="210"/>
      <c r="E389" s="210"/>
      <c r="F389" s="210"/>
      <c r="G389" s="210"/>
      <c r="H389" s="210"/>
      <c r="I389" s="210"/>
      <c r="J389" s="210"/>
      <c r="K389" s="210"/>
      <c r="L389" s="210"/>
      <c r="M389" s="210"/>
      <c r="N389" s="210"/>
      <c r="O389" s="210"/>
      <c r="P389" s="210"/>
      <c r="Q389" s="210"/>
      <c r="R389" s="210"/>
      <c r="S389" s="210"/>
      <c r="T389" s="210"/>
      <c r="U389" s="210"/>
      <c r="V389" s="210"/>
      <c r="W389" s="210"/>
      <c r="X389" s="210"/>
      <c r="Y389" s="210"/>
      <c r="Z389" s="210"/>
      <c r="AA389" s="210"/>
      <c r="AB389" s="210"/>
      <c r="AC389" s="210"/>
      <c r="AD389" s="210"/>
      <c r="AE389" s="210"/>
      <c r="AF389" s="210"/>
      <c r="AG389" s="210"/>
    </row>
    <row r="390" spans="1:33" x14ac:dyDescent="0.25">
      <c r="A390" s="210"/>
      <c r="B390" s="210"/>
      <c r="C390" s="210"/>
      <c r="D390" s="210"/>
      <c r="E390" s="210"/>
      <c r="F390" s="210"/>
      <c r="G390" s="210"/>
      <c r="H390" s="210"/>
      <c r="I390" s="210"/>
      <c r="J390" s="210"/>
      <c r="K390" s="210"/>
      <c r="L390" s="210"/>
      <c r="M390" s="210"/>
      <c r="N390" s="210"/>
      <c r="O390" s="210"/>
      <c r="P390" s="210"/>
      <c r="Q390" s="210"/>
      <c r="R390" s="210"/>
      <c r="S390" s="210"/>
      <c r="T390" s="210"/>
      <c r="U390" s="210"/>
      <c r="V390" s="210"/>
      <c r="W390" s="210"/>
      <c r="X390" s="210"/>
      <c r="Y390" s="210"/>
      <c r="Z390" s="210"/>
      <c r="AA390" s="210"/>
      <c r="AB390" s="210"/>
      <c r="AC390" s="210"/>
      <c r="AD390" s="210"/>
      <c r="AE390" s="210"/>
      <c r="AF390" s="210"/>
      <c r="AG390" s="210"/>
    </row>
    <row r="391" spans="1:33" x14ac:dyDescent="0.25">
      <c r="A391" s="210"/>
      <c r="B391" s="210"/>
      <c r="C391" s="210"/>
      <c r="D391" s="210"/>
      <c r="E391" s="210"/>
      <c r="F391" s="210"/>
      <c r="G391" s="210"/>
      <c r="H391" s="210"/>
      <c r="I391" s="210"/>
      <c r="J391" s="210"/>
      <c r="K391" s="210"/>
      <c r="L391" s="210"/>
      <c r="M391" s="210"/>
      <c r="N391" s="210"/>
      <c r="O391" s="210"/>
      <c r="P391" s="210"/>
      <c r="Q391" s="210"/>
      <c r="R391" s="210"/>
      <c r="S391" s="210"/>
      <c r="T391" s="210"/>
      <c r="U391" s="210"/>
      <c r="V391" s="210"/>
      <c r="W391" s="210"/>
      <c r="X391" s="210"/>
      <c r="Y391" s="210"/>
      <c r="Z391" s="210"/>
      <c r="AA391" s="210"/>
      <c r="AB391" s="210"/>
      <c r="AC391" s="210"/>
      <c r="AD391" s="210"/>
      <c r="AE391" s="210"/>
      <c r="AF391" s="210"/>
      <c r="AG391" s="210"/>
    </row>
    <row r="392" spans="1:33" x14ac:dyDescent="0.25">
      <c r="A392" s="210"/>
      <c r="B392" s="210"/>
      <c r="C392" s="210"/>
      <c r="D392" s="210"/>
      <c r="E392" s="210"/>
      <c r="F392" s="210"/>
      <c r="G392" s="210"/>
      <c r="H392" s="210"/>
      <c r="I392" s="210"/>
      <c r="J392" s="210"/>
      <c r="K392" s="210"/>
      <c r="L392" s="210"/>
      <c r="M392" s="210"/>
      <c r="N392" s="210"/>
      <c r="O392" s="210"/>
      <c r="P392" s="210"/>
      <c r="Q392" s="210"/>
      <c r="R392" s="210"/>
      <c r="S392" s="210"/>
      <c r="T392" s="210"/>
      <c r="U392" s="210"/>
      <c r="V392" s="210"/>
      <c r="W392" s="210"/>
      <c r="X392" s="210"/>
      <c r="Y392" s="210"/>
      <c r="Z392" s="210"/>
      <c r="AA392" s="210"/>
      <c r="AB392" s="210"/>
      <c r="AC392" s="210"/>
      <c r="AD392" s="210"/>
      <c r="AE392" s="210"/>
      <c r="AF392" s="210"/>
      <c r="AG392" s="210"/>
    </row>
    <row r="393" spans="1:33" x14ac:dyDescent="0.25">
      <c r="A393" s="210"/>
      <c r="B393" s="210"/>
      <c r="C393" s="210"/>
      <c r="D393" s="210"/>
      <c r="E393" s="210"/>
      <c r="F393" s="210"/>
      <c r="G393" s="210"/>
      <c r="H393" s="210"/>
      <c r="I393" s="210"/>
      <c r="J393" s="210"/>
      <c r="K393" s="210"/>
      <c r="L393" s="210"/>
      <c r="M393" s="210"/>
      <c r="N393" s="210"/>
      <c r="O393" s="210"/>
      <c r="P393" s="210"/>
      <c r="Q393" s="210"/>
      <c r="R393" s="210"/>
      <c r="S393" s="210"/>
      <c r="T393" s="210"/>
      <c r="U393" s="210"/>
      <c r="V393" s="210"/>
      <c r="W393" s="210"/>
      <c r="X393" s="210"/>
      <c r="Y393" s="210"/>
      <c r="Z393" s="210"/>
      <c r="AA393" s="210"/>
      <c r="AB393" s="210"/>
      <c r="AC393" s="210"/>
      <c r="AD393" s="210"/>
      <c r="AE393" s="210"/>
      <c r="AF393" s="210"/>
      <c r="AG393" s="210"/>
    </row>
    <row r="394" spans="1:33" x14ac:dyDescent="0.25">
      <c r="A394" s="210"/>
      <c r="B394" s="210"/>
      <c r="C394" s="210"/>
      <c r="D394" s="210"/>
      <c r="E394" s="210"/>
      <c r="F394" s="210"/>
      <c r="G394" s="210"/>
      <c r="H394" s="210"/>
      <c r="I394" s="210"/>
      <c r="J394" s="210"/>
      <c r="K394" s="210"/>
      <c r="L394" s="210"/>
      <c r="M394" s="210"/>
      <c r="N394" s="210"/>
      <c r="O394" s="210"/>
      <c r="P394" s="210"/>
      <c r="Q394" s="210"/>
      <c r="R394" s="210"/>
      <c r="S394" s="210"/>
      <c r="T394" s="210"/>
      <c r="U394" s="210"/>
      <c r="V394" s="210"/>
      <c r="W394" s="210"/>
      <c r="X394" s="210"/>
      <c r="Y394" s="210"/>
      <c r="Z394" s="210"/>
      <c r="AA394" s="210"/>
      <c r="AB394" s="210"/>
      <c r="AC394" s="210"/>
      <c r="AD394" s="210"/>
      <c r="AE394" s="210"/>
      <c r="AF394" s="210"/>
      <c r="AG394" s="210"/>
    </row>
    <row r="395" spans="1:33" x14ac:dyDescent="0.25">
      <c r="A395" s="210"/>
      <c r="B395" s="210"/>
      <c r="C395" s="210"/>
      <c r="D395" s="210"/>
      <c r="E395" s="210"/>
      <c r="F395" s="210"/>
      <c r="G395" s="210"/>
      <c r="H395" s="210"/>
      <c r="I395" s="210"/>
      <c r="J395" s="210"/>
      <c r="K395" s="210"/>
      <c r="L395" s="210"/>
      <c r="M395" s="210"/>
      <c r="N395" s="210"/>
      <c r="O395" s="210"/>
      <c r="P395" s="210"/>
      <c r="Q395" s="210"/>
      <c r="R395" s="210"/>
      <c r="S395" s="210"/>
      <c r="T395" s="210"/>
      <c r="U395" s="210"/>
      <c r="V395" s="210"/>
      <c r="W395" s="210"/>
      <c r="X395" s="210"/>
      <c r="Y395" s="210"/>
      <c r="Z395" s="210"/>
      <c r="AA395" s="210"/>
      <c r="AB395" s="210"/>
      <c r="AC395" s="210"/>
      <c r="AD395" s="210"/>
      <c r="AE395" s="210"/>
      <c r="AF395" s="210"/>
      <c r="AG395" s="210"/>
    </row>
    <row r="396" spans="1:33" x14ac:dyDescent="0.25">
      <c r="A396" s="210"/>
      <c r="B396" s="210"/>
      <c r="C396" s="210"/>
      <c r="D396" s="210"/>
      <c r="E396" s="210"/>
      <c r="F396" s="210"/>
      <c r="G396" s="210"/>
      <c r="H396" s="210"/>
      <c r="I396" s="210"/>
      <c r="J396" s="210"/>
      <c r="K396" s="210"/>
      <c r="L396" s="210"/>
      <c r="M396" s="210"/>
      <c r="N396" s="210"/>
      <c r="O396" s="210"/>
      <c r="P396" s="210"/>
      <c r="Q396" s="210"/>
      <c r="R396" s="210"/>
      <c r="S396" s="210"/>
      <c r="T396" s="210"/>
      <c r="U396" s="210"/>
      <c r="V396" s="210"/>
      <c r="W396" s="210"/>
      <c r="X396" s="210"/>
      <c r="Y396" s="210"/>
      <c r="Z396" s="210"/>
      <c r="AA396" s="210"/>
      <c r="AB396" s="210"/>
      <c r="AC396" s="210"/>
      <c r="AD396" s="210"/>
      <c r="AE396" s="210"/>
      <c r="AF396" s="210"/>
      <c r="AG396" s="210"/>
    </row>
    <row r="397" spans="1:33" x14ac:dyDescent="0.25">
      <c r="A397" s="210"/>
      <c r="B397" s="210"/>
      <c r="C397" s="210"/>
      <c r="D397" s="210"/>
      <c r="E397" s="210"/>
      <c r="F397" s="210"/>
      <c r="G397" s="210"/>
      <c r="H397" s="210"/>
      <c r="I397" s="210"/>
      <c r="J397" s="210"/>
      <c r="K397" s="210"/>
      <c r="L397" s="210"/>
      <c r="M397" s="210"/>
      <c r="N397" s="210"/>
      <c r="O397" s="210"/>
      <c r="P397" s="210"/>
      <c r="Q397" s="210"/>
      <c r="R397" s="210"/>
      <c r="S397" s="210"/>
      <c r="T397" s="210"/>
      <c r="U397" s="210"/>
      <c r="V397" s="210"/>
      <c r="W397" s="210"/>
      <c r="X397" s="210"/>
      <c r="Y397" s="210"/>
      <c r="Z397" s="210"/>
      <c r="AA397" s="210"/>
      <c r="AB397" s="210"/>
      <c r="AC397" s="210"/>
      <c r="AD397" s="210"/>
      <c r="AE397" s="210"/>
      <c r="AF397" s="210"/>
      <c r="AG397" s="210"/>
    </row>
    <row r="398" spans="1:33" x14ac:dyDescent="0.25">
      <c r="A398" s="210"/>
      <c r="B398" s="210"/>
      <c r="C398" s="210"/>
      <c r="D398" s="210"/>
      <c r="E398" s="210"/>
      <c r="F398" s="210"/>
      <c r="G398" s="210"/>
      <c r="H398" s="210"/>
      <c r="I398" s="210"/>
      <c r="J398" s="210"/>
      <c r="K398" s="210"/>
      <c r="L398" s="210"/>
      <c r="M398" s="210"/>
      <c r="N398" s="210"/>
      <c r="O398" s="210"/>
      <c r="P398" s="210"/>
      <c r="Q398" s="210"/>
      <c r="R398" s="210"/>
      <c r="S398" s="210"/>
      <c r="T398" s="210"/>
      <c r="U398" s="210"/>
      <c r="V398" s="210"/>
      <c r="W398" s="210"/>
      <c r="X398" s="210"/>
      <c r="Y398" s="210"/>
      <c r="Z398" s="210"/>
      <c r="AA398" s="210"/>
      <c r="AB398" s="210"/>
      <c r="AC398" s="210"/>
      <c r="AD398" s="210"/>
      <c r="AE398" s="210"/>
      <c r="AF398" s="210"/>
      <c r="AG398" s="210"/>
    </row>
    <row r="399" spans="1:33" x14ac:dyDescent="0.25">
      <c r="A399" s="210"/>
      <c r="B399" s="210"/>
      <c r="C399" s="210"/>
      <c r="D399" s="210"/>
      <c r="E399" s="210"/>
      <c r="F399" s="210"/>
      <c r="G399" s="210"/>
      <c r="H399" s="210"/>
      <c r="I399" s="210"/>
      <c r="J399" s="210"/>
      <c r="K399" s="210"/>
      <c r="L399" s="210"/>
      <c r="M399" s="210"/>
      <c r="N399" s="210"/>
      <c r="O399" s="210"/>
      <c r="P399" s="210"/>
      <c r="Q399" s="210"/>
      <c r="R399" s="210"/>
      <c r="S399" s="210"/>
      <c r="T399" s="210"/>
      <c r="U399" s="210"/>
      <c r="V399" s="210"/>
      <c r="W399" s="210"/>
      <c r="X399" s="210"/>
      <c r="Y399" s="210"/>
      <c r="Z399" s="210"/>
      <c r="AA399" s="210"/>
      <c r="AB399" s="210"/>
      <c r="AC399" s="210"/>
      <c r="AD399" s="210"/>
      <c r="AE399" s="210"/>
      <c r="AF399" s="210"/>
      <c r="AG399" s="210"/>
    </row>
    <row r="400" spans="1:33" x14ac:dyDescent="0.25">
      <c r="A400" s="210"/>
      <c r="B400" s="210"/>
      <c r="C400" s="210"/>
      <c r="D400" s="210"/>
      <c r="E400" s="210"/>
      <c r="F400" s="210"/>
      <c r="G400" s="210"/>
      <c r="H400" s="210"/>
      <c r="I400" s="210"/>
      <c r="J400" s="210"/>
      <c r="K400" s="210"/>
      <c r="L400" s="210"/>
      <c r="M400" s="210"/>
      <c r="N400" s="210"/>
      <c r="O400" s="210"/>
      <c r="P400" s="210"/>
      <c r="Q400" s="210"/>
      <c r="R400" s="210"/>
      <c r="S400" s="210"/>
      <c r="T400" s="210"/>
      <c r="U400" s="210"/>
      <c r="V400" s="210"/>
      <c r="W400" s="210"/>
      <c r="X400" s="210"/>
      <c r="Y400" s="210"/>
      <c r="Z400" s="210"/>
      <c r="AA400" s="210"/>
      <c r="AB400" s="210"/>
      <c r="AC400" s="210"/>
      <c r="AD400" s="210"/>
      <c r="AE400" s="210"/>
      <c r="AF400" s="210"/>
      <c r="AG400" s="210"/>
    </row>
    <row r="401" spans="1:33" x14ac:dyDescent="0.25">
      <c r="A401" s="210"/>
      <c r="B401" s="210"/>
      <c r="C401" s="210"/>
      <c r="D401" s="210"/>
      <c r="E401" s="210"/>
      <c r="F401" s="210"/>
      <c r="G401" s="210"/>
      <c r="H401" s="210"/>
      <c r="I401" s="210"/>
      <c r="J401" s="210"/>
      <c r="K401" s="210"/>
      <c r="L401" s="210"/>
      <c r="M401" s="210"/>
      <c r="N401" s="210"/>
      <c r="O401" s="210"/>
      <c r="P401" s="210"/>
      <c r="Q401" s="210"/>
      <c r="R401" s="210"/>
      <c r="S401" s="210"/>
      <c r="T401" s="210"/>
      <c r="U401" s="210"/>
      <c r="V401" s="210"/>
      <c r="W401" s="210"/>
      <c r="X401" s="210"/>
      <c r="Y401" s="210"/>
      <c r="Z401" s="210"/>
      <c r="AA401" s="210"/>
      <c r="AB401" s="210"/>
      <c r="AC401" s="210"/>
      <c r="AD401" s="210"/>
      <c r="AE401" s="210"/>
      <c r="AF401" s="210"/>
      <c r="AG401" s="210"/>
    </row>
    <row r="402" spans="1:33" x14ac:dyDescent="0.25">
      <c r="A402" s="210"/>
      <c r="B402" s="210"/>
      <c r="C402" s="210"/>
      <c r="D402" s="210"/>
      <c r="E402" s="210"/>
      <c r="F402" s="210"/>
      <c r="G402" s="210"/>
      <c r="H402" s="210"/>
      <c r="I402" s="210"/>
      <c r="J402" s="210"/>
      <c r="K402" s="210"/>
      <c r="L402" s="210"/>
      <c r="M402" s="210"/>
      <c r="N402" s="210"/>
      <c r="O402" s="210"/>
      <c r="P402" s="210"/>
      <c r="Q402" s="210"/>
      <c r="R402" s="210"/>
      <c r="S402" s="210"/>
      <c r="T402" s="210"/>
      <c r="U402" s="210"/>
      <c r="V402" s="210"/>
      <c r="W402" s="210"/>
      <c r="X402" s="210"/>
      <c r="Y402" s="210"/>
      <c r="Z402" s="210"/>
      <c r="AA402" s="210"/>
      <c r="AB402" s="210"/>
      <c r="AC402" s="210"/>
      <c r="AD402" s="210"/>
      <c r="AE402" s="210"/>
      <c r="AF402" s="210"/>
      <c r="AG402" s="210"/>
    </row>
    <row r="403" spans="1:33" x14ac:dyDescent="0.25">
      <c r="A403" s="210"/>
      <c r="B403" s="210"/>
      <c r="C403" s="210"/>
      <c r="D403" s="210"/>
      <c r="E403" s="210"/>
      <c r="F403" s="210"/>
      <c r="G403" s="210"/>
      <c r="H403" s="210"/>
      <c r="I403" s="210"/>
      <c r="J403" s="210"/>
      <c r="K403" s="210"/>
      <c r="L403" s="210"/>
      <c r="M403" s="210"/>
      <c r="N403" s="210"/>
      <c r="O403" s="210"/>
      <c r="P403" s="210"/>
      <c r="Q403" s="210"/>
      <c r="R403" s="210"/>
      <c r="S403" s="210"/>
      <c r="T403" s="210"/>
      <c r="U403" s="210"/>
      <c r="V403" s="210"/>
      <c r="W403" s="210"/>
      <c r="X403" s="210"/>
      <c r="Y403" s="210"/>
      <c r="Z403" s="210"/>
      <c r="AA403" s="210"/>
      <c r="AB403" s="210"/>
      <c r="AC403" s="210"/>
      <c r="AD403" s="210"/>
      <c r="AE403" s="210"/>
      <c r="AF403" s="210"/>
      <c r="AG403" s="210"/>
    </row>
    <row r="404" spans="1:33" x14ac:dyDescent="0.25">
      <c r="A404" s="210"/>
      <c r="B404" s="210"/>
      <c r="C404" s="210"/>
      <c r="D404" s="210"/>
      <c r="E404" s="210"/>
      <c r="F404" s="210"/>
      <c r="G404" s="210"/>
      <c r="H404" s="210"/>
      <c r="I404" s="210"/>
      <c r="J404" s="210"/>
      <c r="K404" s="210"/>
      <c r="L404" s="210"/>
      <c r="M404" s="210"/>
      <c r="N404" s="210"/>
      <c r="O404" s="210"/>
      <c r="P404" s="210"/>
      <c r="Q404" s="210"/>
      <c r="R404" s="210"/>
      <c r="S404" s="210"/>
      <c r="T404" s="210"/>
      <c r="U404" s="210"/>
      <c r="V404" s="210"/>
      <c r="W404" s="210"/>
      <c r="X404" s="210"/>
      <c r="Y404" s="210"/>
      <c r="Z404" s="210"/>
      <c r="AA404" s="210"/>
      <c r="AB404" s="210"/>
      <c r="AC404" s="210"/>
      <c r="AD404" s="210"/>
      <c r="AE404" s="210"/>
      <c r="AF404" s="210"/>
      <c r="AG404" s="210"/>
    </row>
    <row r="405" spans="1:33" x14ac:dyDescent="0.25">
      <c r="A405" s="210"/>
      <c r="B405" s="210"/>
      <c r="C405" s="210"/>
      <c r="D405" s="210"/>
      <c r="E405" s="210"/>
      <c r="F405" s="210"/>
      <c r="G405" s="210"/>
      <c r="H405" s="210"/>
      <c r="I405" s="210"/>
      <c r="J405" s="210"/>
      <c r="K405" s="210"/>
      <c r="L405" s="210"/>
      <c r="M405" s="210"/>
      <c r="N405" s="210"/>
      <c r="O405" s="210"/>
      <c r="P405" s="210"/>
      <c r="Q405" s="210"/>
      <c r="R405" s="210"/>
      <c r="S405" s="210"/>
      <c r="T405" s="210"/>
      <c r="U405" s="210"/>
      <c r="V405" s="210"/>
      <c r="W405" s="210"/>
      <c r="X405" s="210"/>
      <c r="Y405" s="210"/>
      <c r="Z405" s="210"/>
      <c r="AA405" s="210"/>
      <c r="AB405" s="210"/>
      <c r="AC405" s="210"/>
      <c r="AD405" s="210"/>
      <c r="AE405" s="210"/>
      <c r="AF405" s="210"/>
      <c r="AG405" s="210"/>
    </row>
    <row r="406" spans="1:33" x14ac:dyDescent="0.25">
      <c r="A406" s="210"/>
      <c r="B406" s="210"/>
      <c r="C406" s="210"/>
      <c r="D406" s="210"/>
      <c r="E406" s="210"/>
      <c r="F406" s="210"/>
      <c r="G406" s="210"/>
      <c r="H406" s="210"/>
      <c r="I406" s="210"/>
      <c r="J406" s="210"/>
      <c r="K406" s="210"/>
      <c r="L406" s="210"/>
      <c r="M406" s="210"/>
      <c r="N406" s="210"/>
      <c r="O406" s="210"/>
      <c r="P406" s="210"/>
      <c r="Q406" s="210"/>
      <c r="R406" s="210"/>
      <c r="S406" s="210"/>
      <c r="T406" s="210"/>
      <c r="U406" s="210"/>
      <c r="V406" s="210"/>
      <c r="W406" s="210"/>
      <c r="X406" s="210"/>
      <c r="Y406" s="210"/>
      <c r="Z406" s="210"/>
      <c r="AA406" s="210"/>
      <c r="AB406" s="210"/>
      <c r="AC406" s="210"/>
      <c r="AD406" s="210"/>
      <c r="AE406" s="210"/>
      <c r="AF406" s="210"/>
      <c r="AG406" s="210"/>
    </row>
    <row r="407" spans="1:33" x14ac:dyDescent="0.25">
      <c r="A407" s="210"/>
      <c r="B407" s="210"/>
      <c r="C407" s="210"/>
      <c r="D407" s="210"/>
      <c r="E407" s="210"/>
      <c r="F407" s="210"/>
      <c r="G407" s="210"/>
      <c r="H407" s="210"/>
      <c r="I407" s="210"/>
      <c r="J407" s="210"/>
      <c r="K407" s="210"/>
      <c r="L407" s="210"/>
      <c r="M407" s="210"/>
      <c r="N407" s="210"/>
      <c r="O407" s="210"/>
      <c r="P407" s="210"/>
      <c r="Q407" s="210"/>
      <c r="R407" s="210"/>
      <c r="S407" s="210"/>
      <c r="T407" s="210"/>
      <c r="U407" s="210"/>
      <c r="V407" s="210"/>
      <c r="W407" s="210"/>
      <c r="X407" s="210"/>
      <c r="Y407" s="210"/>
      <c r="Z407" s="210"/>
      <c r="AA407" s="210"/>
      <c r="AB407" s="210"/>
      <c r="AC407" s="210"/>
      <c r="AD407" s="210"/>
      <c r="AE407" s="210"/>
      <c r="AF407" s="210"/>
      <c r="AG407" s="210"/>
    </row>
    <row r="408" spans="1:33" x14ac:dyDescent="0.25">
      <c r="A408" s="210"/>
      <c r="B408" s="210"/>
      <c r="C408" s="210"/>
      <c r="D408" s="210"/>
      <c r="E408" s="210"/>
      <c r="F408" s="210"/>
      <c r="G408" s="210"/>
      <c r="H408" s="210"/>
      <c r="I408" s="210"/>
      <c r="J408" s="210"/>
      <c r="K408" s="210"/>
      <c r="L408" s="210"/>
      <c r="M408" s="210"/>
      <c r="N408" s="210"/>
      <c r="O408" s="210"/>
      <c r="P408" s="210"/>
      <c r="Q408" s="210"/>
      <c r="R408" s="210"/>
      <c r="S408" s="210"/>
      <c r="T408" s="210"/>
      <c r="U408" s="210"/>
      <c r="V408" s="210"/>
      <c r="W408" s="210"/>
      <c r="X408" s="210"/>
      <c r="Y408" s="210"/>
      <c r="Z408" s="210"/>
      <c r="AA408" s="210"/>
      <c r="AB408" s="210"/>
      <c r="AC408" s="210"/>
      <c r="AD408" s="210"/>
      <c r="AE408" s="210"/>
      <c r="AF408" s="210"/>
      <c r="AG408" s="210"/>
    </row>
    <row r="409" spans="1:33" x14ac:dyDescent="0.25">
      <c r="H409" s="2"/>
      <c r="O409" s="2"/>
      <c r="P409" s="2"/>
      <c r="Q409" s="2"/>
    </row>
    <row r="410" spans="1:33" x14ac:dyDescent="0.25">
      <c r="H410" s="2"/>
      <c r="O410" s="2"/>
      <c r="P410" s="2"/>
      <c r="Q410" s="2"/>
    </row>
    <row r="411" spans="1:33" x14ac:dyDescent="0.25">
      <c r="H411" s="2"/>
      <c r="O411" s="2"/>
      <c r="P411" s="2"/>
      <c r="Q411" s="2"/>
    </row>
    <row r="412" spans="1:33" x14ac:dyDescent="0.25">
      <c r="H412" s="2"/>
      <c r="O412" s="2"/>
      <c r="P412" s="2"/>
      <c r="Q412" s="2"/>
    </row>
    <row r="413" spans="1:33" x14ac:dyDescent="0.25">
      <c r="H413" s="2"/>
      <c r="O413" s="2"/>
      <c r="P413" s="2"/>
      <c r="Q413" s="2"/>
    </row>
    <row r="414" spans="1:33" x14ac:dyDescent="0.25">
      <c r="H414" s="2"/>
      <c r="O414" s="2"/>
      <c r="P414" s="2"/>
      <c r="Q414" s="2"/>
    </row>
    <row r="415" spans="1:33" x14ac:dyDescent="0.25">
      <c r="H415" s="2"/>
      <c r="O415" s="2"/>
      <c r="P415" s="2"/>
      <c r="Q415" s="2"/>
    </row>
    <row r="416" spans="1:33" x14ac:dyDescent="0.25">
      <c r="H416" s="2"/>
      <c r="O416" s="2"/>
      <c r="P416" s="2"/>
      <c r="Q416" s="2"/>
    </row>
    <row r="417" s="2" customFormat="1" x14ac:dyDescent="0.25"/>
    <row r="418" s="2" customFormat="1" x14ac:dyDescent="0.25"/>
    <row r="419" s="2" customFormat="1" x14ac:dyDescent="0.25"/>
    <row r="420" s="2" customFormat="1" x14ac:dyDescent="0.25"/>
    <row r="421" s="2" customFormat="1" x14ac:dyDescent="0.25"/>
    <row r="422" s="2" customFormat="1" x14ac:dyDescent="0.25"/>
    <row r="423" s="2" customFormat="1" x14ac:dyDescent="0.25"/>
    <row r="424" s="2" customFormat="1" x14ac:dyDescent="0.25"/>
    <row r="425" s="2" customFormat="1" x14ac:dyDescent="0.25"/>
    <row r="426" s="2" customFormat="1" x14ac:dyDescent="0.25"/>
    <row r="427" s="2" customFormat="1" x14ac:dyDescent="0.25"/>
    <row r="428" s="2" customFormat="1" x14ac:dyDescent="0.25"/>
    <row r="429" s="2" customFormat="1" x14ac:dyDescent="0.25"/>
    <row r="430" s="2" customFormat="1" x14ac:dyDescent="0.25"/>
    <row r="431" s="2" customFormat="1" x14ac:dyDescent="0.25"/>
    <row r="432" s="2" customFormat="1" x14ac:dyDescent="0.25"/>
    <row r="433" s="2" customFormat="1" x14ac:dyDescent="0.25"/>
    <row r="434" s="2" customFormat="1" x14ac:dyDescent="0.25"/>
    <row r="435" s="2" customFormat="1" x14ac:dyDescent="0.25"/>
    <row r="436" s="2" customFormat="1" x14ac:dyDescent="0.25"/>
    <row r="437" s="2" customFormat="1" x14ac:dyDescent="0.25"/>
    <row r="438" s="2" customFormat="1" x14ac:dyDescent="0.25"/>
    <row r="439" s="2" customFormat="1" x14ac:dyDescent="0.25"/>
    <row r="440" s="2" customFormat="1" x14ac:dyDescent="0.25"/>
    <row r="441" s="2" customFormat="1" x14ac:dyDescent="0.25"/>
    <row r="442" s="2" customFormat="1" x14ac:dyDescent="0.25"/>
    <row r="443" s="2" customFormat="1" x14ac:dyDescent="0.25"/>
    <row r="444" s="2" customFormat="1" x14ac:dyDescent="0.25"/>
    <row r="445" s="2" customFormat="1" x14ac:dyDescent="0.25"/>
    <row r="446" s="2" customFormat="1" x14ac:dyDescent="0.25"/>
    <row r="447" s="2" customFormat="1" x14ac:dyDescent="0.25"/>
    <row r="448" s="2" customFormat="1" x14ac:dyDescent="0.25"/>
    <row r="449" s="2" customFormat="1" x14ac:dyDescent="0.25"/>
    <row r="450" s="2" customFormat="1" x14ac:dyDescent="0.25"/>
    <row r="451" s="2" customFormat="1" x14ac:dyDescent="0.25"/>
    <row r="452" s="2" customFormat="1" x14ac:dyDescent="0.25"/>
    <row r="453" s="2" customFormat="1" x14ac:dyDescent="0.25"/>
    <row r="454" s="2" customFormat="1" x14ac:dyDescent="0.25"/>
    <row r="455" s="2" customFormat="1" x14ac:dyDescent="0.25"/>
    <row r="456" s="2" customFormat="1" x14ac:dyDescent="0.25"/>
    <row r="457" s="2" customFormat="1" x14ac:dyDescent="0.25"/>
    <row r="458" s="2" customFormat="1" x14ac:dyDescent="0.25"/>
    <row r="459" s="2" customFormat="1" x14ac:dyDescent="0.25"/>
    <row r="460" s="2" customFormat="1" x14ac:dyDescent="0.25"/>
    <row r="461" s="2" customFormat="1" x14ac:dyDescent="0.25"/>
    <row r="462" s="2" customFormat="1" x14ac:dyDescent="0.25"/>
    <row r="463" s="2" customFormat="1" x14ac:dyDescent="0.25"/>
    <row r="464" s="2" customFormat="1" x14ac:dyDescent="0.25"/>
    <row r="465" s="2" customFormat="1" x14ac:dyDescent="0.25"/>
    <row r="466" s="2" customFormat="1" x14ac:dyDescent="0.25"/>
    <row r="467" s="2" customFormat="1" x14ac:dyDescent="0.25"/>
    <row r="468" s="2" customFormat="1" x14ac:dyDescent="0.25"/>
    <row r="469" s="2" customFormat="1" x14ac:dyDescent="0.25"/>
    <row r="470" s="2" customFormat="1" x14ac:dyDescent="0.25"/>
    <row r="471" s="2" customFormat="1" x14ac:dyDescent="0.25"/>
    <row r="472" s="2" customFormat="1" x14ac:dyDescent="0.25"/>
    <row r="473" s="2" customFormat="1" x14ac:dyDescent="0.25"/>
    <row r="474" s="2" customFormat="1" x14ac:dyDescent="0.25"/>
    <row r="475" s="2" customFormat="1" x14ac:dyDescent="0.25"/>
    <row r="476" s="2" customFormat="1" x14ac:dyDescent="0.25"/>
    <row r="477" s="2" customFormat="1" x14ac:dyDescent="0.25"/>
    <row r="478" s="2" customFormat="1" x14ac:dyDescent="0.25"/>
    <row r="479" s="2" customFormat="1" x14ac:dyDescent="0.25"/>
    <row r="480" s="2" customFormat="1" x14ac:dyDescent="0.25"/>
    <row r="481" s="2" customFormat="1" x14ac:dyDescent="0.25"/>
    <row r="482" s="2" customFormat="1" x14ac:dyDescent="0.25"/>
    <row r="483" s="2" customFormat="1" x14ac:dyDescent="0.25"/>
    <row r="484" s="2" customFormat="1" x14ac:dyDescent="0.25"/>
    <row r="485" s="2" customFormat="1" x14ac:dyDescent="0.25"/>
    <row r="486" s="2" customFormat="1" x14ac:dyDescent="0.25"/>
    <row r="487" s="2" customFormat="1" x14ac:dyDescent="0.25"/>
    <row r="488" s="2" customFormat="1" x14ac:dyDescent="0.25"/>
    <row r="489" s="2" customFormat="1" x14ac:dyDescent="0.25"/>
    <row r="490" s="2" customFormat="1" x14ac:dyDescent="0.25"/>
    <row r="491" s="2" customFormat="1" x14ac:dyDescent="0.25"/>
    <row r="492" s="2" customFormat="1" x14ac:dyDescent="0.25"/>
    <row r="493" s="2" customFormat="1" x14ac:dyDescent="0.25"/>
    <row r="494" s="2" customFormat="1" x14ac:dyDescent="0.25"/>
    <row r="495" s="2" customFormat="1" x14ac:dyDescent="0.25"/>
    <row r="496" s="2" customFormat="1" x14ac:dyDescent="0.25"/>
    <row r="497" s="2" customFormat="1" x14ac:dyDescent="0.25"/>
    <row r="498" s="2" customFormat="1" x14ac:dyDescent="0.25"/>
    <row r="499" s="2" customFormat="1" x14ac:dyDescent="0.25"/>
    <row r="500" s="2" customFormat="1" x14ac:dyDescent="0.25"/>
    <row r="501" s="2" customFormat="1" x14ac:dyDescent="0.25"/>
    <row r="502" s="2" customFormat="1" x14ac:dyDescent="0.25"/>
    <row r="503" s="2" customFormat="1" x14ac:dyDescent="0.25"/>
    <row r="504" s="2" customFormat="1" x14ac:dyDescent="0.25"/>
    <row r="505" s="2" customFormat="1" x14ac:dyDescent="0.25"/>
    <row r="506" s="2" customFormat="1" x14ac:dyDescent="0.25"/>
    <row r="507" s="2" customFormat="1" x14ac:dyDescent="0.25"/>
    <row r="508" s="2" customFormat="1" x14ac:dyDescent="0.25"/>
    <row r="509" s="2" customFormat="1" x14ac:dyDescent="0.25"/>
    <row r="510" s="2" customFormat="1" x14ac:dyDescent="0.25"/>
    <row r="511" s="2" customFormat="1" x14ac:dyDescent="0.25"/>
    <row r="512" s="2" customFormat="1" x14ac:dyDescent="0.25"/>
    <row r="513" s="2" customFormat="1" x14ac:dyDescent="0.25"/>
    <row r="514" s="2" customFormat="1" x14ac:dyDescent="0.25"/>
    <row r="515" s="2" customFormat="1" x14ac:dyDescent="0.25"/>
    <row r="516" s="2" customFormat="1" x14ac:dyDescent="0.25"/>
    <row r="517" s="2" customFormat="1" x14ac:dyDescent="0.25"/>
    <row r="518" s="2" customFormat="1" x14ac:dyDescent="0.25"/>
    <row r="519" s="2" customFormat="1" x14ac:dyDescent="0.25"/>
    <row r="520" s="2" customFormat="1" x14ac:dyDescent="0.25"/>
    <row r="521" s="2" customFormat="1" x14ac:dyDescent="0.25"/>
    <row r="522" s="2" customFormat="1" x14ac:dyDescent="0.25"/>
    <row r="523" s="2" customFormat="1" x14ac:dyDescent="0.25"/>
    <row r="524" s="2" customFormat="1" x14ac:dyDescent="0.25"/>
    <row r="525" s="2" customFormat="1" x14ac:dyDescent="0.25"/>
    <row r="526" s="2" customFormat="1" x14ac:dyDescent="0.25"/>
    <row r="527" s="2" customFormat="1" x14ac:dyDescent="0.25"/>
    <row r="528" s="2" customFormat="1" x14ac:dyDescent="0.25"/>
    <row r="529" s="2" customFormat="1" x14ac:dyDescent="0.25"/>
    <row r="530" s="2" customFormat="1" x14ac:dyDescent="0.25"/>
    <row r="531" s="2" customFormat="1" x14ac:dyDescent="0.25"/>
    <row r="532" s="2" customFormat="1" x14ac:dyDescent="0.25"/>
    <row r="533" s="2" customFormat="1" x14ac:dyDescent="0.25"/>
    <row r="534" s="2" customFormat="1" x14ac:dyDescent="0.25"/>
    <row r="535" s="2" customFormat="1" x14ac:dyDescent="0.25"/>
    <row r="536" s="2" customFormat="1" x14ac:dyDescent="0.25"/>
    <row r="537" s="2" customFormat="1" x14ac:dyDescent="0.25"/>
    <row r="538" s="2" customFormat="1" x14ac:dyDescent="0.25"/>
    <row r="539" s="2" customFormat="1" x14ac:dyDescent="0.25"/>
    <row r="540" s="2" customFormat="1" x14ac:dyDescent="0.25"/>
    <row r="541" s="2" customFormat="1" x14ac:dyDescent="0.25"/>
    <row r="542" s="2" customFormat="1" x14ac:dyDescent="0.25"/>
    <row r="543" s="2" customFormat="1" x14ac:dyDescent="0.25"/>
    <row r="544" s="2" customFormat="1" x14ac:dyDescent="0.25"/>
    <row r="545" s="2" customFormat="1" x14ac:dyDescent="0.25"/>
    <row r="546" s="2" customFormat="1" x14ac:dyDescent="0.25"/>
    <row r="547" s="2" customFormat="1" x14ac:dyDescent="0.25"/>
    <row r="548" s="2" customFormat="1" x14ac:dyDescent="0.25"/>
    <row r="549" s="2" customFormat="1" x14ac:dyDescent="0.25"/>
    <row r="550" s="2" customFormat="1" x14ac:dyDescent="0.25"/>
    <row r="551" s="2" customFormat="1" x14ac:dyDescent="0.25"/>
    <row r="552" s="2" customFormat="1" x14ac:dyDescent="0.25"/>
    <row r="553" s="2" customFormat="1" x14ac:dyDescent="0.25"/>
    <row r="554" s="2" customFormat="1" x14ac:dyDescent="0.25"/>
    <row r="555" s="2" customFormat="1" x14ac:dyDescent="0.25"/>
    <row r="556" s="2" customFormat="1" x14ac:dyDescent="0.25"/>
    <row r="557" s="2" customFormat="1" x14ac:dyDescent="0.25"/>
    <row r="558" s="2" customFormat="1" x14ac:dyDescent="0.25"/>
    <row r="559" s="2" customFormat="1" x14ac:dyDescent="0.25"/>
    <row r="560" s="2" customFormat="1" x14ac:dyDescent="0.25"/>
    <row r="561" s="2" customFormat="1" x14ac:dyDescent="0.25"/>
    <row r="562" s="2" customFormat="1" x14ac:dyDescent="0.25"/>
    <row r="563" s="2" customFormat="1" x14ac:dyDescent="0.25"/>
    <row r="564" s="2" customFormat="1" x14ac:dyDescent="0.25"/>
    <row r="565" s="2" customFormat="1" x14ac:dyDescent="0.25"/>
    <row r="566" s="2" customFormat="1" x14ac:dyDescent="0.25"/>
    <row r="567" s="2" customFormat="1" x14ac:dyDescent="0.25"/>
    <row r="568" s="2" customFormat="1" x14ac:dyDescent="0.25"/>
    <row r="569" s="2" customFormat="1" x14ac:dyDescent="0.25"/>
    <row r="570" s="2" customFormat="1" x14ac:dyDescent="0.25"/>
    <row r="571" s="2" customFormat="1" x14ac:dyDescent="0.25"/>
    <row r="572" s="2" customFormat="1" x14ac:dyDescent="0.25"/>
    <row r="573" s="2" customFormat="1" x14ac:dyDescent="0.25"/>
    <row r="574" s="2" customFormat="1" x14ac:dyDescent="0.25"/>
    <row r="575" s="2" customFormat="1" x14ac:dyDescent="0.25"/>
    <row r="576" s="2" customFormat="1" x14ac:dyDescent="0.25"/>
    <row r="577" s="2" customFormat="1" x14ac:dyDescent="0.25"/>
    <row r="578" s="2" customFormat="1" x14ac:dyDescent="0.25"/>
    <row r="579" s="2" customFormat="1" x14ac:dyDescent="0.25"/>
    <row r="580" s="2" customFormat="1" x14ac:dyDescent="0.25"/>
    <row r="581" s="2" customFormat="1" x14ac:dyDescent="0.25"/>
    <row r="582" s="2" customFormat="1" x14ac:dyDescent="0.25"/>
    <row r="583" s="2" customFormat="1" x14ac:dyDescent="0.25"/>
    <row r="584" s="2" customFormat="1" x14ac:dyDescent="0.25"/>
    <row r="585" s="2" customFormat="1" x14ac:dyDescent="0.25"/>
    <row r="586" s="2" customFormat="1" x14ac:dyDescent="0.25"/>
    <row r="587" s="2" customFormat="1" x14ac:dyDescent="0.25"/>
    <row r="588" s="2" customFormat="1" x14ac:dyDescent="0.25"/>
    <row r="589" s="2" customFormat="1" x14ac:dyDescent="0.25"/>
    <row r="590" s="2" customFormat="1" x14ac:dyDescent="0.25"/>
    <row r="591" s="2" customFormat="1" x14ac:dyDescent="0.25"/>
    <row r="592" s="2" customFormat="1" x14ac:dyDescent="0.25"/>
    <row r="593" s="2" customFormat="1" x14ac:dyDescent="0.25"/>
    <row r="594" s="2" customFormat="1" x14ac:dyDescent="0.25"/>
    <row r="595" s="2" customFormat="1" x14ac:dyDescent="0.25"/>
    <row r="596" s="2" customFormat="1" x14ac:dyDescent="0.25"/>
    <row r="597" s="2" customFormat="1" x14ac:dyDescent="0.25"/>
    <row r="598" s="2" customFormat="1" x14ac:dyDescent="0.25"/>
    <row r="599" s="2" customFormat="1" x14ac:dyDescent="0.25"/>
    <row r="600" s="2" customFormat="1" x14ac:dyDescent="0.25"/>
    <row r="601" s="2" customFormat="1" x14ac:dyDescent="0.25"/>
    <row r="602" s="2" customFormat="1" x14ac:dyDescent="0.25"/>
    <row r="603" s="2" customFormat="1" x14ac:dyDescent="0.25"/>
    <row r="604" s="2" customFormat="1" x14ac:dyDescent="0.25"/>
    <row r="605" s="2" customFormat="1" x14ac:dyDescent="0.25"/>
    <row r="606" s="2" customFormat="1" x14ac:dyDescent="0.25"/>
    <row r="607" s="2" customFormat="1" x14ac:dyDescent="0.25"/>
    <row r="608" s="2" customFormat="1" x14ac:dyDescent="0.25"/>
    <row r="609" s="2" customFormat="1" x14ac:dyDescent="0.25"/>
    <row r="610" s="2" customFormat="1" x14ac:dyDescent="0.25"/>
    <row r="611" s="2" customFormat="1" x14ac:dyDescent="0.25"/>
    <row r="612" s="2" customFormat="1" x14ac:dyDescent="0.25"/>
    <row r="613" s="2" customFormat="1" x14ac:dyDescent="0.25"/>
    <row r="614" s="2" customFormat="1" x14ac:dyDescent="0.25"/>
    <row r="615" s="2" customFormat="1" x14ac:dyDescent="0.25"/>
    <row r="616" s="2" customFormat="1" x14ac:dyDescent="0.25"/>
    <row r="617" s="2" customFormat="1" x14ac:dyDescent="0.25"/>
    <row r="618" s="2" customFormat="1" x14ac:dyDescent="0.25"/>
    <row r="619" s="2" customFormat="1" x14ac:dyDescent="0.25"/>
    <row r="620" s="2" customFormat="1" x14ac:dyDescent="0.25"/>
    <row r="621" s="2" customFormat="1" x14ac:dyDescent="0.25"/>
    <row r="622" s="2" customFormat="1" x14ac:dyDescent="0.25"/>
    <row r="623" s="2" customFormat="1" x14ac:dyDescent="0.25"/>
    <row r="624" s="2" customFormat="1" x14ac:dyDescent="0.25"/>
    <row r="625" s="2" customFormat="1" x14ac:dyDescent="0.25"/>
    <row r="626" s="2" customFormat="1" x14ac:dyDescent="0.25"/>
    <row r="627" s="2" customFormat="1" x14ac:dyDescent="0.25"/>
    <row r="628" s="2" customFormat="1" x14ac:dyDescent="0.25"/>
    <row r="629" s="2" customFormat="1" x14ac:dyDescent="0.25"/>
    <row r="630" s="2" customFormat="1" x14ac:dyDescent="0.25"/>
    <row r="631" s="2" customFormat="1" x14ac:dyDescent="0.25"/>
    <row r="632" s="2" customFormat="1" x14ac:dyDescent="0.25"/>
    <row r="633" s="2" customFormat="1" x14ac:dyDescent="0.25"/>
    <row r="634" s="2" customFormat="1" x14ac:dyDescent="0.25"/>
    <row r="635" s="2" customFormat="1" x14ac:dyDescent="0.25"/>
    <row r="636" s="2" customFormat="1" x14ac:dyDescent="0.25"/>
    <row r="637" s="2" customFormat="1" x14ac:dyDescent="0.25"/>
    <row r="638" s="2" customFormat="1" x14ac:dyDescent="0.25"/>
    <row r="639" s="2" customFormat="1" x14ac:dyDescent="0.25"/>
    <row r="640" s="2" customFormat="1" x14ac:dyDescent="0.25"/>
    <row r="641" s="2" customFormat="1" x14ac:dyDescent="0.25"/>
    <row r="642" s="2" customFormat="1" x14ac:dyDescent="0.25"/>
    <row r="643" s="2" customFormat="1" x14ac:dyDescent="0.25"/>
    <row r="644" s="2" customFormat="1" x14ac:dyDescent="0.25"/>
    <row r="645" s="2" customFormat="1" x14ac:dyDescent="0.25"/>
    <row r="646" s="2" customFormat="1" x14ac:dyDescent="0.25"/>
    <row r="647" s="2" customFormat="1" x14ac:dyDescent="0.25"/>
    <row r="648" s="2" customFormat="1" x14ac:dyDescent="0.25"/>
    <row r="649" s="2" customFormat="1" x14ac:dyDescent="0.25"/>
    <row r="650" s="2" customFormat="1" x14ac:dyDescent="0.25"/>
    <row r="651" s="2" customFormat="1" x14ac:dyDescent="0.25"/>
    <row r="652" s="2" customFormat="1" x14ac:dyDescent="0.25"/>
    <row r="653" s="2" customFormat="1" x14ac:dyDescent="0.25"/>
    <row r="654" s="2" customFormat="1" x14ac:dyDescent="0.25"/>
    <row r="655" s="2" customFormat="1" x14ac:dyDescent="0.25"/>
    <row r="656" s="2" customFormat="1" x14ac:dyDescent="0.25"/>
    <row r="657" s="2" customFormat="1" x14ac:dyDescent="0.25"/>
    <row r="658" s="2" customFormat="1" x14ac:dyDescent="0.25"/>
    <row r="659" s="2" customFormat="1" x14ac:dyDescent="0.25"/>
    <row r="660" s="2" customFormat="1" x14ac:dyDescent="0.25"/>
    <row r="661" s="2" customFormat="1" x14ac:dyDescent="0.25"/>
    <row r="662" s="2" customFormat="1" x14ac:dyDescent="0.25"/>
    <row r="663" s="2" customFormat="1" x14ac:dyDescent="0.25"/>
    <row r="664" s="2" customFormat="1" x14ac:dyDescent="0.25"/>
    <row r="665" s="2" customFormat="1" x14ac:dyDescent="0.25"/>
    <row r="666" s="2" customFormat="1" x14ac:dyDescent="0.25"/>
    <row r="667" s="2" customFormat="1" x14ac:dyDescent="0.25"/>
    <row r="668" s="2" customFormat="1" x14ac:dyDescent="0.25"/>
    <row r="669" s="2" customFormat="1" x14ac:dyDescent="0.25"/>
    <row r="670" s="2" customFormat="1" x14ac:dyDescent="0.25"/>
    <row r="671" s="2" customFormat="1" x14ac:dyDescent="0.25"/>
    <row r="672" s="2" customFormat="1" x14ac:dyDescent="0.25"/>
    <row r="673" s="2" customFormat="1" x14ac:dyDescent="0.25"/>
    <row r="674" s="2" customFormat="1" x14ac:dyDescent="0.25"/>
    <row r="675" s="2" customFormat="1" x14ac:dyDescent="0.25"/>
    <row r="676" s="2" customFormat="1" x14ac:dyDescent="0.25"/>
    <row r="677" s="2" customFormat="1" x14ac:dyDescent="0.25"/>
    <row r="678" s="2" customFormat="1" x14ac:dyDescent="0.25"/>
    <row r="679" s="2" customFormat="1" x14ac:dyDescent="0.25"/>
    <row r="680" s="2" customFormat="1" x14ac:dyDescent="0.25"/>
    <row r="681" s="2" customFormat="1" x14ac:dyDescent="0.25"/>
    <row r="682" s="2" customFormat="1" x14ac:dyDescent="0.25"/>
    <row r="683" s="2" customFormat="1" x14ac:dyDescent="0.25"/>
    <row r="684" s="2" customFormat="1" x14ac:dyDescent="0.25"/>
    <row r="685" s="2" customFormat="1" x14ac:dyDescent="0.25"/>
    <row r="686" s="2" customFormat="1" x14ac:dyDescent="0.25"/>
    <row r="687" s="2" customFormat="1" x14ac:dyDescent="0.25"/>
    <row r="688" s="2" customFormat="1" x14ac:dyDescent="0.25"/>
    <row r="689" s="2" customFormat="1" x14ac:dyDescent="0.25"/>
    <row r="690" s="2" customFormat="1" x14ac:dyDescent="0.25"/>
    <row r="691" s="2" customFormat="1" x14ac:dyDescent="0.25"/>
    <row r="692" s="2" customFormat="1" x14ac:dyDescent="0.25"/>
    <row r="693" s="2" customFormat="1" x14ac:dyDescent="0.25"/>
    <row r="694" s="2" customFormat="1" x14ac:dyDescent="0.25"/>
    <row r="695" s="2" customFormat="1" x14ac:dyDescent="0.25"/>
    <row r="696" s="2" customFormat="1" x14ac:dyDescent="0.25"/>
    <row r="697" s="2" customFormat="1" x14ac:dyDescent="0.25"/>
    <row r="698" s="2" customFormat="1" x14ac:dyDescent="0.25"/>
    <row r="699" s="2" customFormat="1" x14ac:dyDescent="0.25"/>
    <row r="700" s="2" customFormat="1" x14ac:dyDescent="0.25"/>
    <row r="701" s="2" customFormat="1" x14ac:dyDescent="0.25"/>
    <row r="702" s="2" customFormat="1" x14ac:dyDescent="0.25"/>
    <row r="703" s="2" customFormat="1" x14ac:dyDescent="0.25"/>
    <row r="704" s="2" customFormat="1" x14ac:dyDescent="0.25"/>
    <row r="705" s="2" customFormat="1" x14ac:dyDescent="0.25"/>
    <row r="706" s="2" customFormat="1" x14ac:dyDescent="0.25"/>
    <row r="707" s="2" customFormat="1" x14ac:dyDescent="0.25"/>
    <row r="708" s="2" customFormat="1" x14ac:dyDescent="0.25"/>
    <row r="709" s="2" customFormat="1" x14ac:dyDescent="0.25"/>
    <row r="710" s="2" customFormat="1" x14ac:dyDescent="0.25"/>
    <row r="711" s="2" customFormat="1" x14ac:dyDescent="0.25"/>
    <row r="712" s="2" customFormat="1" x14ac:dyDescent="0.25"/>
    <row r="713" s="2" customFormat="1" x14ac:dyDescent="0.25"/>
    <row r="714" s="2" customFormat="1" x14ac:dyDescent="0.25"/>
    <row r="715" s="2" customFormat="1" x14ac:dyDescent="0.25"/>
    <row r="716" s="2" customFormat="1" x14ac:dyDescent="0.25"/>
    <row r="717" s="2" customFormat="1" x14ac:dyDescent="0.25"/>
    <row r="718" s="2" customFormat="1" x14ac:dyDescent="0.25"/>
    <row r="719" s="2" customFormat="1" x14ac:dyDescent="0.25"/>
    <row r="720" s="2" customFormat="1" x14ac:dyDescent="0.25"/>
    <row r="721" s="2" customFormat="1" x14ac:dyDescent="0.25"/>
    <row r="722" s="2" customFormat="1" x14ac:dyDescent="0.25"/>
    <row r="723" s="2" customFormat="1" x14ac:dyDescent="0.25"/>
    <row r="724" s="2" customFormat="1" x14ac:dyDescent="0.25"/>
    <row r="725" s="2" customFormat="1" x14ac:dyDescent="0.25"/>
    <row r="726" s="2" customFormat="1" x14ac:dyDescent="0.25"/>
    <row r="727" s="2" customFormat="1" x14ac:dyDescent="0.25"/>
    <row r="728" s="2" customFormat="1" x14ac:dyDescent="0.25"/>
    <row r="729" s="2" customFormat="1" x14ac:dyDescent="0.25"/>
    <row r="730" s="2" customFormat="1" x14ac:dyDescent="0.25"/>
    <row r="731" s="2" customFormat="1" x14ac:dyDescent="0.25"/>
    <row r="732" s="2" customFormat="1" x14ac:dyDescent="0.25"/>
    <row r="733" s="2" customFormat="1" x14ac:dyDescent="0.25"/>
    <row r="734" s="2" customFormat="1" x14ac:dyDescent="0.25"/>
    <row r="735" s="2" customFormat="1" x14ac:dyDescent="0.25"/>
    <row r="736" s="2" customFormat="1" x14ac:dyDescent="0.25"/>
    <row r="737" s="2" customFormat="1" x14ac:dyDescent="0.25"/>
    <row r="738" s="2" customFormat="1" x14ac:dyDescent="0.25"/>
    <row r="739" s="2" customFormat="1" x14ac:dyDescent="0.25"/>
    <row r="740" s="2" customFormat="1" x14ac:dyDescent="0.25"/>
    <row r="741" s="2" customFormat="1" x14ac:dyDescent="0.25"/>
    <row r="742" s="2" customFormat="1" x14ac:dyDescent="0.25"/>
    <row r="743" s="2" customFormat="1" x14ac:dyDescent="0.25"/>
    <row r="744" s="2" customFormat="1" x14ac:dyDescent="0.25"/>
    <row r="745" s="2" customFormat="1" x14ac:dyDescent="0.25"/>
    <row r="746" s="2" customFormat="1" x14ac:dyDescent="0.25"/>
    <row r="747" s="2" customFormat="1" x14ac:dyDescent="0.25"/>
    <row r="748" s="2" customFormat="1" x14ac:dyDescent="0.25"/>
    <row r="749" s="2" customFormat="1" x14ac:dyDescent="0.25"/>
    <row r="750" s="2" customFormat="1" x14ac:dyDescent="0.25"/>
    <row r="751" s="2" customFormat="1" x14ac:dyDescent="0.25"/>
    <row r="752" s="2" customFormat="1" x14ac:dyDescent="0.25"/>
    <row r="753" s="2" customFormat="1" x14ac:dyDescent="0.25"/>
    <row r="754" s="2" customFormat="1" x14ac:dyDescent="0.25"/>
    <row r="755" s="2" customFormat="1" x14ac:dyDescent="0.25"/>
    <row r="756" s="2" customFormat="1" x14ac:dyDescent="0.25"/>
    <row r="757" s="2" customFormat="1" x14ac:dyDescent="0.25"/>
    <row r="758" s="2" customFormat="1" x14ac:dyDescent="0.25"/>
    <row r="759" s="2" customFormat="1" x14ac:dyDescent="0.25"/>
    <row r="760" s="2" customFormat="1" x14ac:dyDescent="0.25"/>
    <row r="761" s="2" customFormat="1" x14ac:dyDescent="0.25"/>
    <row r="762" s="2" customFormat="1" x14ac:dyDescent="0.25"/>
    <row r="763" s="2" customFormat="1" x14ac:dyDescent="0.25"/>
    <row r="764" s="2" customFormat="1" x14ac:dyDescent="0.25"/>
    <row r="765" s="2" customFormat="1" x14ac:dyDescent="0.25"/>
    <row r="766" s="2" customFormat="1" x14ac:dyDescent="0.25"/>
    <row r="767" s="2" customFormat="1" x14ac:dyDescent="0.25"/>
    <row r="768" s="2" customFormat="1" x14ac:dyDescent="0.25"/>
    <row r="769" s="2" customFormat="1" x14ac:dyDescent="0.25"/>
    <row r="770" s="2" customFormat="1" x14ac:dyDescent="0.25"/>
    <row r="771" s="2" customFormat="1" x14ac:dyDescent="0.25"/>
    <row r="772" s="2" customFormat="1" x14ac:dyDescent="0.25"/>
    <row r="773" s="2" customFormat="1" x14ac:dyDescent="0.25"/>
    <row r="774" s="2" customFormat="1" x14ac:dyDescent="0.25"/>
    <row r="775" s="2" customFormat="1" x14ac:dyDescent="0.25"/>
    <row r="776" s="2" customFormat="1" x14ac:dyDescent="0.25"/>
    <row r="777" s="2" customFormat="1" x14ac:dyDescent="0.25"/>
    <row r="778" s="2" customFormat="1" x14ac:dyDescent="0.25"/>
    <row r="779" s="2" customFormat="1" x14ac:dyDescent="0.25"/>
    <row r="780" s="2" customFormat="1" x14ac:dyDescent="0.25"/>
    <row r="781" s="2" customFormat="1" x14ac:dyDescent="0.25"/>
    <row r="782" s="2" customFormat="1" x14ac:dyDescent="0.25"/>
    <row r="783" s="2" customFormat="1" x14ac:dyDescent="0.25"/>
    <row r="784" s="2" customFormat="1" x14ac:dyDescent="0.25"/>
    <row r="785" s="2" customFormat="1" x14ac:dyDescent="0.25"/>
    <row r="786" s="2" customFormat="1" x14ac:dyDescent="0.25"/>
    <row r="787" s="2" customFormat="1" x14ac:dyDescent="0.25"/>
    <row r="788" s="2" customFormat="1" x14ac:dyDescent="0.25"/>
    <row r="789" s="2" customFormat="1" x14ac:dyDescent="0.25"/>
    <row r="790" s="2" customFormat="1" x14ac:dyDescent="0.25"/>
    <row r="791" s="2" customFormat="1" x14ac:dyDescent="0.25"/>
    <row r="792" s="2" customFormat="1" x14ac:dyDescent="0.25"/>
    <row r="793" s="2" customFormat="1" x14ac:dyDescent="0.25"/>
    <row r="794" s="2" customFormat="1" x14ac:dyDescent="0.25"/>
    <row r="795" s="2" customFormat="1" x14ac:dyDescent="0.25"/>
    <row r="796" s="2" customFormat="1" x14ac:dyDescent="0.25"/>
    <row r="797" s="2" customFormat="1" x14ac:dyDescent="0.25"/>
    <row r="798" s="2" customFormat="1" x14ac:dyDescent="0.25"/>
    <row r="799" s="2" customFormat="1" x14ac:dyDescent="0.25"/>
    <row r="800" s="2" customFormat="1" x14ac:dyDescent="0.25"/>
    <row r="801" s="2" customFormat="1" x14ac:dyDescent="0.25"/>
    <row r="802" s="2" customFormat="1" x14ac:dyDescent="0.25"/>
    <row r="803" s="2" customFormat="1" x14ac:dyDescent="0.25"/>
    <row r="804" s="2" customFormat="1" x14ac:dyDescent="0.25"/>
    <row r="805" s="2" customFormat="1" x14ac:dyDescent="0.25"/>
    <row r="806" s="2" customFormat="1" x14ac:dyDescent="0.25"/>
    <row r="807" s="2" customFormat="1" x14ac:dyDescent="0.25"/>
    <row r="808" s="2" customFormat="1" x14ac:dyDescent="0.25"/>
    <row r="809" s="2" customFormat="1" x14ac:dyDescent="0.25"/>
    <row r="810" s="2" customFormat="1" x14ac:dyDescent="0.25"/>
    <row r="811" s="2" customFormat="1" x14ac:dyDescent="0.25"/>
    <row r="812" s="2" customFormat="1" x14ac:dyDescent="0.25"/>
    <row r="813" s="2" customFormat="1" x14ac:dyDescent="0.25"/>
    <row r="814" s="2" customFormat="1" x14ac:dyDescent="0.25"/>
    <row r="815" s="2" customFormat="1" x14ac:dyDescent="0.25"/>
    <row r="816" s="2" customFormat="1" x14ac:dyDescent="0.25"/>
    <row r="817" s="2" customFormat="1" x14ac:dyDescent="0.25"/>
    <row r="818" s="2" customFormat="1" x14ac:dyDescent="0.25"/>
    <row r="819" s="2" customFormat="1" x14ac:dyDescent="0.25"/>
    <row r="820" s="2" customFormat="1" x14ac:dyDescent="0.25"/>
    <row r="821" s="2" customFormat="1" x14ac:dyDescent="0.25"/>
    <row r="822" s="2" customFormat="1" x14ac:dyDescent="0.25"/>
    <row r="823" s="2" customFormat="1" x14ac:dyDescent="0.25"/>
    <row r="824" s="2" customFormat="1" x14ac:dyDescent="0.25"/>
    <row r="825" s="2" customFormat="1" x14ac:dyDescent="0.25"/>
    <row r="826" s="2" customFormat="1" x14ac:dyDescent="0.25"/>
    <row r="827" s="2" customFormat="1" x14ac:dyDescent="0.25"/>
    <row r="828" s="2" customFormat="1" x14ac:dyDescent="0.25"/>
    <row r="829" s="2" customFormat="1" x14ac:dyDescent="0.25"/>
    <row r="830" s="2" customFormat="1" x14ac:dyDescent="0.25"/>
    <row r="831" s="2" customFormat="1" x14ac:dyDescent="0.25"/>
    <row r="832" s="2" customFormat="1" x14ac:dyDescent="0.25"/>
    <row r="833" s="2" customFormat="1" x14ac:dyDescent="0.25"/>
    <row r="834" s="2" customFormat="1" x14ac:dyDescent="0.25"/>
    <row r="835" s="2" customFormat="1" x14ac:dyDescent="0.25"/>
    <row r="836" s="2" customFormat="1" x14ac:dyDescent="0.25"/>
    <row r="837" s="2" customFormat="1" x14ac:dyDescent="0.25"/>
    <row r="838" s="2" customFormat="1" x14ac:dyDescent="0.25"/>
    <row r="839" s="2" customFormat="1" x14ac:dyDescent="0.25"/>
    <row r="840" s="2" customFormat="1" x14ac:dyDescent="0.25"/>
    <row r="841" s="2" customFormat="1" x14ac:dyDescent="0.25"/>
    <row r="842" s="2" customFormat="1" x14ac:dyDescent="0.25"/>
    <row r="843" s="2" customFormat="1" x14ac:dyDescent="0.25"/>
    <row r="844" s="2" customFormat="1" x14ac:dyDescent="0.25"/>
    <row r="845" s="2" customFormat="1" x14ac:dyDescent="0.25"/>
    <row r="846" s="2" customFormat="1" x14ac:dyDescent="0.25"/>
    <row r="847" s="2" customFormat="1" x14ac:dyDescent="0.25"/>
    <row r="848" s="2" customFormat="1" x14ac:dyDescent="0.25"/>
    <row r="849" s="2" customFormat="1" x14ac:dyDescent="0.25"/>
    <row r="850" s="2" customFormat="1" x14ac:dyDescent="0.25"/>
    <row r="851" s="2" customFormat="1" x14ac:dyDescent="0.25"/>
    <row r="852" s="2" customFormat="1" x14ac:dyDescent="0.25"/>
    <row r="853" s="2" customFormat="1" x14ac:dyDescent="0.25"/>
    <row r="854" s="2" customFormat="1" x14ac:dyDescent="0.25"/>
    <row r="855" s="2" customFormat="1" x14ac:dyDescent="0.25"/>
    <row r="856" s="2" customFormat="1" x14ac:dyDescent="0.25"/>
    <row r="857" s="2" customFormat="1" x14ac:dyDescent="0.25"/>
    <row r="858" s="2" customFormat="1" x14ac:dyDescent="0.25"/>
    <row r="859" s="2" customFormat="1" x14ac:dyDescent="0.25"/>
    <row r="860" s="2" customFormat="1" x14ac:dyDescent="0.25"/>
    <row r="861" s="2" customFormat="1" x14ac:dyDescent="0.25"/>
    <row r="862" s="2" customFormat="1" x14ac:dyDescent="0.25"/>
    <row r="863" s="2" customFormat="1" x14ac:dyDescent="0.25"/>
    <row r="864" s="2" customFormat="1" x14ac:dyDescent="0.25"/>
    <row r="865" s="2" customFormat="1" x14ac:dyDescent="0.25"/>
    <row r="866" s="2" customFormat="1" x14ac:dyDescent="0.25"/>
    <row r="867" s="2" customFormat="1" x14ac:dyDescent="0.25"/>
    <row r="868" s="2" customFormat="1" x14ac:dyDescent="0.25"/>
    <row r="869" s="2" customFormat="1" x14ac:dyDescent="0.25"/>
    <row r="870" s="2" customFormat="1" x14ac:dyDescent="0.25"/>
    <row r="871" s="2" customFormat="1" x14ac:dyDescent="0.25"/>
    <row r="872" s="2" customFormat="1" x14ac:dyDescent="0.25"/>
    <row r="873" s="2" customFormat="1" x14ac:dyDescent="0.25"/>
    <row r="874" s="2" customFormat="1" x14ac:dyDescent="0.25"/>
    <row r="875" s="2" customFormat="1" x14ac:dyDescent="0.25"/>
    <row r="876" s="2" customFormat="1" x14ac:dyDescent="0.25"/>
    <row r="877" s="2" customFormat="1" x14ac:dyDescent="0.25"/>
    <row r="878" s="2" customFormat="1" x14ac:dyDescent="0.25"/>
    <row r="879" s="2" customFormat="1" x14ac:dyDescent="0.25"/>
    <row r="880" s="2" customFormat="1" x14ac:dyDescent="0.25"/>
    <row r="881" s="2" customFormat="1" x14ac:dyDescent="0.25"/>
    <row r="882" s="2" customFormat="1" x14ac:dyDescent="0.25"/>
    <row r="883" s="2" customFormat="1" x14ac:dyDescent="0.25"/>
    <row r="884" s="2" customFormat="1" x14ac:dyDescent="0.25"/>
    <row r="885" s="2" customFormat="1" x14ac:dyDescent="0.25"/>
    <row r="886" s="2" customFormat="1" x14ac:dyDescent="0.25"/>
    <row r="887" s="2" customFormat="1" x14ac:dyDescent="0.25"/>
    <row r="888" s="2" customFormat="1" x14ac:dyDescent="0.25"/>
    <row r="889" s="2" customFormat="1" x14ac:dyDescent="0.25"/>
    <row r="890" s="2" customFormat="1" x14ac:dyDescent="0.25"/>
    <row r="891" s="2" customFormat="1" x14ac:dyDescent="0.25"/>
  </sheetData>
  <sheetProtection algorithmName="SHA-512" hashValue="/+ebBg/i9UEWloD58PpCUGoJeMjx08NRQ/0gmI1W7slfp4asfybAEPxuvfoQ2ZjadsFMxF5mu99BSAHv7GuXOg==" saltValue="27U9kzAg/a88O3SlTohJ7w==" spinCount="100000" sheet="1" formatColumns="0" deleteColumns="0"/>
  <protectedRanges>
    <protectedRange algorithmName="SHA-512" hashValue="7xlfcGf83pfqUwhUDItGKavXWQ3Z3iO1visnGWOkVUtctjwNH3l/ATDL/ufr27DIUiu0UGdA1U5MuOG4ZIVCrg==" saltValue="cATjp854I3Lf8+DV9CVQdA==" spinCount="100000" sqref="A154:F163" name="Bereik10"/>
    <protectedRange algorithmName="SHA-512" hashValue="trpuhU7duEkssbJljxQKJmJpPjbyS3VXahW7HCmakvg5f8c8XdJfOfYbAyxOleiC7n+xcadbj0Uu7tfBcu/vpw==" saltValue="p62JenirnNcGm/+nx9eKjg==" spinCount="100000" sqref="A129:G143" name="Bereik8"/>
    <protectedRange algorithmName="SHA-512" hashValue="o+BqJSbc4XMEkp+OIqA3jKFuUs1YBOvwdz/lcoagc1hehhwE6ZpQiu+YdxXPNbtJyPtIdNq2xbWc+VDZ9KCqLw==" saltValue="grHjFTBWN9NB+yMDwrgJeg==" spinCount="100000" sqref="A111:S126" name="Bereik6"/>
    <protectedRange algorithmName="SHA-512" hashValue="tijeLJL6qemOu4QLEudduJIXnxU6Aq0vAnEz4oKZIFUhKc/CGy4lF9G77c/9QOsz+sHi7hFOZyzuLOd1WJinBQ==" saltValue="KTQ0R8KVE0NEiZON5PjNLQ==" spinCount="100000" sqref="F11:K11" name="Bereik2"/>
    <protectedRange algorithmName="SHA-512" hashValue="IUb6XDpDHHzcZ63d7pveZ05M41icgNJVyREVKkUY/nW+Z15IXtwSNCp1jX8ipDj/bMeqzNqNctyk9KPRJMDhLQ==" saltValue="XNsBvoIMqpT59hHdRs4osg==" spinCount="100000" sqref="C4:S7" name="Bereik1"/>
    <protectedRange algorithmName="SHA-512" hashValue="tX25u6YuTYQeWkgmBI81AjfK0invYd5c2fOveVQT7/YelF1avxO7rX45nDV9c36HtoBPzWIt7eK59szO2IwgTA==" saltValue="C2d+4xUEYwUrj5OiVqud3Q==" spinCount="100000" sqref="A16:Q16 A17:D45 F17:Q45 E17:E87" name="Bereik3"/>
  </protectedRanges>
  <mergeCells count="241">
    <mergeCell ref="A159:B159"/>
    <mergeCell ref="A157:B157"/>
    <mergeCell ref="H183:L183"/>
    <mergeCell ref="M183:R183"/>
    <mergeCell ref="C181:D181"/>
    <mergeCell ref="F181:G181"/>
    <mergeCell ref="H181:L181"/>
    <mergeCell ref="M181:R181"/>
    <mergeCell ref="A182:B182"/>
    <mergeCell ref="C182:D182"/>
    <mergeCell ref="F182:G182"/>
    <mergeCell ref="H182:L182"/>
    <mergeCell ref="M182:R182"/>
    <mergeCell ref="M173:R173"/>
    <mergeCell ref="M179:R179"/>
    <mergeCell ref="M174:R174"/>
    <mergeCell ref="M175:R175"/>
    <mergeCell ref="M176:R176"/>
    <mergeCell ref="M177:R177"/>
    <mergeCell ref="H178:L178"/>
    <mergeCell ref="F180:G180"/>
    <mergeCell ref="H180:L180"/>
    <mergeCell ref="F183:G183"/>
    <mergeCell ref="F175:G175"/>
    <mergeCell ref="M192:R192"/>
    <mergeCell ref="T191:U191"/>
    <mergeCell ref="T192:U192"/>
    <mergeCell ref="T193:U193"/>
    <mergeCell ref="A193:S193"/>
    <mergeCell ref="A190:B190"/>
    <mergeCell ref="A192:B192"/>
    <mergeCell ref="C190:D190"/>
    <mergeCell ref="C192:D192"/>
    <mergeCell ref="A191:S191"/>
    <mergeCell ref="M180:R180"/>
    <mergeCell ref="F190:G190"/>
    <mergeCell ref="F192:G192"/>
    <mergeCell ref="H173:L173"/>
    <mergeCell ref="H179:L179"/>
    <mergeCell ref="H174:L174"/>
    <mergeCell ref="H175:L175"/>
    <mergeCell ref="H176:L176"/>
    <mergeCell ref="H177:L177"/>
    <mergeCell ref="H184:L184"/>
    <mergeCell ref="H185:L185"/>
    <mergeCell ref="H186:L186"/>
    <mergeCell ref="H187:L187"/>
    <mergeCell ref="H188:L188"/>
    <mergeCell ref="H189:L189"/>
    <mergeCell ref="H190:L190"/>
    <mergeCell ref="H192:L192"/>
    <mergeCell ref="F173:G173"/>
    <mergeCell ref="F179:G179"/>
    <mergeCell ref="F174:G174"/>
    <mergeCell ref="M187:R187"/>
    <mergeCell ref="M188:R188"/>
    <mergeCell ref="M189:R189"/>
    <mergeCell ref="M190:R190"/>
    <mergeCell ref="M184:R184"/>
    <mergeCell ref="A188:B188"/>
    <mergeCell ref="A189:B189"/>
    <mergeCell ref="A177:B177"/>
    <mergeCell ref="A184:B184"/>
    <mergeCell ref="A185:B185"/>
    <mergeCell ref="A186:B186"/>
    <mergeCell ref="A181:B181"/>
    <mergeCell ref="A183:B183"/>
    <mergeCell ref="F187:G187"/>
    <mergeCell ref="F188:G188"/>
    <mergeCell ref="F189:G189"/>
    <mergeCell ref="C178:D178"/>
    <mergeCell ref="A180:B180"/>
    <mergeCell ref="C180:D180"/>
    <mergeCell ref="C183:D183"/>
    <mergeCell ref="C187:D187"/>
    <mergeCell ref="C188:D188"/>
    <mergeCell ref="C189:D189"/>
    <mergeCell ref="A178:B178"/>
    <mergeCell ref="F178:G178"/>
    <mergeCell ref="M185:R185"/>
    <mergeCell ref="M186:R186"/>
    <mergeCell ref="M178:R178"/>
    <mergeCell ref="C175:D175"/>
    <mergeCell ref="C176:D176"/>
    <mergeCell ref="C177:D177"/>
    <mergeCell ref="C184:D184"/>
    <mergeCell ref="C185:D185"/>
    <mergeCell ref="C186:D186"/>
    <mergeCell ref="F185:G185"/>
    <mergeCell ref="F186:G186"/>
    <mergeCell ref="A187:B187"/>
    <mergeCell ref="F176:G176"/>
    <mergeCell ref="F177:G177"/>
    <mergeCell ref="F184:G184"/>
    <mergeCell ref="A173:B173"/>
    <mergeCell ref="A179:B179"/>
    <mergeCell ref="A174:B174"/>
    <mergeCell ref="A175:B175"/>
    <mergeCell ref="A176:B176"/>
    <mergeCell ref="C164:D164"/>
    <mergeCell ref="A150:S150"/>
    <mergeCell ref="A152:G152"/>
    <mergeCell ref="L152:S152"/>
    <mergeCell ref="A153:B153"/>
    <mergeCell ref="L153:S164"/>
    <mergeCell ref="A154:B154"/>
    <mergeCell ref="A155:B155"/>
    <mergeCell ref="A156:B156"/>
    <mergeCell ref="A165:S165"/>
    <mergeCell ref="A158:B158"/>
    <mergeCell ref="A160:B160"/>
    <mergeCell ref="A161:B161"/>
    <mergeCell ref="A162:B162"/>
    <mergeCell ref="A163:B163"/>
    <mergeCell ref="A167:S167"/>
    <mergeCell ref="C173:D173"/>
    <mergeCell ref="C179:D179"/>
    <mergeCell ref="C174:D174"/>
    <mergeCell ref="C128:D128"/>
    <mergeCell ref="L128:S149"/>
    <mergeCell ref="C129:D129"/>
    <mergeCell ref="C130:D130"/>
    <mergeCell ref="C131:D131"/>
    <mergeCell ref="C137:D137"/>
    <mergeCell ref="C144:D144"/>
    <mergeCell ref="C145:D145"/>
    <mergeCell ref="C146:D146"/>
    <mergeCell ref="C147:D147"/>
    <mergeCell ref="C148:D148"/>
    <mergeCell ref="C149:D149"/>
    <mergeCell ref="C138:D138"/>
    <mergeCell ref="C139:D139"/>
    <mergeCell ref="C140:D140"/>
    <mergeCell ref="C141:D141"/>
    <mergeCell ref="C142:D142"/>
    <mergeCell ref="C143:D143"/>
    <mergeCell ref="C132:D132"/>
    <mergeCell ref="C134:D134"/>
    <mergeCell ref="C135:D135"/>
    <mergeCell ref="C136:D136"/>
    <mergeCell ref="C133:D133"/>
    <mergeCell ref="A100:F100"/>
    <mergeCell ref="A103:F103"/>
    <mergeCell ref="A108:F108"/>
    <mergeCell ref="A110:S110"/>
    <mergeCell ref="A111:S125"/>
    <mergeCell ref="A127:G127"/>
    <mergeCell ref="L127:S127"/>
    <mergeCell ref="A87:D87"/>
    <mergeCell ref="A88:E88"/>
    <mergeCell ref="A89:S89"/>
    <mergeCell ref="A91:S91"/>
    <mergeCell ref="A92:S98"/>
    <mergeCell ref="A105:F105"/>
    <mergeCell ref="A81:D81"/>
    <mergeCell ref="A82:D82"/>
    <mergeCell ref="A83:D83"/>
    <mergeCell ref="A84:D84"/>
    <mergeCell ref="A85:D85"/>
    <mergeCell ref="A86:D86"/>
    <mergeCell ref="A75:D75"/>
    <mergeCell ref="A76:D76"/>
    <mergeCell ref="A77:D77"/>
    <mergeCell ref="A78:D78"/>
    <mergeCell ref="A79:D79"/>
    <mergeCell ref="A80:D80"/>
    <mergeCell ref="A69:D69"/>
    <mergeCell ref="A70:D70"/>
    <mergeCell ref="A71:D71"/>
    <mergeCell ref="A72:D72"/>
    <mergeCell ref="A73:D73"/>
    <mergeCell ref="A74:D74"/>
    <mergeCell ref="A63:D63"/>
    <mergeCell ref="A64:D64"/>
    <mergeCell ref="A65:D65"/>
    <mergeCell ref="A66:D66"/>
    <mergeCell ref="A67:D67"/>
    <mergeCell ref="A68:D68"/>
    <mergeCell ref="A57:D57"/>
    <mergeCell ref="A58:D58"/>
    <mergeCell ref="A59:D59"/>
    <mergeCell ref="A60:D60"/>
    <mergeCell ref="A61:D61"/>
    <mergeCell ref="A62:D62"/>
    <mergeCell ref="A51:D51"/>
    <mergeCell ref="A52:D52"/>
    <mergeCell ref="A53:D53"/>
    <mergeCell ref="A54:D54"/>
    <mergeCell ref="A55:D55"/>
    <mergeCell ref="A56:D56"/>
    <mergeCell ref="A45:D45"/>
    <mergeCell ref="A46:D46"/>
    <mergeCell ref="A47:D47"/>
    <mergeCell ref="A48:D48"/>
    <mergeCell ref="A49:D49"/>
    <mergeCell ref="A50:D50"/>
    <mergeCell ref="A40:D40"/>
    <mergeCell ref="A41:D41"/>
    <mergeCell ref="A42:D42"/>
    <mergeCell ref="A43:D43"/>
    <mergeCell ref="A44:D44"/>
    <mergeCell ref="C5:S5"/>
    <mergeCell ref="A6:B6"/>
    <mergeCell ref="C6:S6"/>
    <mergeCell ref="A7:B7"/>
    <mergeCell ref="C7:S7"/>
    <mergeCell ref="A1:S1"/>
    <mergeCell ref="A3:S3"/>
    <mergeCell ref="A4:B4"/>
    <mergeCell ref="C4:S4"/>
    <mergeCell ref="A35:D35"/>
    <mergeCell ref="A36:D36"/>
    <mergeCell ref="A37:D37"/>
    <mergeCell ref="A38:D38"/>
    <mergeCell ref="A39:D39"/>
    <mergeCell ref="A21:D21"/>
    <mergeCell ref="A22:D22"/>
    <mergeCell ref="A23:D23"/>
    <mergeCell ref="A31:D31"/>
    <mergeCell ref="A32:D32"/>
    <mergeCell ref="A33:D33"/>
    <mergeCell ref="A24:D24"/>
    <mergeCell ref="A25:D25"/>
    <mergeCell ref="A26:D26"/>
    <mergeCell ref="A27:D27"/>
    <mergeCell ref="A28:D28"/>
    <mergeCell ref="A29:D29"/>
    <mergeCell ref="A30:D30"/>
    <mergeCell ref="A34:D34"/>
    <mergeCell ref="A15:D15"/>
    <mergeCell ref="A16:D16"/>
    <mergeCell ref="A17:D17"/>
    <mergeCell ref="A18:D18"/>
    <mergeCell ref="A19:D19"/>
    <mergeCell ref="A20:D20"/>
    <mergeCell ref="A9:S9"/>
    <mergeCell ref="A11:E11"/>
    <mergeCell ref="A13:E13"/>
    <mergeCell ref="A14:E14"/>
    <mergeCell ref="F14:K14"/>
    <mergeCell ref="L14:R14"/>
  </mergeCells>
  <conditionalFormatting sqref="B129:B143">
    <cfRule type="expression" dxfId="5" priority="3">
      <formula>TRIM(A129)&lt;&gt;""</formula>
    </cfRule>
  </conditionalFormatting>
  <conditionalFormatting sqref="F107">
    <cfRule type="cellIs" dxfId="4" priority="1" stopIfTrue="1" operator="equal">
      <formula>0</formula>
    </cfRule>
    <cfRule type="expression" dxfId="3" priority="5">
      <formula>F107&gt;E107</formula>
    </cfRule>
  </conditionalFormatting>
  <conditionalFormatting sqref="F10:K10">
    <cfRule type="expression" dxfId="2" priority="6">
      <formula>F$11&lt;&gt;1596</formula>
    </cfRule>
  </conditionalFormatting>
  <conditionalFormatting sqref="F16:K87">
    <cfRule type="expression" dxfId="1" priority="13">
      <formula>OR(ISBLANK(F$11),$E16="o")</formula>
    </cfRule>
  </conditionalFormatting>
  <conditionalFormatting sqref="L16:Q87">
    <cfRule type="expression" dxfId="0" priority="14" stopIfTrue="1">
      <formula>OR($E16="f",$E16="?")</formula>
    </cfRule>
  </conditionalFormatting>
  <dataValidations count="14">
    <dataValidation type="whole" operator="lessThanOrEqual" allowBlank="1" showInputMessage="1" showErrorMessage="1" error="Please enter an amount lower or equal to25.000 EUR." sqref="E102" xr:uid="{00000000-0002-0000-0100-000000000000}">
      <formula1>25000</formula1>
    </dataValidation>
    <dataValidation type="custom" operator="equal" showErrorMessage="1" error="Bij personen die factureren of onbezoldigden mogen geen extralegale voordelen ingevuld worden.  Bij anderen mag x ingevuld worden indien van toepassing." promptTitle="gfd" prompt="sfdsqfdsqfsq" sqref="O65550:S65578 O131086:S131114 O196622:S196650 O262158:S262186 O327694:S327722 O393230:S393258 O458766:S458794 O524302:S524330 O589838:S589866 O655374:S655402 O720910:S720938 O786446:S786474 O851982:S852010 O917518:S917546 O983054:S983082" xr:uid="{00000000-0002-0000-0100-000001000000}">
      <formula1>IF(OR($E65550="z",$E65550="o"),O65550="",O65550="x")</formula1>
    </dataValidation>
    <dataValidation type="custom" operator="equal" showErrorMessage="1" error="Bij personen die factureren of onbezoldigden mogen geen extralegale voordelen ingevuld worden.  Bij anderen mag x ingevuld worden indien van toepassing." promptTitle="gfd" prompt="sfdsqfdsqfsq" sqref="ST65572:SX65600 IX65572:JB65600 WVJ983076:WVN983104 WLN983076:WLR983104 WBR983076:WBV983104 VRV983076:VRZ983104 VHZ983076:VID983104 UYD983076:UYH983104 UOH983076:UOL983104 UEL983076:UEP983104 TUP983076:TUT983104 TKT983076:TKX983104 TAX983076:TBB983104 SRB983076:SRF983104 SHF983076:SHJ983104 RXJ983076:RXN983104 RNN983076:RNR983104 RDR983076:RDV983104 QTV983076:QTZ983104 QJZ983076:QKD983104 QAD983076:QAH983104 PQH983076:PQL983104 PGL983076:PGP983104 OWP983076:OWT983104 OMT983076:OMX983104 OCX983076:ODB983104 NTB983076:NTF983104 NJF983076:NJJ983104 MZJ983076:MZN983104 MPN983076:MPR983104 MFR983076:MFV983104 LVV983076:LVZ983104 LLZ983076:LMD983104 LCD983076:LCH983104 KSH983076:KSL983104 KIL983076:KIP983104 JYP983076:JYT983104 JOT983076:JOX983104 JEX983076:JFB983104 IVB983076:IVF983104 ILF983076:ILJ983104 IBJ983076:IBN983104 HRN983076:HRR983104 HHR983076:HHV983104 GXV983076:GXZ983104 GNZ983076:GOD983104 GED983076:GEH983104 FUH983076:FUL983104 FKL983076:FKP983104 FAP983076:FAT983104 EQT983076:EQX983104 EGX983076:EHB983104 DXB983076:DXF983104 DNF983076:DNJ983104 DDJ983076:DDN983104 CTN983076:CTR983104 CJR983076:CJV983104 BZV983076:BZZ983104 BPZ983076:BQD983104 BGD983076:BGH983104 AWH983076:AWL983104 AML983076:AMP983104 ACP983076:ACT983104 ST983076:SX983104 IX983076:JB983104 WVJ917540:WVN917568 WLN917540:WLR917568 WBR917540:WBV917568 VRV917540:VRZ917568 VHZ917540:VID917568 UYD917540:UYH917568 UOH917540:UOL917568 UEL917540:UEP917568 TUP917540:TUT917568 TKT917540:TKX917568 TAX917540:TBB917568 SRB917540:SRF917568 SHF917540:SHJ917568 RXJ917540:RXN917568 RNN917540:RNR917568 RDR917540:RDV917568 QTV917540:QTZ917568 QJZ917540:QKD917568 QAD917540:QAH917568 PQH917540:PQL917568 PGL917540:PGP917568 OWP917540:OWT917568 OMT917540:OMX917568 OCX917540:ODB917568 NTB917540:NTF917568 NJF917540:NJJ917568 MZJ917540:MZN917568 MPN917540:MPR917568 MFR917540:MFV917568 LVV917540:LVZ917568 LLZ917540:LMD917568 LCD917540:LCH917568 KSH917540:KSL917568 KIL917540:KIP917568 JYP917540:JYT917568 JOT917540:JOX917568 JEX917540:JFB917568 IVB917540:IVF917568 ILF917540:ILJ917568 IBJ917540:IBN917568 HRN917540:HRR917568 HHR917540:HHV917568 GXV917540:GXZ917568 GNZ917540:GOD917568 GED917540:GEH917568 FUH917540:FUL917568 FKL917540:FKP917568 FAP917540:FAT917568 EQT917540:EQX917568 EGX917540:EHB917568 DXB917540:DXF917568 DNF917540:DNJ917568 DDJ917540:DDN917568 CTN917540:CTR917568 CJR917540:CJV917568 BZV917540:BZZ917568 BPZ917540:BQD917568 BGD917540:BGH917568 AWH917540:AWL917568 AML917540:AMP917568 ACP917540:ACT917568 ST917540:SX917568 IX917540:JB917568 WVJ852004:WVN852032 WLN852004:WLR852032 WBR852004:WBV852032 VRV852004:VRZ852032 VHZ852004:VID852032 UYD852004:UYH852032 UOH852004:UOL852032 UEL852004:UEP852032 TUP852004:TUT852032 TKT852004:TKX852032 TAX852004:TBB852032 SRB852004:SRF852032 SHF852004:SHJ852032 RXJ852004:RXN852032 RNN852004:RNR852032 RDR852004:RDV852032 QTV852004:QTZ852032 QJZ852004:QKD852032 QAD852004:QAH852032 PQH852004:PQL852032 PGL852004:PGP852032 OWP852004:OWT852032 OMT852004:OMX852032 OCX852004:ODB852032 NTB852004:NTF852032 NJF852004:NJJ852032 MZJ852004:MZN852032 MPN852004:MPR852032 MFR852004:MFV852032 LVV852004:LVZ852032 LLZ852004:LMD852032 LCD852004:LCH852032 KSH852004:KSL852032 KIL852004:KIP852032 JYP852004:JYT852032 JOT852004:JOX852032 JEX852004:JFB852032 IVB852004:IVF852032 ILF852004:ILJ852032 IBJ852004:IBN852032 HRN852004:HRR852032 HHR852004:HHV852032 GXV852004:GXZ852032 GNZ852004:GOD852032 GED852004:GEH852032 FUH852004:FUL852032 FKL852004:FKP852032 FAP852004:FAT852032 EQT852004:EQX852032 EGX852004:EHB852032 DXB852004:DXF852032 DNF852004:DNJ852032 DDJ852004:DDN852032 CTN852004:CTR852032 CJR852004:CJV852032 BZV852004:BZZ852032 BPZ852004:BQD852032 BGD852004:BGH852032 AWH852004:AWL852032 AML852004:AMP852032 ACP852004:ACT852032 ST852004:SX852032 IX852004:JB852032 WVJ786468:WVN786496 WLN786468:WLR786496 WBR786468:WBV786496 VRV786468:VRZ786496 VHZ786468:VID786496 UYD786468:UYH786496 UOH786468:UOL786496 UEL786468:UEP786496 TUP786468:TUT786496 TKT786468:TKX786496 TAX786468:TBB786496 SRB786468:SRF786496 SHF786468:SHJ786496 RXJ786468:RXN786496 RNN786468:RNR786496 RDR786468:RDV786496 QTV786468:QTZ786496 QJZ786468:QKD786496 QAD786468:QAH786496 PQH786468:PQL786496 PGL786468:PGP786496 OWP786468:OWT786496 OMT786468:OMX786496 OCX786468:ODB786496 NTB786468:NTF786496 NJF786468:NJJ786496 MZJ786468:MZN786496 MPN786468:MPR786496 MFR786468:MFV786496 LVV786468:LVZ786496 LLZ786468:LMD786496 LCD786468:LCH786496 KSH786468:KSL786496 KIL786468:KIP786496 JYP786468:JYT786496 JOT786468:JOX786496 JEX786468:JFB786496 IVB786468:IVF786496 ILF786468:ILJ786496 IBJ786468:IBN786496 HRN786468:HRR786496 HHR786468:HHV786496 GXV786468:GXZ786496 GNZ786468:GOD786496 GED786468:GEH786496 FUH786468:FUL786496 FKL786468:FKP786496 FAP786468:FAT786496 EQT786468:EQX786496 EGX786468:EHB786496 DXB786468:DXF786496 DNF786468:DNJ786496 DDJ786468:DDN786496 CTN786468:CTR786496 CJR786468:CJV786496 BZV786468:BZZ786496 BPZ786468:BQD786496 BGD786468:BGH786496 AWH786468:AWL786496 AML786468:AMP786496 ACP786468:ACT786496 ST786468:SX786496 IX786468:JB786496 WVJ720932:WVN720960 WLN720932:WLR720960 WBR720932:WBV720960 VRV720932:VRZ720960 VHZ720932:VID720960 UYD720932:UYH720960 UOH720932:UOL720960 UEL720932:UEP720960 TUP720932:TUT720960 TKT720932:TKX720960 TAX720932:TBB720960 SRB720932:SRF720960 SHF720932:SHJ720960 RXJ720932:RXN720960 RNN720932:RNR720960 RDR720932:RDV720960 QTV720932:QTZ720960 QJZ720932:QKD720960 QAD720932:QAH720960 PQH720932:PQL720960 PGL720932:PGP720960 OWP720932:OWT720960 OMT720932:OMX720960 OCX720932:ODB720960 NTB720932:NTF720960 NJF720932:NJJ720960 MZJ720932:MZN720960 MPN720932:MPR720960 MFR720932:MFV720960 LVV720932:LVZ720960 LLZ720932:LMD720960 LCD720932:LCH720960 KSH720932:KSL720960 KIL720932:KIP720960 JYP720932:JYT720960 JOT720932:JOX720960 JEX720932:JFB720960 IVB720932:IVF720960 ILF720932:ILJ720960 IBJ720932:IBN720960 HRN720932:HRR720960 HHR720932:HHV720960 GXV720932:GXZ720960 GNZ720932:GOD720960 GED720932:GEH720960 FUH720932:FUL720960 FKL720932:FKP720960 FAP720932:FAT720960 EQT720932:EQX720960 EGX720932:EHB720960 DXB720932:DXF720960 DNF720932:DNJ720960 DDJ720932:DDN720960 CTN720932:CTR720960 CJR720932:CJV720960 BZV720932:BZZ720960 BPZ720932:BQD720960 BGD720932:BGH720960 AWH720932:AWL720960 AML720932:AMP720960 ACP720932:ACT720960 ST720932:SX720960 IX720932:JB720960 WVJ655396:WVN655424 WLN655396:WLR655424 WBR655396:WBV655424 VRV655396:VRZ655424 VHZ655396:VID655424 UYD655396:UYH655424 UOH655396:UOL655424 UEL655396:UEP655424 TUP655396:TUT655424 TKT655396:TKX655424 TAX655396:TBB655424 SRB655396:SRF655424 SHF655396:SHJ655424 RXJ655396:RXN655424 RNN655396:RNR655424 RDR655396:RDV655424 QTV655396:QTZ655424 QJZ655396:QKD655424 QAD655396:QAH655424 PQH655396:PQL655424 PGL655396:PGP655424 OWP655396:OWT655424 OMT655396:OMX655424 OCX655396:ODB655424 NTB655396:NTF655424 NJF655396:NJJ655424 MZJ655396:MZN655424 MPN655396:MPR655424 MFR655396:MFV655424 LVV655396:LVZ655424 LLZ655396:LMD655424 LCD655396:LCH655424 KSH655396:KSL655424 KIL655396:KIP655424 JYP655396:JYT655424 JOT655396:JOX655424 JEX655396:JFB655424 IVB655396:IVF655424 ILF655396:ILJ655424 IBJ655396:IBN655424 HRN655396:HRR655424 HHR655396:HHV655424 GXV655396:GXZ655424 GNZ655396:GOD655424 GED655396:GEH655424 FUH655396:FUL655424 FKL655396:FKP655424 FAP655396:FAT655424 EQT655396:EQX655424 EGX655396:EHB655424 DXB655396:DXF655424 DNF655396:DNJ655424 DDJ655396:DDN655424 CTN655396:CTR655424 CJR655396:CJV655424 BZV655396:BZZ655424 BPZ655396:BQD655424 BGD655396:BGH655424 AWH655396:AWL655424 AML655396:AMP655424 ACP655396:ACT655424 ST655396:SX655424 IX655396:JB655424 WVJ589860:WVN589888 WLN589860:WLR589888 WBR589860:WBV589888 VRV589860:VRZ589888 VHZ589860:VID589888 UYD589860:UYH589888 UOH589860:UOL589888 UEL589860:UEP589888 TUP589860:TUT589888 TKT589860:TKX589888 TAX589860:TBB589888 SRB589860:SRF589888 SHF589860:SHJ589888 RXJ589860:RXN589888 RNN589860:RNR589888 RDR589860:RDV589888 QTV589860:QTZ589888 QJZ589860:QKD589888 QAD589860:QAH589888 PQH589860:PQL589888 PGL589860:PGP589888 OWP589860:OWT589888 OMT589860:OMX589888 OCX589860:ODB589888 NTB589860:NTF589888 NJF589860:NJJ589888 MZJ589860:MZN589888 MPN589860:MPR589888 MFR589860:MFV589888 LVV589860:LVZ589888 LLZ589860:LMD589888 LCD589860:LCH589888 KSH589860:KSL589888 KIL589860:KIP589888 JYP589860:JYT589888 JOT589860:JOX589888 JEX589860:JFB589888 IVB589860:IVF589888 ILF589860:ILJ589888 IBJ589860:IBN589888 HRN589860:HRR589888 HHR589860:HHV589888 GXV589860:GXZ589888 GNZ589860:GOD589888 GED589860:GEH589888 FUH589860:FUL589888 FKL589860:FKP589888 FAP589860:FAT589888 EQT589860:EQX589888 EGX589860:EHB589888 DXB589860:DXF589888 DNF589860:DNJ589888 DDJ589860:DDN589888 CTN589860:CTR589888 CJR589860:CJV589888 BZV589860:BZZ589888 BPZ589860:BQD589888 BGD589860:BGH589888 AWH589860:AWL589888 AML589860:AMP589888 ACP589860:ACT589888 ST589860:SX589888 IX589860:JB589888 WVJ524324:WVN524352 WLN524324:WLR524352 WBR524324:WBV524352 VRV524324:VRZ524352 VHZ524324:VID524352 UYD524324:UYH524352 UOH524324:UOL524352 UEL524324:UEP524352 TUP524324:TUT524352 TKT524324:TKX524352 TAX524324:TBB524352 SRB524324:SRF524352 SHF524324:SHJ524352 RXJ524324:RXN524352 RNN524324:RNR524352 RDR524324:RDV524352 QTV524324:QTZ524352 QJZ524324:QKD524352 QAD524324:QAH524352 PQH524324:PQL524352 PGL524324:PGP524352 OWP524324:OWT524352 OMT524324:OMX524352 OCX524324:ODB524352 NTB524324:NTF524352 NJF524324:NJJ524352 MZJ524324:MZN524352 MPN524324:MPR524352 MFR524324:MFV524352 LVV524324:LVZ524352 LLZ524324:LMD524352 LCD524324:LCH524352 KSH524324:KSL524352 KIL524324:KIP524352 JYP524324:JYT524352 JOT524324:JOX524352 JEX524324:JFB524352 IVB524324:IVF524352 ILF524324:ILJ524352 IBJ524324:IBN524352 HRN524324:HRR524352 HHR524324:HHV524352 GXV524324:GXZ524352 GNZ524324:GOD524352 GED524324:GEH524352 FUH524324:FUL524352 FKL524324:FKP524352 FAP524324:FAT524352 EQT524324:EQX524352 EGX524324:EHB524352 DXB524324:DXF524352 DNF524324:DNJ524352 DDJ524324:DDN524352 CTN524324:CTR524352 CJR524324:CJV524352 BZV524324:BZZ524352 BPZ524324:BQD524352 BGD524324:BGH524352 AWH524324:AWL524352 AML524324:AMP524352 ACP524324:ACT524352 ST524324:SX524352 IX524324:JB524352 WVJ458788:WVN458816 WLN458788:WLR458816 WBR458788:WBV458816 VRV458788:VRZ458816 VHZ458788:VID458816 UYD458788:UYH458816 UOH458788:UOL458816 UEL458788:UEP458816 TUP458788:TUT458816 TKT458788:TKX458816 TAX458788:TBB458816 SRB458788:SRF458816 SHF458788:SHJ458816 RXJ458788:RXN458816 RNN458788:RNR458816 RDR458788:RDV458816 QTV458788:QTZ458816 QJZ458788:QKD458816 QAD458788:QAH458816 PQH458788:PQL458816 PGL458788:PGP458816 OWP458788:OWT458816 OMT458788:OMX458816 OCX458788:ODB458816 NTB458788:NTF458816 NJF458788:NJJ458816 MZJ458788:MZN458816 MPN458788:MPR458816 MFR458788:MFV458816 LVV458788:LVZ458816 LLZ458788:LMD458816 LCD458788:LCH458816 KSH458788:KSL458816 KIL458788:KIP458816 JYP458788:JYT458816 JOT458788:JOX458816 JEX458788:JFB458816 IVB458788:IVF458816 ILF458788:ILJ458816 IBJ458788:IBN458816 HRN458788:HRR458816 HHR458788:HHV458816 GXV458788:GXZ458816 GNZ458788:GOD458816 GED458788:GEH458816 FUH458788:FUL458816 FKL458788:FKP458816 FAP458788:FAT458816 EQT458788:EQX458816 EGX458788:EHB458816 DXB458788:DXF458816 DNF458788:DNJ458816 DDJ458788:DDN458816 CTN458788:CTR458816 CJR458788:CJV458816 BZV458788:BZZ458816 BPZ458788:BQD458816 BGD458788:BGH458816 AWH458788:AWL458816 AML458788:AMP458816 ACP458788:ACT458816 ST458788:SX458816 IX458788:JB458816 WVJ393252:WVN393280 WLN393252:WLR393280 WBR393252:WBV393280 VRV393252:VRZ393280 VHZ393252:VID393280 UYD393252:UYH393280 UOH393252:UOL393280 UEL393252:UEP393280 TUP393252:TUT393280 TKT393252:TKX393280 TAX393252:TBB393280 SRB393252:SRF393280 SHF393252:SHJ393280 RXJ393252:RXN393280 RNN393252:RNR393280 RDR393252:RDV393280 QTV393252:QTZ393280 QJZ393252:QKD393280 QAD393252:QAH393280 PQH393252:PQL393280 PGL393252:PGP393280 OWP393252:OWT393280 OMT393252:OMX393280 OCX393252:ODB393280 NTB393252:NTF393280 NJF393252:NJJ393280 MZJ393252:MZN393280 MPN393252:MPR393280 MFR393252:MFV393280 LVV393252:LVZ393280 LLZ393252:LMD393280 LCD393252:LCH393280 KSH393252:KSL393280 KIL393252:KIP393280 JYP393252:JYT393280 JOT393252:JOX393280 JEX393252:JFB393280 IVB393252:IVF393280 ILF393252:ILJ393280 IBJ393252:IBN393280 HRN393252:HRR393280 HHR393252:HHV393280 GXV393252:GXZ393280 GNZ393252:GOD393280 GED393252:GEH393280 FUH393252:FUL393280 FKL393252:FKP393280 FAP393252:FAT393280 EQT393252:EQX393280 EGX393252:EHB393280 DXB393252:DXF393280 DNF393252:DNJ393280 DDJ393252:DDN393280 CTN393252:CTR393280 CJR393252:CJV393280 BZV393252:BZZ393280 BPZ393252:BQD393280 BGD393252:BGH393280 AWH393252:AWL393280 AML393252:AMP393280 ACP393252:ACT393280 ST393252:SX393280 IX393252:JB393280 WVJ327716:WVN327744 WLN327716:WLR327744 WBR327716:WBV327744 VRV327716:VRZ327744 VHZ327716:VID327744 UYD327716:UYH327744 UOH327716:UOL327744 UEL327716:UEP327744 TUP327716:TUT327744 TKT327716:TKX327744 TAX327716:TBB327744 SRB327716:SRF327744 SHF327716:SHJ327744 RXJ327716:RXN327744 RNN327716:RNR327744 RDR327716:RDV327744 QTV327716:QTZ327744 QJZ327716:QKD327744 QAD327716:QAH327744 PQH327716:PQL327744 PGL327716:PGP327744 OWP327716:OWT327744 OMT327716:OMX327744 OCX327716:ODB327744 NTB327716:NTF327744 NJF327716:NJJ327744 MZJ327716:MZN327744 MPN327716:MPR327744 MFR327716:MFV327744 LVV327716:LVZ327744 LLZ327716:LMD327744 LCD327716:LCH327744 KSH327716:KSL327744 KIL327716:KIP327744 JYP327716:JYT327744 JOT327716:JOX327744 JEX327716:JFB327744 IVB327716:IVF327744 ILF327716:ILJ327744 IBJ327716:IBN327744 HRN327716:HRR327744 HHR327716:HHV327744 GXV327716:GXZ327744 GNZ327716:GOD327744 GED327716:GEH327744 FUH327716:FUL327744 FKL327716:FKP327744 FAP327716:FAT327744 EQT327716:EQX327744 EGX327716:EHB327744 DXB327716:DXF327744 DNF327716:DNJ327744 DDJ327716:DDN327744 CTN327716:CTR327744 CJR327716:CJV327744 BZV327716:BZZ327744 BPZ327716:BQD327744 BGD327716:BGH327744 AWH327716:AWL327744 AML327716:AMP327744 ACP327716:ACT327744 ST327716:SX327744 IX327716:JB327744 WVJ262180:WVN262208 WLN262180:WLR262208 WBR262180:WBV262208 VRV262180:VRZ262208 VHZ262180:VID262208 UYD262180:UYH262208 UOH262180:UOL262208 UEL262180:UEP262208 TUP262180:TUT262208 TKT262180:TKX262208 TAX262180:TBB262208 SRB262180:SRF262208 SHF262180:SHJ262208 RXJ262180:RXN262208 RNN262180:RNR262208 RDR262180:RDV262208 QTV262180:QTZ262208 QJZ262180:QKD262208 QAD262180:QAH262208 PQH262180:PQL262208 PGL262180:PGP262208 OWP262180:OWT262208 OMT262180:OMX262208 OCX262180:ODB262208 NTB262180:NTF262208 NJF262180:NJJ262208 MZJ262180:MZN262208 MPN262180:MPR262208 MFR262180:MFV262208 LVV262180:LVZ262208 LLZ262180:LMD262208 LCD262180:LCH262208 KSH262180:KSL262208 KIL262180:KIP262208 JYP262180:JYT262208 JOT262180:JOX262208 JEX262180:JFB262208 IVB262180:IVF262208 ILF262180:ILJ262208 IBJ262180:IBN262208 HRN262180:HRR262208 HHR262180:HHV262208 GXV262180:GXZ262208 GNZ262180:GOD262208 GED262180:GEH262208 FUH262180:FUL262208 FKL262180:FKP262208 FAP262180:FAT262208 EQT262180:EQX262208 EGX262180:EHB262208 DXB262180:DXF262208 DNF262180:DNJ262208 DDJ262180:DDN262208 CTN262180:CTR262208 CJR262180:CJV262208 BZV262180:BZZ262208 BPZ262180:BQD262208 BGD262180:BGH262208 AWH262180:AWL262208 AML262180:AMP262208 ACP262180:ACT262208 ST262180:SX262208 IX262180:JB262208 WVJ196644:WVN196672 WLN196644:WLR196672 WBR196644:WBV196672 VRV196644:VRZ196672 VHZ196644:VID196672 UYD196644:UYH196672 UOH196644:UOL196672 UEL196644:UEP196672 TUP196644:TUT196672 TKT196644:TKX196672 TAX196644:TBB196672 SRB196644:SRF196672 SHF196644:SHJ196672 RXJ196644:RXN196672 RNN196644:RNR196672 RDR196644:RDV196672 QTV196644:QTZ196672 QJZ196644:QKD196672 QAD196644:QAH196672 PQH196644:PQL196672 PGL196644:PGP196672 OWP196644:OWT196672 OMT196644:OMX196672 OCX196644:ODB196672 NTB196644:NTF196672 NJF196644:NJJ196672 MZJ196644:MZN196672 MPN196644:MPR196672 MFR196644:MFV196672 LVV196644:LVZ196672 LLZ196644:LMD196672 LCD196644:LCH196672 KSH196644:KSL196672 KIL196644:KIP196672 JYP196644:JYT196672 JOT196644:JOX196672 JEX196644:JFB196672 IVB196644:IVF196672 ILF196644:ILJ196672 IBJ196644:IBN196672 HRN196644:HRR196672 HHR196644:HHV196672 GXV196644:GXZ196672 GNZ196644:GOD196672 GED196644:GEH196672 FUH196644:FUL196672 FKL196644:FKP196672 FAP196644:FAT196672 EQT196644:EQX196672 EGX196644:EHB196672 DXB196644:DXF196672 DNF196644:DNJ196672 DDJ196644:DDN196672 CTN196644:CTR196672 CJR196644:CJV196672 BZV196644:BZZ196672 BPZ196644:BQD196672 BGD196644:BGH196672 AWH196644:AWL196672 AML196644:AMP196672 ACP196644:ACT196672 ST196644:SX196672 IX196644:JB196672 WVJ131108:WVN131136 WLN131108:WLR131136 WBR131108:WBV131136 VRV131108:VRZ131136 VHZ131108:VID131136 UYD131108:UYH131136 UOH131108:UOL131136 UEL131108:UEP131136 TUP131108:TUT131136 TKT131108:TKX131136 TAX131108:TBB131136 SRB131108:SRF131136 SHF131108:SHJ131136 RXJ131108:RXN131136 RNN131108:RNR131136 RDR131108:RDV131136 QTV131108:QTZ131136 QJZ131108:QKD131136 QAD131108:QAH131136 PQH131108:PQL131136 PGL131108:PGP131136 OWP131108:OWT131136 OMT131108:OMX131136 OCX131108:ODB131136 NTB131108:NTF131136 NJF131108:NJJ131136 MZJ131108:MZN131136 MPN131108:MPR131136 MFR131108:MFV131136 LVV131108:LVZ131136 LLZ131108:LMD131136 LCD131108:LCH131136 KSH131108:KSL131136 KIL131108:KIP131136 JYP131108:JYT131136 JOT131108:JOX131136 JEX131108:JFB131136 IVB131108:IVF131136 ILF131108:ILJ131136 IBJ131108:IBN131136 HRN131108:HRR131136 HHR131108:HHV131136 GXV131108:GXZ131136 GNZ131108:GOD131136 GED131108:GEH131136 FUH131108:FUL131136 FKL131108:FKP131136 FAP131108:FAT131136 EQT131108:EQX131136 EGX131108:EHB131136 DXB131108:DXF131136 DNF131108:DNJ131136 DDJ131108:DDN131136 CTN131108:CTR131136 CJR131108:CJV131136 BZV131108:BZZ131136 BPZ131108:BQD131136 BGD131108:BGH131136 AWH131108:AWL131136 AML131108:AMP131136 ACP131108:ACT131136 ST131108:SX131136 IX131108:JB131136 WVJ65572:WVN65600 WLN65572:WLR65600 WBR65572:WBV65600 VRV65572:VRZ65600 VHZ65572:VID65600 UYD65572:UYH65600 UOH65572:UOL65600 UEL65572:UEP65600 TUP65572:TUT65600 TKT65572:TKX65600 TAX65572:TBB65600 SRB65572:SRF65600 SHF65572:SHJ65600 RXJ65572:RXN65600 RNN65572:RNR65600 RDR65572:RDV65600 QTV65572:QTZ65600 QJZ65572:QKD65600 QAD65572:QAH65600 PQH65572:PQL65600 PGL65572:PGP65600 OWP65572:OWT65600 OMT65572:OMX65600 OCX65572:ODB65600 NTB65572:NTF65600 NJF65572:NJJ65600 MZJ65572:MZN65600 MPN65572:MPR65600 MFR65572:MFV65600 LVV65572:LVZ65600 LLZ65572:LMD65600 LCD65572:LCH65600 KSH65572:KSL65600 KIL65572:KIP65600 JYP65572:JYT65600 JOT65572:JOX65600 JEX65572:JFB65600 IVB65572:IVF65600 ILF65572:ILJ65600 IBJ65572:IBN65600 HRN65572:HRR65600 HHR65572:HHV65600 GXV65572:GXZ65600 GNZ65572:GOD65600 GED65572:GEH65600 FUH65572:FUL65600 FKL65572:FKP65600 FAP65572:FAT65600 EQT65572:EQX65600 EGX65572:EHB65600 DXB65572:DXF65600 DNF65572:DNJ65600 DDJ65572:DDN65600 CTN65572:CTR65600 CJR65572:CJV65600 BZV65572:BZZ65600 BPZ65572:BQD65600 BGD65572:BGH65600 AWH65572:AWL65600 AML65572:AMP65600 ACP65572:ACT65600" xr:uid="{00000000-0002-0000-0100-000002000000}">
      <formula1>IF(OR($E65550="z",$E65550="o"),IX65572="",IX65572="x")</formula1>
    </dataValidation>
    <dataValidation type="custom" showInputMessage="1" showErrorMessage="1" error="Gelieve eerst de code in te vullen.  Wanneer code o (onbezoldigd) ingevuld wordt mogen geen brutolonen opgegeven worden." sqref="SN65550:SS65600 IR65550:IW65600 WVD983054:WVI983104 WLH983054:WLM983104 WBL983054:WBQ983104 VRP983054:VRU983104 VHT983054:VHY983104 UXX983054:UYC983104 UOB983054:UOG983104 UEF983054:UEK983104 TUJ983054:TUO983104 TKN983054:TKS983104 TAR983054:TAW983104 SQV983054:SRA983104 SGZ983054:SHE983104 RXD983054:RXI983104 RNH983054:RNM983104 RDL983054:RDQ983104 QTP983054:QTU983104 QJT983054:QJY983104 PZX983054:QAC983104 PQB983054:PQG983104 PGF983054:PGK983104 OWJ983054:OWO983104 OMN983054:OMS983104 OCR983054:OCW983104 NSV983054:NTA983104 NIZ983054:NJE983104 MZD983054:MZI983104 MPH983054:MPM983104 MFL983054:MFQ983104 LVP983054:LVU983104 LLT983054:LLY983104 LBX983054:LCC983104 KSB983054:KSG983104 KIF983054:KIK983104 JYJ983054:JYO983104 JON983054:JOS983104 JER983054:JEW983104 IUV983054:IVA983104 IKZ983054:ILE983104 IBD983054:IBI983104 HRH983054:HRM983104 HHL983054:HHQ983104 GXP983054:GXU983104 GNT983054:GNY983104 GDX983054:GEC983104 FUB983054:FUG983104 FKF983054:FKK983104 FAJ983054:FAO983104 EQN983054:EQS983104 EGR983054:EGW983104 DWV983054:DXA983104 DMZ983054:DNE983104 DDD983054:DDI983104 CTH983054:CTM983104 CJL983054:CJQ983104 BZP983054:BZU983104 BPT983054:BPY983104 BFX983054:BGC983104 AWB983054:AWG983104 AMF983054:AMK983104 ACJ983054:ACO983104 SN983054:SS983104 IR983054:IW983104 WVD917518:WVI917568 WLH917518:WLM917568 WBL917518:WBQ917568 VRP917518:VRU917568 VHT917518:VHY917568 UXX917518:UYC917568 UOB917518:UOG917568 UEF917518:UEK917568 TUJ917518:TUO917568 TKN917518:TKS917568 TAR917518:TAW917568 SQV917518:SRA917568 SGZ917518:SHE917568 RXD917518:RXI917568 RNH917518:RNM917568 RDL917518:RDQ917568 QTP917518:QTU917568 QJT917518:QJY917568 PZX917518:QAC917568 PQB917518:PQG917568 PGF917518:PGK917568 OWJ917518:OWO917568 OMN917518:OMS917568 OCR917518:OCW917568 NSV917518:NTA917568 NIZ917518:NJE917568 MZD917518:MZI917568 MPH917518:MPM917568 MFL917518:MFQ917568 LVP917518:LVU917568 LLT917518:LLY917568 LBX917518:LCC917568 KSB917518:KSG917568 KIF917518:KIK917568 JYJ917518:JYO917568 JON917518:JOS917568 JER917518:JEW917568 IUV917518:IVA917568 IKZ917518:ILE917568 IBD917518:IBI917568 HRH917518:HRM917568 HHL917518:HHQ917568 GXP917518:GXU917568 GNT917518:GNY917568 GDX917518:GEC917568 FUB917518:FUG917568 FKF917518:FKK917568 FAJ917518:FAO917568 EQN917518:EQS917568 EGR917518:EGW917568 DWV917518:DXA917568 DMZ917518:DNE917568 DDD917518:DDI917568 CTH917518:CTM917568 CJL917518:CJQ917568 BZP917518:BZU917568 BPT917518:BPY917568 BFX917518:BGC917568 AWB917518:AWG917568 AMF917518:AMK917568 ACJ917518:ACO917568 SN917518:SS917568 IR917518:IW917568 WVD851982:WVI852032 WLH851982:WLM852032 WBL851982:WBQ852032 VRP851982:VRU852032 VHT851982:VHY852032 UXX851982:UYC852032 UOB851982:UOG852032 UEF851982:UEK852032 TUJ851982:TUO852032 TKN851982:TKS852032 TAR851982:TAW852032 SQV851982:SRA852032 SGZ851982:SHE852032 RXD851982:RXI852032 RNH851982:RNM852032 RDL851982:RDQ852032 QTP851982:QTU852032 QJT851982:QJY852032 PZX851982:QAC852032 PQB851982:PQG852032 PGF851982:PGK852032 OWJ851982:OWO852032 OMN851982:OMS852032 OCR851982:OCW852032 NSV851982:NTA852032 NIZ851982:NJE852032 MZD851982:MZI852032 MPH851982:MPM852032 MFL851982:MFQ852032 LVP851982:LVU852032 LLT851982:LLY852032 LBX851982:LCC852032 KSB851982:KSG852032 KIF851982:KIK852032 JYJ851982:JYO852032 JON851982:JOS852032 JER851982:JEW852032 IUV851982:IVA852032 IKZ851982:ILE852032 IBD851982:IBI852032 HRH851982:HRM852032 HHL851982:HHQ852032 GXP851982:GXU852032 GNT851982:GNY852032 GDX851982:GEC852032 FUB851982:FUG852032 FKF851982:FKK852032 FAJ851982:FAO852032 EQN851982:EQS852032 EGR851982:EGW852032 DWV851982:DXA852032 DMZ851982:DNE852032 DDD851982:DDI852032 CTH851982:CTM852032 CJL851982:CJQ852032 BZP851982:BZU852032 BPT851982:BPY852032 BFX851982:BGC852032 AWB851982:AWG852032 AMF851982:AMK852032 ACJ851982:ACO852032 SN851982:SS852032 IR851982:IW852032 WVD786446:WVI786496 WLH786446:WLM786496 WBL786446:WBQ786496 VRP786446:VRU786496 VHT786446:VHY786496 UXX786446:UYC786496 UOB786446:UOG786496 UEF786446:UEK786496 TUJ786446:TUO786496 TKN786446:TKS786496 TAR786446:TAW786496 SQV786446:SRA786496 SGZ786446:SHE786496 RXD786446:RXI786496 RNH786446:RNM786496 RDL786446:RDQ786496 QTP786446:QTU786496 QJT786446:QJY786496 PZX786446:QAC786496 PQB786446:PQG786496 PGF786446:PGK786496 OWJ786446:OWO786496 OMN786446:OMS786496 OCR786446:OCW786496 NSV786446:NTA786496 NIZ786446:NJE786496 MZD786446:MZI786496 MPH786446:MPM786496 MFL786446:MFQ786496 LVP786446:LVU786496 LLT786446:LLY786496 LBX786446:LCC786496 KSB786446:KSG786496 KIF786446:KIK786496 JYJ786446:JYO786496 JON786446:JOS786496 JER786446:JEW786496 IUV786446:IVA786496 IKZ786446:ILE786496 IBD786446:IBI786496 HRH786446:HRM786496 HHL786446:HHQ786496 GXP786446:GXU786496 GNT786446:GNY786496 GDX786446:GEC786496 FUB786446:FUG786496 FKF786446:FKK786496 FAJ786446:FAO786496 EQN786446:EQS786496 EGR786446:EGW786496 DWV786446:DXA786496 DMZ786446:DNE786496 DDD786446:DDI786496 CTH786446:CTM786496 CJL786446:CJQ786496 BZP786446:BZU786496 BPT786446:BPY786496 BFX786446:BGC786496 AWB786446:AWG786496 AMF786446:AMK786496 ACJ786446:ACO786496 SN786446:SS786496 IR786446:IW786496 WVD720910:WVI720960 WLH720910:WLM720960 WBL720910:WBQ720960 VRP720910:VRU720960 VHT720910:VHY720960 UXX720910:UYC720960 UOB720910:UOG720960 UEF720910:UEK720960 TUJ720910:TUO720960 TKN720910:TKS720960 TAR720910:TAW720960 SQV720910:SRA720960 SGZ720910:SHE720960 RXD720910:RXI720960 RNH720910:RNM720960 RDL720910:RDQ720960 QTP720910:QTU720960 QJT720910:QJY720960 PZX720910:QAC720960 PQB720910:PQG720960 PGF720910:PGK720960 OWJ720910:OWO720960 OMN720910:OMS720960 OCR720910:OCW720960 NSV720910:NTA720960 NIZ720910:NJE720960 MZD720910:MZI720960 MPH720910:MPM720960 MFL720910:MFQ720960 LVP720910:LVU720960 LLT720910:LLY720960 LBX720910:LCC720960 KSB720910:KSG720960 KIF720910:KIK720960 JYJ720910:JYO720960 JON720910:JOS720960 JER720910:JEW720960 IUV720910:IVA720960 IKZ720910:ILE720960 IBD720910:IBI720960 HRH720910:HRM720960 HHL720910:HHQ720960 GXP720910:GXU720960 GNT720910:GNY720960 GDX720910:GEC720960 FUB720910:FUG720960 FKF720910:FKK720960 FAJ720910:FAO720960 EQN720910:EQS720960 EGR720910:EGW720960 DWV720910:DXA720960 DMZ720910:DNE720960 DDD720910:DDI720960 CTH720910:CTM720960 CJL720910:CJQ720960 BZP720910:BZU720960 BPT720910:BPY720960 BFX720910:BGC720960 AWB720910:AWG720960 AMF720910:AMK720960 ACJ720910:ACO720960 SN720910:SS720960 IR720910:IW720960 WVD655374:WVI655424 WLH655374:WLM655424 WBL655374:WBQ655424 VRP655374:VRU655424 VHT655374:VHY655424 UXX655374:UYC655424 UOB655374:UOG655424 UEF655374:UEK655424 TUJ655374:TUO655424 TKN655374:TKS655424 TAR655374:TAW655424 SQV655374:SRA655424 SGZ655374:SHE655424 RXD655374:RXI655424 RNH655374:RNM655424 RDL655374:RDQ655424 QTP655374:QTU655424 QJT655374:QJY655424 PZX655374:QAC655424 PQB655374:PQG655424 PGF655374:PGK655424 OWJ655374:OWO655424 OMN655374:OMS655424 OCR655374:OCW655424 NSV655374:NTA655424 NIZ655374:NJE655424 MZD655374:MZI655424 MPH655374:MPM655424 MFL655374:MFQ655424 LVP655374:LVU655424 LLT655374:LLY655424 LBX655374:LCC655424 KSB655374:KSG655424 KIF655374:KIK655424 JYJ655374:JYO655424 JON655374:JOS655424 JER655374:JEW655424 IUV655374:IVA655424 IKZ655374:ILE655424 IBD655374:IBI655424 HRH655374:HRM655424 HHL655374:HHQ655424 GXP655374:GXU655424 GNT655374:GNY655424 GDX655374:GEC655424 FUB655374:FUG655424 FKF655374:FKK655424 FAJ655374:FAO655424 EQN655374:EQS655424 EGR655374:EGW655424 DWV655374:DXA655424 DMZ655374:DNE655424 DDD655374:DDI655424 CTH655374:CTM655424 CJL655374:CJQ655424 BZP655374:BZU655424 BPT655374:BPY655424 BFX655374:BGC655424 AWB655374:AWG655424 AMF655374:AMK655424 ACJ655374:ACO655424 SN655374:SS655424 IR655374:IW655424 WVD589838:WVI589888 WLH589838:WLM589888 WBL589838:WBQ589888 VRP589838:VRU589888 VHT589838:VHY589888 UXX589838:UYC589888 UOB589838:UOG589888 UEF589838:UEK589888 TUJ589838:TUO589888 TKN589838:TKS589888 TAR589838:TAW589888 SQV589838:SRA589888 SGZ589838:SHE589888 RXD589838:RXI589888 RNH589838:RNM589888 RDL589838:RDQ589888 QTP589838:QTU589888 QJT589838:QJY589888 PZX589838:QAC589888 PQB589838:PQG589888 PGF589838:PGK589888 OWJ589838:OWO589888 OMN589838:OMS589888 OCR589838:OCW589888 NSV589838:NTA589888 NIZ589838:NJE589888 MZD589838:MZI589888 MPH589838:MPM589888 MFL589838:MFQ589888 LVP589838:LVU589888 LLT589838:LLY589888 LBX589838:LCC589888 KSB589838:KSG589888 KIF589838:KIK589888 JYJ589838:JYO589888 JON589838:JOS589888 JER589838:JEW589888 IUV589838:IVA589888 IKZ589838:ILE589888 IBD589838:IBI589888 HRH589838:HRM589888 HHL589838:HHQ589888 GXP589838:GXU589888 GNT589838:GNY589888 GDX589838:GEC589888 FUB589838:FUG589888 FKF589838:FKK589888 FAJ589838:FAO589888 EQN589838:EQS589888 EGR589838:EGW589888 DWV589838:DXA589888 DMZ589838:DNE589888 DDD589838:DDI589888 CTH589838:CTM589888 CJL589838:CJQ589888 BZP589838:BZU589888 BPT589838:BPY589888 BFX589838:BGC589888 AWB589838:AWG589888 AMF589838:AMK589888 ACJ589838:ACO589888 SN589838:SS589888 IR589838:IW589888 WVD524302:WVI524352 WLH524302:WLM524352 WBL524302:WBQ524352 VRP524302:VRU524352 VHT524302:VHY524352 UXX524302:UYC524352 UOB524302:UOG524352 UEF524302:UEK524352 TUJ524302:TUO524352 TKN524302:TKS524352 TAR524302:TAW524352 SQV524302:SRA524352 SGZ524302:SHE524352 RXD524302:RXI524352 RNH524302:RNM524352 RDL524302:RDQ524352 QTP524302:QTU524352 QJT524302:QJY524352 PZX524302:QAC524352 PQB524302:PQG524352 PGF524302:PGK524352 OWJ524302:OWO524352 OMN524302:OMS524352 OCR524302:OCW524352 NSV524302:NTA524352 NIZ524302:NJE524352 MZD524302:MZI524352 MPH524302:MPM524352 MFL524302:MFQ524352 LVP524302:LVU524352 LLT524302:LLY524352 LBX524302:LCC524352 KSB524302:KSG524352 KIF524302:KIK524352 JYJ524302:JYO524352 JON524302:JOS524352 JER524302:JEW524352 IUV524302:IVA524352 IKZ524302:ILE524352 IBD524302:IBI524352 HRH524302:HRM524352 HHL524302:HHQ524352 GXP524302:GXU524352 GNT524302:GNY524352 GDX524302:GEC524352 FUB524302:FUG524352 FKF524302:FKK524352 FAJ524302:FAO524352 EQN524302:EQS524352 EGR524302:EGW524352 DWV524302:DXA524352 DMZ524302:DNE524352 DDD524302:DDI524352 CTH524302:CTM524352 CJL524302:CJQ524352 BZP524302:BZU524352 BPT524302:BPY524352 BFX524302:BGC524352 AWB524302:AWG524352 AMF524302:AMK524352 ACJ524302:ACO524352 SN524302:SS524352 IR524302:IW524352 WVD458766:WVI458816 WLH458766:WLM458816 WBL458766:WBQ458816 VRP458766:VRU458816 VHT458766:VHY458816 UXX458766:UYC458816 UOB458766:UOG458816 UEF458766:UEK458816 TUJ458766:TUO458816 TKN458766:TKS458816 TAR458766:TAW458816 SQV458766:SRA458816 SGZ458766:SHE458816 RXD458766:RXI458816 RNH458766:RNM458816 RDL458766:RDQ458816 QTP458766:QTU458816 QJT458766:QJY458816 PZX458766:QAC458816 PQB458766:PQG458816 PGF458766:PGK458816 OWJ458766:OWO458816 OMN458766:OMS458816 OCR458766:OCW458816 NSV458766:NTA458816 NIZ458766:NJE458816 MZD458766:MZI458816 MPH458766:MPM458816 MFL458766:MFQ458816 LVP458766:LVU458816 LLT458766:LLY458816 LBX458766:LCC458816 KSB458766:KSG458816 KIF458766:KIK458816 JYJ458766:JYO458816 JON458766:JOS458816 JER458766:JEW458816 IUV458766:IVA458816 IKZ458766:ILE458816 IBD458766:IBI458816 HRH458766:HRM458816 HHL458766:HHQ458816 GXP458766:GXU458816 GNT458766:GNY458816 GDX458766:GEC458816 FUB458766:FUG458816 FKF458766:FKK458816 FAJ458766:FAO458816 EQN458766:EQS458816 EGR458766:EGW458816 DWV458766:DXA458816 DMZ458766:DNE458816 DDD458766:DDI458816 CTH458766:CTM458816 CJL458766:CJQ458816 BZP458766:BZU458816 BPT458766:BPY458816 BFX458766:BGC458816 AWB458766:AWG458816 AMF458766:AMK458816 ACJ458766:ACO458816 SN458766:SS458816 IR458766:IW458816 WVD393230:WVI393280 WLH393230:WLM393280 WBL393230:WBQ393280 VRP393230:VRU393280 VHT393230:VHY393280 UXX393230:UYC393280 UOB393230:UOG393280 UEF393230:UEK393280 TUJ393230:TUO393280 TKN393230:TKS393280 TAR393230:TAW393280 SQV393230:SRA393280 SGZ393230:SHE393280 RXD393230:RXI393280 RNH393230:RNM393280 RDL393230:RDQ393280 QTP393230:QTU393280 QJT393230:QJY393280 PZX393230:QAC393280 PQB393230:PQG393280 PGF393230:PGK393280 OWJ393230:OWO393280 OMN393230:OMS393280 OCR393230:OCW393280 NSV393230:NTA393280 NIZ393230:NJE393280 MZD393230:MZI393280 MPH393230:MPM393280 MFL393230:MFQ393280 LVP393230:LVU393280 LLT393230:LLY393280 LBX393230:LCC393280 KSB393230:KSG393280 KIF393230:KIK393280 JYJ393230:JYO393280 JON393230:JOS393280 JER393230:JEW393280 IUV393230:IVA393280 IKZ393230:ILE393280 IBD393230:IBI393280 HRH393230:HRM393280 HHL393230:HHQ393280 GXP393230:GXU393280 GNT393230:GNY393280 GDX393230:GEC393280 FUB393230:FUG393280 FKF393230:FKK393280 FAJ393230:FAO393280 EQN393230:EQS393280 EGR393230:EGW393280 DWV393230:DXA393280 DMZ393230:DNE393280 DDD393230:DDI393280 CTH393230:CTM393280 CJL393230:CJQ393280 BZP393230:BZU393280 BPT393230:BPY393280 BFX393230:BGC393280 AWB393230:AWG393280 AMF393230:AMK393280 ACJ393230:ACO393280 SN393230:SS393280 IR393230:IW393280 WVD327694:WVI327744 WLH327694:WLM327744 WBL327694:WBQ327744 VRP327694:VRU327744 VHT327694:VHY327744 UXX327694:UYC327744 UOB327694:UOG327744 UEF327694:UEK327744 TUJ327694:TUO327744 TKN327694:TKS327744 TAR327694:TAW327744 SQV327694:SRA327744 SGZ327694:SHE327744 RXD327694:RXI327744 RNH327694:RNM327744 RDL327694:RDQ327744 QTP327694:QTU327744 QJT327694:QJY327744 PZX327694:QAC327744 PQB327694:PQG327744 PGF327694:PGK327744 OWJ327694:OWO327744 OMN327694:OMS327744 OCR327694:OCW327744 NSV327694:NTA327744 NIZ327694:NJE327744 MZD327694:MZI327744 MPH327694:MPM327744 MFL327694:MFQ327744 LVP327694:LVU327744 LLT327694:LLY327744 LBX327694:LCC327744 KSB327694:KSG327744 KIF327694:KIK327744 JYJ327694:JYO327744 JON327694:JOS327744 JER327694:JEW327744 IUV327694:IVA327744 IKZ327694:ILE327744 IBD327694:IBI327744 HRH327694:HRM327744 HHL327694:HHQ327744 GXP327694:GXU327744 GNT327694:GNY327744 GDX327694:GEC327744 FUB327694:FUG327744 FKF327694:FKK327744 FAJ327694:FAO327744 EQN327694:EQS327744 EGR327694:EGW327744 DWV327694:DXA327744 DMZ327694:DNE327744 DDD327694:DDI327744 CTH327694:CTM327744 CJL327694:CJQ327744 BZP327694:BZU327744 BPT327694:BPY327744 BFX327694:BGC327744 AWB327694:AWG327744 AMF327694:AMK327744 ACJ327694:ACO327744 SN327694:SS327744 IR327694:IW327744 WVD262158:WVI262208 WLH262158:WLM262208 WBL262158:WBQ262208 VRP262158:VRU262208 VHT262158:VHY262208 UXX262158:UYC262208 UOB262158:UOG262208 UEF262158:UEK262208 TUJ262158:TUO262208 TKN262158:TKS262208 TAR262158:TAW262208 SQV262158:SRA262208 SGZ262158:SHE262208 RXD262158:RXI262208 RNH262158:RNM262208 RDL262158:RDQ262208 QTP262158:QTU262208 QJT262158:QJY262208 PZX262158:QAC262208 PQB262158:PQG262208 PGF262158:PGK262208 OWJ262158:OWO262208 OMN262158:OMS262208 OCR262158:OCW262208 NSV262158:NTA262208 NIZ262158:NJE262208 MZD262158:MZI262208 MPH262158:MPM262208 MFL262158:MFQ262208 LVP262158:LVU262208 LLT262158:LLY262208 LBX262158:LCC262208 KSB262158:KSG262208 KIF262158:KIK262208 JYJ262158:JYO262208 JON262158:JOS262208 JER262158:JEW262208 IUV262158:IVA262208 IKZ262158:ILE262208 IBD262158:IBI262208 HRH262158:HRM262208 HHL262158:HHQ262208 GXP262158:GXU262208 GNT262158:GNY262208 GDX262158:GEC262208 FUB262158:FUG262208 FKF262158:FKK262208 FAJ262158:FAO262208 EQN262158:EQS262208 EGR262158:EGW262208 DWV262158:DXA262208 DMZ262158:DNE262208 DDD262158:DDI262208 CTH262158:CTM262208 CJL262158:CJQ262208 BZP262158:BZU262208 BPT262158:BPY262208 BFX262158:BGC262208 AWB262158:AWG262208 AMF262158:AMK262208 ACJ262158:ACO262208 SN262158:SS262208 IR262158:IW262208 WVD196622:WVI196672 WLH196622:WLM196672 WBL196622:WBQ196672 VRP196622:VRU196672 VHT196622:VHY196672 UXX196622:UYC196672 UOB196622:UOG196672 UEF196622:UEK196672 TUJ196622:TUO196672 TKN196622:TKS196672 TAR196622:TAW196672 SQV196622:SRA196672 SGZ196622:SHE196672 RXD196622:RXI196672 RNH196622:RNM196672 RDL196622:RDQ196672 QTP196622:QTU196672 QJT196622:QJY196672 PZX196622:QAC196672 PQB196622:PQG196672 PGF196622:PGK196672 OWJ196622:OWO196672 OMN196622:OMS196672 OCR196622:OCW196672 NSV196622:NTA196672 NIZ196622:NJE196672 MZD196622:MZI196672 MPH196622:MPM196672 MFL196622:MFQ196672 LVP196622:LVU196672 LLT196622:LLY196672 LBX196622:LCC196672 KSB196622:KSG196672 KIF196622:KIK196672 JYJ196622:JYO196672 JON196622:JOS196672 JER196622:JEW196672 IUV196622:IVA196672 IKZ196622:ILE196672 IBD196622:IBI196672 HRH196622:HRM196672 HHL196622:HHQ196672 GXP196622:GXU196672 GNT196622:GNY196672 GDX196622:GEC196672 FUB196622:FUG196672 FKF196622:FKK196672 FAJ196622:FAO196672 EQN196622:EQS196672 EGR196622:EGW196672 DWV196622:DXA196672 DMZ196622:DNE196672 DDD196622:DDI196672 CTH196622:CTM196672 CJL196622:CJQ196672 BZP196622:BZU196672 BPT196622:BPY196672 BFX196622:BGC196672 AWB196622:AWG196672 AMF196622:AMK196672 ACJ196622:ACO196672 SN196622:SS196672 IR196622:IW196672 WVD131086:WVI131136 WLH131086:WLM131136 WBL131086:WBQ131136 VRP131086:VRU131136 VHT131086:VHY131136 UXX131086:UYC131136 UOB131086:UOG131136 UEF131086:UEK131136 TUJ131086:TUO131136 TKN131086:TKS131136 TAR131086:TAW131136 SQV131086:SRA131136 SGZ131086:SHE131136 RXD131086:RXI131136 RNH131086:RNM131136 RDL131086:RDQ131136 QTP131086:QTU131136 QJT131086:QJY131136 PZX131086:QAC131136 PQB131086:PQG131136 PGF131086:PGK131136 OWJ131086:OWO131136 OMN131086:OMS131136 OCR131086:OCW131136 NSV131086:NTA131136 NIZ131086:NJE131136 MZD131086:MZI131136 MPH131086:MPM131136 MFL131086:MFQ131136 LVP131086:LVU131136 LLT131086:LLY131136 LBX131086:LCC131136 KSB131086:KSG131136 KIF131086:KIK131136 JYJ131086:JYO131136 JON131086:JOS131136 JER131086:JEW131136 IUV131086:IVA131136 IKZ131086:ILE131136 IBD131086:IBI131136 HRH131086:HRM131136 HHL131086:HHQ131136 GXP131086:GXU131136 GNT131086:GNY131136 GDX131086:GEC131136 FUB131086:FUG131136 FKF131086:FKK131136 FAJ131086:FAO131136 EQN131086:EQS131136 EGR131086:EGW131136 DWV131086:DXA131136 DMZ131086:DNE131136 DDD131086:DDI131136 CTH131086:CTM131136 CJL131086:CJQ131136 BZP131086:BZU131136 BPT131086:BPY131136 BFX131086:BGC131136 AWB131086:AWG131136 AMF131086:AMK131136 ACJ131086:ACO131136 SN131086:SS131136 IR131086:IW131136 WVD65550:WVI65600 WLH65550:WLM65600 WBL65550:WBQ65600 VRP65550:VRU65600 VHT65550:VHY65600 UXX65550:UYC65600 UOB65550:UOG65600 UEF65550:UEK65600 TUJ65550:TUO65600 TKN65550:TKS65600 TAR65550:TAW65600 SQV65550:SRA65600 SGZ65550:SHE65600 RXD65550:RXI65600 RNH65550:RNM65600 RDL65550:RDQ65600 QTP65550:QTU65600 QJT65550:QJY65600 PZX65550:QAC65600 PQB65550:PQG65600 PGF65550:PGK65600 OWJ65550:OWO65600 OMN65550:OMS65600 OCR65550:OCW65600 NSV65550:NTA65600 NIZ65550:NJE65600 MZD65550:MZI65600 MPH65550:MPM65600 MFL65550:MFQ65600 LVP65550:LVU65600 LLT65550:LLY65600 LBX65550:LCC65600 KSB65550:KSG65600 KIF65550:KIK65600 JYJ65550:JYO65600 JON65550:JOS65600 JER65550:JEW65600 IUV65550:IVA65600 IKZ65550:ILE65600 IBD65550:IBI65600 HRH65550:HRM65600 HHL65550:HHQ65600 GXP65550:GXU65600 GNT65550:GNY65600 GDX65550:GEC65600 FUB65550:FUG65600 FKF65550:FKK65600 FAJ65550:FAO65600 EQN65550:EQS65600 EGR65550:EGW65600 DWV65550:DXA65600 DMZ65550:DNE65600 DDD65550:DDI65600 CTH65550:CTM65600 CJL65550:CJQ65600 BZP65550:BZU65600 BPT65550:BPY65600 BFX65550:BGC65600 AWB65550:AWG65600 AMF65550:AMK65600 ACJ65550:ACO65600" xr:uid="{00000000-0002-0000-0100-000003000000}">
      <formula1>IF($E65528="o",IR65550="",IF($E65528="",IR65550="",IR65550&gt;0))</formula1>
    </dataValidation>
    <dataValidation type="custom" operator="equal" showErrorMessage="1" error="Bij personen die factureren of onbezoldigden mogen geen extralegale voordelen ingevuld worden.  Bij anderen mag x ingevuld worden indien van toepassing." promptTitle="gfd" prompt="sfdsqfdsqfsq" sqref="ST65550:SX65571 IX65550:JB65571 WVJ983054:WVN983075 WLN983054:WLR983075 WBR983054:WBV983075 VRV983054:VRZ983075 VHZ983054:VID983075 UYD983054:UYH983075 UOH983054:UOL983075 UEL983054:UEP983075 TUP983054:TUT983075 TKT983054:TKX983075 TAX983054:TBB983075 SRB983054:SRF983075 SHF983054:SHJ983075 RXJ983054:RXN983075 RNN983054:RNR983075 RDR983054:RDV983075 QTV983054:QTZ983075 QJZ983054:QKD983075 QAD983054:QAH983075 PQH983054:PQL983075 PGL983054:PGP983075 OWP983054:OWT983075 OMT983054:OMX983075 OCX983054:ODB983075 NTB983054:NTF983075 NJF983054:NJJ983075 MZJ983054:MZN983075 MPN983054:MPR983075 MFR983054:MFV983075 LVV983054:LVZ983075 LLZ983054:LMD983075 LCD983054:LCH983075 KSH983054:KSL983075 KIL983054:KIP983075 JYP983054:JYT983075 JOT983054:JOX983075 JEX983054:JFB983075 IVB983054:IVF983075 ILF983054:ILJ983075 IBJ983054:IBN983075 HRN983054:HRR983075 HHR983054:HHV983075 GXV983054:GXZ983075 GNZ983054:GOD983075 GED983054:GEH983075 FUH983054:FUL983075 FKL983054:FKP983075 FAP983054:FAT983075 EQT983054:EQX983075 EGX983054:EHB983075 DXB983054:DXF983075 DNF983054:DNJ983075 DDJ983054:DDN983075 CTN983054:CTR983075 CJR983054:CJV983075 BZV983054:BZZ983075 BPZ983054:BQD983075 BGD983054:BGH983075 AWH983054:AWL983075 AML983054:AMP983075 ACP983054:ACT983075 ST983054:SX983075 IX983054:JB983075 WVJ917518:WVN917539 WLN917518:WLR917539 WBR917518:WBV917539 VRV917518:VRZ917539 VHZ917518:VID917539 UYD917518:UYH917539 UOH917518:UOL917539 UEL917518:UEP917539 TUP917518:TUT917539 TKT917518:TKX917539 TAX917518:TBB917539 SRB917518:SRF917539 SHF917518:SHJ917539 RXJ917518:RXN917539 RNN917518:RNR917539 RDR917518:RDV917539 QTV917518:QTZ917539 QJZ917518:QKD917539 QAD917518:QAH917539 PQH917518:PQL917539 PGL917518:PGP917539 OWP917518:OWT917539 OMT917518:OMX917539 OCX917518:ODB917539 NTB917518:NTF917539 NJF917518:NJJ917539 MZJ917518:MZN917539 MPN917518:MPR917539 MFR917518:MFV917539 LVV917518:LVZ917539 LLZ917518:LMD917539 LCD917518:LCH917539 KSH917518:KSL917539 KIL917518:KIP917539 JYP917518:JYT917539 JOT917518:JOX917539 JEX917518:JFB917539 IVB917518:IVF917539 ILF917518:ILJ917539 IBJ917518:IBN917539 HRN917518:HRR917539 HHR917518:HHV917539 GXV917518:GXZ917539 GNZ917518:GOD917539 GED917518:GEH917539 FUH917518:FUL917539 FKL917518:FKP917539 FAP917518:FAT917539 EQT917518:EQX917539 EGX917518:EHB917539 DXB917518:DXF917539 DNF917518:DNJ917539 DDJ917518:DDN917539 CTN917518:CTR917539 CJR917518:CJV917539 BZV917518:BZZ917539 BPZ917518:BQD917539 BGD917518:BGH917539 AWH917518:AWL917539 AML917518:AMP917539 ACP917518:ACT917539 ST917518:SX917539 IX917518:JB917539 WVJ851982:WVN852003 WLN851982:WLR852003 WBR851982:WBV852003 VRV851982:VRZ852003 VHZ851982:VID852003 UYD851982:UYH852003 UOH851982:UOL852003 UEL851982:UEP852003 TUP851982:TUT852003 TKT851982:TKX852003 TAX851982:TBB852003 SRB851982:SRF852003 SHF851982:SHJ852003 RXJ851982:RXN852003 RNN851982:RNR852003 RDR851982:RDV852003 QTV851982:QTZ852003 QJZ851982:QKD852003 QAD851982:QAH852003 PQH851982:PQL852003 PGL851982:PGP852003 OWP851982:OWT852003 OMT851982:OMX852003 OCX851982:ODB852003 NTB851982:NTF852003 NJF851982:NJJ852003 MZJ851982:MZN852003 MPN851982:MPR852003 MFR851982:MFV852003 LVV851982:LVZ852003 LLZ851982:LMD852003 LCD851982:LCH852003 KSH851982:KSL852003 KIL851982:KIP852003 JYP851982:JYT852003 JOT851982:JOX852003 JEX851982:JFB852003 IVB851982:IVF852003 ILF851982:ILJ852003 IBJ851982:IBN852003 HRN851982:HRR852003 HHR851982:HHV852003 GXV851982:GXZ852003 GNZ851982:GOD852003 GED851982:GEH852003 FUH851982:FUL852003 FKL851982:FKP852003 FAP851982:FAT852003 EQT851982:EQX852003 EGX851982:EHB852003 DXB851982:DXF852003 DNF851982:DNJ852003 DDJ851982:DDN852003 CTN851982:CTR852003 CJR851982:CJV852003 BZV851982:BZZ852003 BPZ851982:BQD852003 BGD851982:BGH852003 AWH851982:AWL852003 AML851982:AMP852003 ACP851982:ACT852003 ST851982:SX852003 IX851982:JB852003 WVJ786446:WVN786467 WLN786446:WLR786467 WBR786446:WBV786467 VRV786446:VRZ786467 VHZ786446:VID786467 UYD786446:UYH786467 UOH786446:UOL786467 UEL786446:UEP786467 TUP786446:TUT786467 TKT786446:TKX786467 TAX786446:TBB786467 SRB786446:SRF786467 SHF786446:SHJ786467 RXJ786446:RXN786467 RNN786446:RNR786467 RDR786446:RDV786467 QTV786446:QTZ786467 QJZ786446:QKD786467 QAD786446:QAH786467 PQH786446:PQL786467 PGL786446:PGP786467 OWP786446:OWT786467 OMT786446:OMX786467 OCX786446:ODB786467 NTB786446:NTF786467 NJF786446:NJJ786467 MZJ786446:MZN786467 MPN786446:MPR786467 MFR786446:MFV786467 LVV786446:LVZ786467 LLZ786446:LMD786467 LCD786446:LCH786467 KSH786446:KSL786467 KIL786446:KIP786467 JYP786446:JYT786467 JOT786446:JOX786467 JEX786446:JFB786467 IVB786446:IVF786467 ILF786446:ILJ786467 IBJ786446:IBN786467 HRN786446:HRR786467 HHR786446:HHV786467 GXV786446:GXZ786467 GNZ786446:GOD786467 GED786446:GEH786467 FUH786446:FUL786467 FKL786446:FKP786467 FAP786446:FAT786467 EQT786446:EQX786467 EGX786446:EHB786467 DXB786446:DXF786467 DNF786446:DNJ786467 DDJ786446:DDN786467 CTN786446:CTR786467 CJR786446:CJV786467 BZV786446:BZZ786467 BPZ786446:BQD786467 BGD786446:BGH786467 AWH786446:AWL786467 AML786446:AMP786467 ACP786446:ACT786467 ST786446:SX786467 IX786446:JB786467 WVJ720910:WVN720931 WLN720910:WLR720931 WBR720910:WBV720931 VRV720910:VRZ720931 VHZ720910:VID720931 UYD720910:UYH720931 UOH720910:UOL720931 UEL720910:UEP720931 TUP720910:TUT720931 TKT720910:TKX720931 TAX720910:TBB720931 SRB720910:SRF720931 SHF720910:SHJ720931 RXJ720910:RXN720931 RNN720910:RNR720931 RDR720910:RDV720931 QTV720910:QTZ720931 QJZ720910:QKD720931 QAD720910:QAH720931 PQH720910:PQL720931 PGL720910:PGP720931 OWP720910:OWT720931 OMT720910:OMX720931 OCX720910:ODB720931 NTB720910:NTF720931 NJF720910:NJJ720931 MZJ720910:MZN720931 MPN720910:MPR720931 MFR720910:MFV720931 LVV720910:LVZ720931 LLZ720910:LMD720931 LCD720910:LCH720931 KSH720910:KSL720931 KIL720910:KIP720931 JYP720910:JYT720931 JOT720910:JOX720931 JEX720910:JFB720931 IVB720910:IVF720931 ILF720910:ILJ720931 IBJ720910:IBN720931 HRN720910:HRR720931 HHR720910:HHV720931 GXV720910:GXZ720931 GNZ720910:GOD720931 GED720910:GEH720931 FUH720910:FUL720931 FKL720910:FKP720931 FAP720910:FAT720931 EQT720910:EQX720931 EGX720910:EHB720931 DXB720910:DXF720931 DNF720910:DNJ720931 DDJ720910:DDN720931 CTN720910:CTR720931 CJR720910:CJV720931 BZV720910:BZZ720931 BPZ720910:BQD720931 BGD720910:BGH720931 AWH720910:AWL720931 AML720910:AMP720931 ACP720910:ACT720931 ST720910:SX720931 IX720910:JB720931 WVJ655374:WVN655395 WLN655374:WLR655395 WBR655374:WBV655395 VRV655374:VRZ655395 VHZ655374:VID655395 UYD655374:UYH655395 UOH655374:UOL655395 UEL655374:UEP655395 TUP655374:TUT655395 TKT655374:TKX655395 TAX655374:TBB655395 SRB655374:SRF655395 SHF655374:SHJ655395 RXJ655374:RXN655395 RNN655374:RNR655395 RDR655374:RDV655395 QTV655374:QTZ655395 QJZ655374:QKD655395 QAD655374:QAH655395 PQH655374:PQL655395 PGL655374:PGP655395 OWP655374:OWT655395 OMT655374:OMX655395 OCX655374:ODB655395 NTB655374:NTF655395 NJF655374:NJJ655395 MZJ655374:MZN655395 MPN655374:MPR655395 MFR655374:MFV655395 LVV655374:LVZ655395 LLZ655374:LMD655395 LCD655374:LCH655395 KSH655374:KSL655395 KIL655374:KIP655395 JYP655374:JYT655395 JOT655374:JOX655395 JEX655374:JFB655395 IVB655374:IVF655395 ILF655374:ILJ655395 IBJ655374:IBN655395 HRN655374:HRR655395 HHR655374:HHV655395 GXV655374:GXZ655395 GNZ655374:GOD655395 GED655374:GEH655395 FUH655374:FUL655395 FKL655374:FKP655395 FAP655374:FAT655395 EQT655374:EQX655395 EGX655374:EHB655395 DXB655374:DXF655395 DNF655374:DNJ655395 DDJ655374:DDN655395 CTN655374:CTR655395 CJR655374:CJV655395 BZV655374:BZZ655395 BPZ655374:BQD655395 BGD655374:BGH655395 AWH655374:AWL655395 AML655374:AMP655395 ACP655374:ACT655395 ST655374:SX655395 IX655374:JB655395 WVJ589838:WVN589859 WLN589838:WLR589859 WBR589838:WBV589859 VRV589838:VRZ589859 VHZ589838:VID589859 UYD589838:UYH589859 UOH589838:UOL589859 UEL589838:UEP589859 TUP589838:TUT589859 TKT589838:TKX589859 TAX589838:TBB589859 SRB589838:SRF589859 SHF589838:SHJ589859 RXJ589838:RXN589859 RNN589838:RNR589859 RDR589838:RDV589859 QTV589838:QTZ589859 QJZ589838:QKD589859 QAD589838:QAH589859 PQH589838:PQL589859 PGL589838:PGP589859 OWP589838:OWT589859 OMT589838:OMX589859 OCX589838:ODB589859 NTB589838:NTF589859 NJF589838:NJJ589859 MZJ589838:MZN589859 MPN589838:MPR589859 MFR589838:MFV589859 LVV589838:LVZ589859 LLZ589838:LMD589859 LCD589838:LCH589859 KSH589838:KSL589859 KIL589838:KIP589859 JYP589838:JYT589859 JOT589838:JOX589859 JEX589838:JFB589859 IVB589838:IVF589859 ILF589838:ILJ589859 IBJ589838:IBN589859 HRN589838:HRR589859 HHR589838:HHV589859 GXV589838:GXZ589859 GNZ589838:GOD589859 GED589838:GEH589859 FUH589838:FUL589859 FKL589838:FKP589859 FAP589838:FAT589859 EQT589838:EQX589859 EGX589838:EHB589859 DXB589838:DXF589859 DNF589838:DNJ589859 DDJ589838:DDN589859 CTN589838:CTR589859 CJR589838:CJV589859 BZV589838:BZZ589859 BPZ589838:BQD589859 BGD589838:BGH589859 AWH589838:AWL589859 AML589838:AMP589859 ACP589838:ACT589859 ST589838:SX589859 IX589838:JB589859 WVJ524302:WVN524323 WLN524302:WLR524323 WBR524302:WBV524323 VRV524302:VRZ524323 VHZ524302:VID524323 UYD524302:UYH524323 UOH524302:UOL524323 UEL524302:UEP524323 TUP524302:TUT524323 TKT524302:TKX524323 TAX524302:TBB524323 SRB524302:SRF524323 SHF524302:SHJ524323 RXJ524302:RXN524323 RNN524302:RNR524323 RDR524302:RDV524323 QTV524302:QTZ524323 QJZ524302:QKD524323 QAD524302:QAH524323 PQH524302:PQL524323 PGL524302:PGP524323 OWP524302:OWT524323 OMT524302:OMX524323 OCX524302:ODB524323 NTB524302:NTF524323 NJF524302:NJJ524323 MZJ524302:MZN524323 MPN524302:MPR524323 MFR524302:MFV524323 LVV524302:LVZ524323 LLZ524302:LMD524323 LCD524302:LCH524323 KSH524302:KSL524323 KIL524302:KIP524323 JYP524302:JYT524323 JOT524302:JOX524323 JEX524302:JFB524323 IVB524302:IVF524323 ILF524302:ILJ524323 IBJ524302:IBN524323 HRN524302:HRR524323 HHR524302:HHV524323 GXV524302:GXZ524323 GNZ524302:GOD524323 GED524302:GEH524323 FUH524302:FUL524323 FKL524302:FKP524323 FAP524302:FAT524323 EQT524302:EQX524323 EGX524302:EHB524323 DXB524302:DXF524323 DNF524302:DNJ524323 DDJ524302:DDN524323 CTN524302:CTR524323 CJR524302:CJV524323 BZV524302:BZZ524323 BPZ524302:BQD524323 BGD524302:BGH524323 AWH524302:AWL524323 AML524302:AMP524323 ACP524302:ACT524323 ST524302:SX524323 IX524302:JB524323 WVJ458766:WVN458787 WLN458766:WLR458787 WBR458766:WBV458787 VRV458766:VRZ458787 VHZ458766:VID458787 UYD458766:UYH458787 UOH458766:UOL458787 UEL458766:UEP458787 TUP458766:TUT458787 TKT458766:TKX458787 TAX458766:TBB458787 SRB458766:SRF458787 SHF458766:SHJ458787 RXJ458766:RXN458787 RNN458766:RNR458787 RDR458766:RDV458787 QTV458766:QTZ458787 QJZ458766:QKD458787 QAD458766:QAH458787 PQH458766:PQL458787 PGL458766:PGP458787 OWP458766:OWT458787 OMT458766:OMX458787 OCX458766:ODB458787 NTB458766:NTF458787 NJF458766:NJJ458787 MZJ458766:MZN458787 MPN458766:MPR458787 MFR458766:MFV458787 LVV458766:LVZ458787 LLZ458766:LMD458787 LCD458766:LCH458787 KSH458766:KSL458787 KIL458766:KIP458787 JYP458766:JYT458787 JOT458766:JOX458787 JEX458766:JFB458787 IVB458766:IVF458787 ILF458766:ILJ458787 IBJ458766:IBN458787 HRN458766:HRR458787 HHR458766:HHV458787 GXV458766:GXZ458787 GNZ458766:GOD458787 GED458766:GEH458787 FUH458766:FUL458787 FKL458766:FKP458787 FAP458766:FAT458787 EQT458766:EQX458787 EGX458766:EHB458787 DXB458766:DXF458787 DNF458766:DNJ458787 DDJ458766:DDN458787 CTN458766:CTR458787 CJR458766:CJV458787 BZV458766:BZZ458787 BPZ458766:BQD458787 BGD458766:BGH458787 AWH458766:AWL458787 AML458766:AMP458787 ACP458766:ACT458787 ST458766:SX458787 IX458766:JB458787 WVJ393230:WVN393251 WLN393230:WLR393251 WBR393230:WBV393251 VRV393230:VRZ393251 VHZ393230:VID393251 UYD393230:UYH393251 UOH393230:UOL393251 UEL393230:UEP393251 TUP393230:TUT393251 TKT393230:TKX393251 TAX393230:TBB393251 SRB393230:SRF393251 SHF393230:SHJ393251 RXJ393230:RXN393251 RNN393230:RNR393251 RDR393230:RDV393251 QTV393230:QTZ393251 QJZ393230:QKD393251 QAD393230:QAH393251 PQH393230:PQL393251 PGL393230:PGP393251 OWP393230:OWT393251 OMT393230:OMX393251 OCX393230:ODB393251 NTB393230:NTF393251 NJF393230:NJJ393251 MZJ393230:MZN393251 MPN393230:MPR393251 MFR393230:MFV393251 LVV393230:LVZ393251 LLZ393230:LMD393251 LCD393230:LCH393251 KSH393230:KSL393251 KIL393230:KIP393251 JYP393230:JYT393251 JOT393230:JOX393251 JEX393230:JFB393251 IVB393230:IVF393251 ILF393230:ILJ393251 IBJ393230:IBN393251 HRN393230:HRR393251 HHR393230:HHV393251 GXV393230:GXZ393251 GNZ393230:GOD393251 GED393230:GEH393251 FUH393230:FUL393251 FKL393230:FKP393251 FAP393230:FAT393251 EQT393230:EQX393251 EGX393230:EHB393251 DXB393230:DXF393251 DNF393230:DNJ393251 DDJ393230:DDN393251 CTN393230:CTR393251 CJR393230:CJV393251 BZV393230:BZZ393251 BPZ393230:BQD393251 BGD393230:BGH393251 AWH393230:AWL393251 AML393230:AMP393251 ACP393230:ACT393251 ST393230:SX393251 IX393230:JB393251 WVJ327694:WVN327715 WLN327694:WLR327715 WBR327694:WBV327715 VRV327694:VRZ327715 VHZ327694:VID327715 UYD327694:UYH327715 UOH327694:UOL327715 UEL327694:UEP327715 TUP327694:TUT327715 TKT327694:TKX327715 TAX327694:TBB327715 SRB327694:SRF327715 SHF327694:SHJ327715 RXJ327694:RXN327715 RNN327694:RNR327715 RDR327694:RDV327715 QTV327694:QTZ327715 QJZ327694:QKD327715 QAD327694:QAH327715 PQH327694:PQL327715 PGL327694:PGP327715 OWP327694:OWT327715 OMT327694:OMX327715 OCX327694:ODB327715 NTB327694:NTF327715 NJF327694:NJJ327715 MZJ327694:MZN327715 MPN327694:MPR327715 MFR327694:MFV327715 LVV327694:LVZ327715 LLZ327694:LMD327715 LCD327694:LCH327715 KSH327694:KSL327715 KIL327694:KIP327715 JYP327694:JYT327715 JOT327694:JOX327715 JEX327694:JFB327715 IVB327694:IVF327715 ILF327694:ILJ327715 IBJ327694:IBN327715 HRN327694:HRR327715 HHR327694:HHV327715 GXV327694:GXZ327715 GNZ327694:GOD327715 GED327694:GEH327715 FUH327694:FUL327715 FKL327694:FKP327715 FAP327694:FAT327715 EQT327694:EQX327715 EGX327694:EHB327715 DXB327694:DXF327715 DNF327694:DNJ327715 DDJ327694:DDN327715 CTN327694:CTR327715 CJR327694:CJV327715 BZV327694:BZZ327715 BPZ327694:BQD327715 BGD327694:BGH327715 AWH327694:AWL327715 AML327694:AMP327715 ACP327694:ACT327715 ST327694:SX327715 IX327694:JB327715 WVJ262158:WVN262179 WLN262158:WLR262179 WBR262158:WBV262179 VRV262158:VRZ262179 VHZ262158:VID262179 UYD262158:UYH262179 UOH262158:UOL262179 UEL262158:UEP262179 TUP262158:TUT262179 TKT262158:TKX262179 TAX262158:TBB262179 SRB262158:SRF262179 SHF262158:SHJ262179 RXJ262158:RXN262179 RNN262158:RNR262179 RDR262158:RDV262179 QTV262158:QTZ262179 QJZ262158:QKD262179 QAD262158:QAH262179 PQH262158:PQL262179 PGL262158:PGP262179 OWP262158:OWT262179 OMT262158:OMX262179 OCX262158:ODB262179 NTB262158:NTF262179 NJF262158:NJJ262179 MZJ262158:MZN262179 MPN262158:MPR262179 MFR262158:MFV262179 LVV262158:LVZ262179 LLZ262158:LMD262179 LCD262158:LCH262179 KSH262158:KSL262179 KIL262158:KIP262179 JYP262158:JYT262179 JOT262158:JOX262179 JEX262158:JFB262179 IVB262158:IVF262179 ILF262158:ILJ262179 IBJ262158:IBN262179 HRN262158:HRR262179 HHR262158:HHV262179 GXV262158:GXZ262179 GNZ262158:GOD262179 GED262158:GEH262179 FUH262158:FUL262179 FKL262158:FKP262179 FAP262158:FAT262179 EQT262158:EQX262179 EGX262158:EHB262179 DXB262158:DXF262179 DNF262158:DNJ262179 DDJ262158:DDN262179 CTN262158:CTR262179 CJR262158:CJV262179 BZV262158:BZZ262179 BPZ262158:BQD262179 BGD262158:BGH262179 AWH262158:AWL262179 AML262158:AMP262179 ACP262158:ACT262179 ST262158:SX262179 IX262158:JB262179 WVJ196622:WVN196643 WLN196622:WLR196643 WBR196622:WBV196643 VRV196622:VRZ196643 VHZ196622:VID196643 UYD196622:UYH196643 UOH196622:UOL196643 UEL196622:UEP196643 TUP196622:TUT196643 TKT196622:TKX196643 TAX196622:TBB196643 SRB196622:SRF196643 SHF196622:SHJ196643 RXJ196622:RXN196643 RNN196622:RNR196643 RDR196622:RDV196643 QTV196622:QTZ196643 QJZ196622:QKD196643 QAD196622:QAH196643 PQH196622:PQL196643 PGL196622:PGP196643 OWP196622:OWT196643 OMT196622:OMX196643 OCX196622:ODB196643 NTB196622:NTF196643 NJF196622:NJJ196643 MZJ196622:MZN196643 MPN196622:MPR196643 MFR196622:MFV196643 LVV196622:LVZ196643 LLZ196622:LMD196643 LCD196622:LCH196643 KSH196622:KSL196643 KIL196622:KIP196643 JYP196622:JYT196643 JOT196622:JOX196643 JEX196622:JFB196643 IVB196622:IVF196643 ILF196622:ILJ196643 IBJ196622:IBN196643 HRN196622:HRR196643 HHR196622:HHV196643 GXV196622:GXZ196643 GNZ196622:GOD196643 GED196622:GEH196643 FUH196622:FUL196643 FKL196622:FKP196643 FAP196622:FAT196643 EQT196622:EQX196643 EGX196622:EHB196643 DXB196622:DXF196643 DNF196622:DNJ196643 DDJ196622:DDN196643 CTN196622:CTR196643 CJR196622:CJV196643 BZV196622:BZZ196643 BPZ196622:BQD196643 BGD196622:BGH196643 AWH196622:AWL196643 AML196622:AMP196643 ACP196622:ACT196643 ST196622:SX196643 IX196622:JB196643 WVJ131086:WVN131107 WLN131086:WLR131107 WBR131086:WBV131107 VRV131086:VRZ131107 VHZ131086:VID131107 UYD131086:UYH131107 UOH131086:UOL131107 UEL131086:UEP131107 TUP131086:TUT131107 TKT131086:TKX131107 TAX131086:TBB131107 SRB131086:SRF131107 SHF131086:SHJ131107 RXJ131086:RXN131107 RNN131086:RNR131107 RDR131086:RDV131107 QTV131086:QTZ131107 QJZ131086:QKD131107 QAD131086:QAH131107 PQH131086:PQL131107 PGL131086:PGP131107 OWP131086:OWT131107 OMT131086:OMX131107 OCX131086:ODB131107 NTB131086:NTF131107 NJF131086:NJJ131107 MZJ131086:MZN131107 MPN131086:MPR131107 MFR131086:MFV131107 LVV131086:LVZ131107 LLZ131086:LMD131107 LCD131086:LCH131107 KSH131086:KSL131107 KIL131086:KIP131107 JYP131086:JYT131107 JOT131086:JOX131107 JEX131086:JFB131107 IVB131086:IVF131107 ILF131086:ILJ131107 IBJ131086:IBN131107 HRN131086:HRR131107 HHR131086:HHV131107 GXV131086:GXZ131107 GNZ131086:GOD131107 GED131086:GEH131107 FUH131086:FUL131107 FKL131086:FKP131107 FAP131086:FAT131107 EQT131086:EQX131107 EGX131086:EHB131107 DXB131086:DXF131107 DNF131086:DNJ131107 DDJ131086:DDN131107 CTN131086:CTR131107 CJR131086:CJV131107 BZV131086:BZZ131107 BPZ131086:BQD131107 BGD131086:BGH131107 AWH131086:AWL131107 AML131086:AMP131107 ACP131086:ACT131107 ST131086:SX131107 IX131086:JB131107 WVJ65550:WVN65571 WLN65550:WLR65571 WBR65550:WBV65571 VRV65550:VRZ65571 VHZ65550:VID65571 UYD65550:UYH65571 UOH65550:UOL65571 UEL65550:UEP65571 TUP65550:TUT65571 TKT65550:TKX65571 TAX65550:TBB65571 SRB65550:SRF65571 SHF65550:SHJ65571 RXJ65550:RXN65571 RNN65550:RNR65571 RDR65550:RDV65571 QTV65550:QTZ65571 QJZ65550:QKD65571 QAD65550:QAH65571 PQH65550:PQL65571 PGL65550:PGP65571 OWP65550:OWT65571 OMT65550:OMX65571 OCX65550:ODB65571 NTB65550:NTF65571 NJF65550:NJJ65571 MZJ65550:MZN65571 MPN65550:MPR65571 MFR65550:MFV65571 LVV65550:LVZ65571 LLZ65550:LMD65571 LCD65550:LCH65571 KSH65550:KSL65571 KIL65550:KIP65571 JYP65550:JYT65571 JOT65550:JOX65571 JEX65550:JFB65571 IVB65550:IVF65571 ILF65550:ILJ65571 IBJ65550:IBN65571 HRN65550:HRR65571 HHR65550:HHV65571 GXV65550:GXZ65571 GNZ65550:GOD65571 GED65550:GEH65571 FUH65550:FUL65571 FKL65550:FKP65571 FAP65550:FAT65571 EQT65550:EQX65571 EGX65550:EHB65571 DXB65550:DXF65571 DNF65550:DNJ65571 DDJ65550:DDN65571 CTN65550:CTR65571 CJR65550:CJV65571 BZV65550:BZZ65571 BPZ65550:BQD65571 BGD65550:BGH65571 AWH65550:AWL65571 AML65550:AMP65571 ACP65550:ACT65571" xr:uid="{00000000-0002-0000-0100-000004000000}">
      <formula1>IF(OR($E65528="f",$E65528="o"),IX65550="",IX65550="x")</formula1>
    </dataValidation>
    <dataValidation type="list" allowBlank="1" showInputMessage="1" showErrorMessage="1" sqref="WVC983054:WVC983104 WLG983054:WLG983104 WBK983054:WBK983104 VRO983054:VRO983104 VHS983054:VHS983104 UXW983054:UXW983104 UOA983054:UOA983104 UEE983054:UEE983104 TUI983054:TUI983104 TKM983054:TKM983104 TAQ983054:TAQ983104 SQU983054:SQU983104 SGY983054:SGY983104 RXC983054:RXC983104 RNG983054:RNG983104 RDK983054:RDK983104 QTO983054:QTO983104 QJS983054:QJS983104 PZW983054:PZW983104 PQA983054:PQA983104 PGE983054:PGE983104 OWI983054:OWI983104 OMM983054:OMM983104 OCQ983054:OCQ983104 NSU983054:NSU983104 NIY983054:NIY983104 MZC983054:MZC983104 MPG983054:MPG983104 MFK983054:MFK983104 LVO983054:LVO983104 LLS983054:LLS983104 LBW983054:LBW983104 KSA983054:KSA983104 KIE983054:KIE983104 JYI983054:JYI983104 JOM983054:JOM983104 JEQ983054:JEQ983104 IUU983054:IUU983104 IKY983054:IKY983104 IBC983054:IBC983104 HRG983054:HRG983104 HHK983054:HHK983104 GXO983054:GXO983104 GNS983054:GNS983104 GDW983054:GDW983104 FUA983054:FUA983104 FKE983054:FKE983104 FAI983054:FAI983104 EQM983054:EQM983104 EGQ983054:EGQ983104 DWU983054:DWU983104 DMY983054:DMY983104 DDC983054:DDC983104 CTG983054:CTG983104 CJK983054:CJK983104 BZO983054:BZO983104 BPS983054:BPS983104 BFW983054:BFW983104 AWA983054:AWA983104 AME983054:AME983104 ACI983054:ACI983104 SM983054:SM983104 IQ983054:IQ983104 E983032:E983082 WVC917518:WVC917568 WLG917518:WLG917568 WBK917518:WBK917568 VRO917518:VRO917568 VHS917518:VHS917568 UXW917518:UXW917568 UOA917518:UOA917568 UEE917518:UEE917568 TUI917518:TUI917568 TKM917518:TKM917568 TAQ917518:TAQ917568 SQU917518:SQU917568 SGY917518:SGY917568 RXC917518:RXC917568 RNG917518:RNG917568 RDK917518:RDK917568 QTO917518:QTO917568 QJS917518:QJS917568 PZW917518:PZW917568 PQA917518:PQA917568 PGE917518:PGE917568 OWI917518:OWI917568 OMM917518:OMM917568 OCQ917518:OCQ917568 NSU917518:NSU917568 NIY917518:NIY917568 MZC917518:MZC917568 MPG917518:MPG917568 MFK917518:MFK917568 LVO917518:LVO917568 LLS917518:LLS917568 LBW917518:LBW917568 KSA917518:KSA917568 KIE917518:KIE917568 JYI917518:JYI917568 JOM917518:JOM917568 JEQ917518:JEQ917568 IUU917518:IUU917568 IKY917518:IKY917568 IBC917518:IBC917568 HRG917518:HRG917568 HHK917518:HHK917568 GXO917518:GXO917568 GNS917518:GNS917568 GDW917518:GDW917568 FUA917518:FUA917568 FKE917518:FKE917568 FAI917518:FAI917568 EQM917518:EQM917568 EGQ917518:EGQ917568 DWU917518:DWU917568 DMY917518:DMY917568 DDC917518:DDC917568 CTG917518:CTG917568 CJK917518:CJK917568 BZO917518:BZO917568 BPS917518:BPS917568 BFW917518:BFW917568 AWA917518:AWA917568 AME917518:AME917568 ACI917518:ACI917568 SM917518:SM917568 IQ917518:IQ917568 E917496:E917546 WVC851982:WVC852032 WLG851982:WLG852032 WBK851982:WBK852032 VRO851982:VRO852032 VHS851982:VHS852032 UXW851982:UXW852032 UOA851982:UOA852032 UEE851982:UEE852032 TUI851982:TUI852032 TKM851982:TKM852032 TAQ851982:TAQ852032 SQU851982:SQU852032 SGY851982:SGY852032 RXC851982:RXC852032 RNG851982:RNG852032 RDK851982:RDK852032 QTO851982:QTO852032 QJS851982:QJS852032 PZW851982:PZW852032 PQA851982:PQA852032 PGE851982:PGE852032 OWI851982:OWI852032 OMM851982:OMM852032 OCQ851982:OCQ852032 NSU851982:NSU852032 NIY851982:NIY852032 MZC851982:MZC852032 MPG851982:MPG852032 MFK851982:MFK852032 LVO851982:LVO852032 LLS851982:LLS852032 LBW851982:LBW852032 KSA851982:KSA852032 KIE851982:KIE852032 JYI851982:JYI852032 JOM851982:JOM852032 JEQ851982:JEQ852032 IUU851982:IUU852032 IKY851982:IKY852032 IBC851982:IBC852032 HRG851982:HRG852032 HHK851982:HHK852032 GXO851982:GXO852032 GNS851982:GNS852032 GDW851982:GDW852032 FUA851982:FUA852032 FKE851982:FKE852032 FAI851982:FAI852032 EQM851982:EQM852032 EGQ851982:EGQ852032 DWU851982:DWU852032 DMY851982:DMY852032 DDC851982:DDC852032 CTG851982:CTG852032 CJK851982:CJK852032 BZO851982:BZO852032 BPS851982:BPS852032 BFW851982:BFW852032 AWA851982:AWA852032 AME851982:AME852032 ACI851982:ACI852032 SM851982:SM852032 IQ851982:IQ852032 E851960:E852010 WVC786446:WVC786496 WLG786446:WLG786496 WBK786446:WBK786496 VRO786446:VRO786496 VHS786446:VHS786496 UXW786446:UXW786496 UOA786446:UOA786496 UEE786446:UEE786496 TUI786446:TUI786496 TKM786446:TKM786496 TAQ786446:TAQ786496 SQU786446:SQU786496 SGY786446:SGY786496 RXC786446:RXC786496 RNG786446:RNG786496 RDK786446:RDK786496 QTO786446:QTO786496 QJS786446:QJS786496 PZW786446:PZW786496 PQA786446:PQA786496 PGE786446:PGE786496 OWI786446:OWI786496 OMM786446:OMM786496 OCQ786446:OCQ786496 NSU786446:NSU786496 NIY786446:NIY786496 MZC786446:MZC786496 MPG786446:MPG786496 MFK786446:MFK786496 LVO786446:LVO786496 LLS786446:LLS786496 LBW786446:LBW786496 KSA786446:KSA786496 KIE786446:KIE786496 JYI786446:JYI786496 JOM786446:JOM786496 JEQ786446:JEQ786496 IUU786446:IUU786496 IKY786446:IKY786496 IBC786446:IBC786496 HRG786446:HRG786496 HHK786446:HHK786496 GXO786446:GXO786496 GNS786446:GNS786496 GDW786446:GDW786496 FUA786446:FUA786496 FKE786446:FKE786496 FAI786446:FAI786496 EQM786446:EQM786496 EGQ786446:EGQ786496 DWU786446:DWU786496 DMY786446:DMY786496 DDC786446:DDC786496 CTG786446:CTG786496 CJK786446:CJK786496 BZO786446:BZO786496 BPS786446:BPS786496 BFW786446:BFW786496 AWA786446:AWA786496 AME786446:AME786496 ACI786446:ACI786496 SM786446:SM786496 IQ786446:IQ786496 E786424:E786474 WVC720910:WVC720960 WLG720910:WLG720960 WBK720910:WBK720960 VRO720910:VRO720960 VHS720910:VHS720960 UXW720910:UXW720960 UOA720910:UOA720960 UEE720910:UEE720960 TUI720910:TUI720960 TKM720910:TKM720960 TAQ720910:TAQ720960 SQU720910:SQU720960 SGY720910:SGY720960 RXC720910:RXC720960 RNG720910:RNG720960 RDK720910:RDK720960 QTO720910:QTO720960 QJS720910:QJS720960 PZW720910:PZW720960 PQA720910:PQA720960 PGE720910:PGE720960 OWI720910:OWI720960 OMM720910:OMM720960 OCQ720910:OCQ720960 NSU720910:NSU720960 NIY720910:NIY720960 MZC720910:MZC720960 MPG720910:MPG720960 MFK720910:MFK720960 LVO720910:LVO720960 LLS720910:LLS720960 LBW720910:LBW720960 KSA720910:KSA720960 KIE720910:KIE720960 JYI720910:JYI720960 JOM720910:JOM720960 JEQ720910:JEQ720960 IUU720910:IUU720960 IKY720910:IKY720960 IBC720910:IBC720960 HRG720910:HRG720960 HHK720910:HHK720960 GXO720910:GXO720960 GNS720910:GNS720960 GDW720910:GDW720960 FUA720910:FUA720960 FKE720910:FKE720960 FAI720910:FAI720960 EQM720910:EQM720960 EGQ720910:EGQ720960 DWU720910:DWU720960 DMY720910:DMY720960 DDC720910:DDC720960 CTG720910:CTG720960 CJK720910:CJK720960 BZO720910:BZO720960 BPS720910:BPS720960 BFW720910:BFW720960 AWA720910:AWA720960 AME720910:AME720960 ACI720910:ACI720960 SM720910:SM720960 IQ720910:IQ720960 E720888:E720938 WVC655374:WVC655424 WLG655374:WLG655424 WBK655374:WBK655424 VRO655374:VRO655424 VHS655374:VHS655424 UXW655374:UXW655424 UOA655374:UOA655424 UEE655374:UEE655424 TUI655374:TUI655424 TKM655374:TKM655424 TAQ655374:TAQ655424 SQU655374:SQU655424 SGY655374:SGY655424 RXC655374:RXC655424 RNG655374:RNG655424 RDK655374:RDK655424 QTO655374:QTO655424 QJS655374:QJS655424 PZW655374:PZW655424 PQA655374:PQA655424 PGE655374:PGE655424 OWI655374:OWI655424 OMM655374:OMM655424 OCQ655374:OCQ655424 NSU655374:NSU655424 NIY655374:NIY655424 MZC655374:MZC655424 MPG655374:MPG655424 MFK655374:MFK655424 LVO655374:LVO655424 LLS655374:LLS655424 LBW655374:LBW655424 KSA655374:KSA655424 KIE655374:KIE655424 JYI655374:JYI655424 JOM655374:JOM655424 JEQ655374:JEQ655424 IUU655374:IUU655424 IKY655374:IKY655424 IBC655374:IBC655424 HRG655374:HRG655424 HHK655374:HHK655424 GXO655374:GXO655424 GNS655374:GNS655424 GDW655374:GDW655424 FUA655374:FUA655424 FKE655374:FKE655424 FAI655374:FAI655424 EQM655374:EQM655424 EGQ655374:EGQ655424 DWU655374:DWU655424 DMY655374:DMY655424 DDC655374:DDC655424 CTG655374:CTG655424 CJK655374:CJK655424 BZO655374:BZO655424 BPS655374:BPS655424 BFW655374:BFW655424 AWA655374:AWA655424 AME655374:AME655424 ACI655374:ACI655424 SM655374:SM655424 IQ655374:IQ655424 E655352:E655402 WVC589838:WVC589888 WLG589838:WLG589888 WBK589838:WBK589888 VRO589838:VRO589888 VHS589838:VHS589888 UXW589838:UXW589888 UOA589838:UOA589888 UEE589838:UEE589888 TUI589838:TUI589888 TKM589838:TKM589888 TAQ589838:TAQ589888 SQU589838:SQU589888 SGY589838:SGY589888 RXC589838:RXC589888 RNG589838:RNG589888 RDK589838:RDK589888 QTO589838:QTO589888 QJS589838:QJS589888 PZW589838:PZW589888 PQA589838:PQA589888 PGE589838:PGE589888 OWI589838:OWI589888 OMM589838:OMM589888 OCQ589838:OCQ589888 NSU589838:NSU589888 NIY589838:NIY589888 MZC589838:MZC589888 MPG589838:MPG589888 MFK589838:MFK589888 LVO589838:LVO589888 LLS589838:LLS589888 LBW589838:LBW589888 KSA589838:KSA589888 KIE589838:KIE589888 JYI589838:JYI589888 JOM589838:JOM589888 JEQ589838:JEQ589888 IUU589838:IUU589888 IKY589838:IKY589888 IBC589838:IBC589888 HRG589838:HRG589888 HHK589838:HHK589888 GXO589838:GXO589888 GNS589838:GNS589888 GDW589838:GDW589888 FUA589838:FUA589888 FKE589838:FKE589888 FAI589838:FAI589888 EQM589838:EQM589888 EGQ589838:EGQ589888 DWU589838:DWU589888 DMY589838:DMY589888 DDC589838:DDC589888 CTG589838:CTG589888 CJK589838:CJK589888 BZO589838:BZO589888 BPS589838:BPS589888 BFW589838:BFW589888 AWA589838:AWA589888 AME589838:AME589888 ACI589838:ACI589888 SM589838:SM589888 IQ589838:IQ589888 E589816:E589866 WVC524302:WVC524352 WLG524302:WLG524352 WBK524302:WBK524352 VRO524302:VRO524352 VHS524302:VHS524352 UXW524302:UXW524352 UOA524302:UOA524352 UEE524302:UEE524352 TUI524302:TUI524352 TKM524302:TKM524352 TAQ524302:TAQ524352 SQU524302:SQU524352 SGY524302:SGY524352 RXC524302:RXC524352 RNG524302:RNG524352 RDK524302:RDK524352 QTO524302:QTO524352 QJS524302:QJS524352 PZW524302:PZW524352 PQA524302:PQA524352 PGE524302:PGE524352 OWI524302:OWI524352 OMM524302:OMM524352 OCQ524302:OCQ524352 NSU524302:NSU524352 NIY524302:NIY524352 MZC524302:MZC524352 MPG524302:MPG524352 MFK524302:MFK524352 LVO524302:LVO524352 LLS524302:LLS524352 LBW524302:LBW524352 KSA524302:KSA524352 KIE524302:KIE524352 JYI524302:JYI524352 JOM524302:JOM524352 JEQ524302:JEQ524352 IUU524302:IUU524352 IKY524302:IKY524352 IBC524302:IBC524352 HRG524302:HRG524352 HHK524302:HHK524352 GXO524302:GXO524352 GNS524302:GNS524352 GDW524302:GDW524352 FUA524302:FUA524352 FKE524302:FKE524352 FAI524302:FAI524352 EQM524302:EQM524352 EGQ524302:EGQ524352 DWU524302:DWU524352 DMY524302:DMY524352 DDC524302:DDC524352 CTG524302:CTG524352 CJK524302:CJK524352 BZO524302:BZO524352 BPS524302:BPS524352 BFW524302:BFW524352 AWA524302:AWA524352 AME524302:AME524352 ACI524302:ACI524352 SM524302:SM524352 IQ524302:IQ524352 E524280:E524330 WVC458766:WVC458816 WLG458766:WLG458816 WBK458766:WBK458816 VRO458766:VRO458816 VHS458766:VHS458816 UXW458766:UXW458816 UOA458766:UOA458816 UEE458766:UEE458816 TUI458766:TUI458816 TKM458766:TKM458816 TAQ458766:TAQ458816 SQU458766:SQU458816 SGY458766:SGY458816 RXC458766:RXC458816 RNG458766:RNG458816 RDK458766:RDK458816 QTO458766:QTO458816 QJS458766:QJS458816 PZW458766:PZW458816 PQA458766:PQA458816 PGE458766:PGE458816 OWI458766:OWI458816 OMM458766:OMM458816 OCQ458766:OCQ458816 NSU458766:NSU458816 NIY458766:NIY458816 MZC458766:MZC458816 MPG458766:MPG458816 MFK458766:MFK458816 LVO458766:LVO458816 LLS458766:LLS458816 LBW458766:LBW458816 KSA458766:KSA458816 KIE458766:KIE458816 JYI458766:JYI458816 JOM458766:JOM458816 JEQ458766:JEQ458816 IUU458766:IUU458816 IKY458766:IKY458816 IBC458766:IBC458816 HRG458766:HRG458816 HHK458766:HHK458816 GXO458766:GXO458816 GNS458766:GNS458816 GDW458766:GDW458816 FUA458766:FUA458816 FKE458766:FKE458816 FAI458766:FAI458816 EQM458766:EQM458816 EGQ458766:EGQ458816 DWU458766:DWU458816 DMY458766:DMY458816 DDC458766:DDC458816 CTG458766:CTG458816 CJK458766:CJK458816 BZO458766:BZO458816 BPS458766:BPS458816 BFW458766:BFW458816 AWA458766:AWA458816 AME458766:AME458816 ACI458766:ACI458816 SM458766:SM458816 IQ458766:IQ458816 E458744:E458794 WVC393230:WVC393280 WLG393230:WLG393280 WBK393230:WBK393280 VRO393230:VRO393280 VHS393230:VHS393280 UXW393230:UXW393280 UOA393230:UOA393280 UEE393230:UEE393280 TUI393230:TUI393280 TKM393230:TKM393280 TAQ393230:TAQ393280 SQU393230:SQU393280 SGY393230:SGY393280 RXC393230:RXC393280 RNG393230:RNG393280 RDK393230:RDK393280 QTO393230:QTO393280 QJS393230:QJS393280 PZW393230:PZW393280 PQA393230:PQA393280 PGE393230:PGE393280 OWI393230:OWI393280 OMM393230:OMM393280 OCQ393230:OCQ393280 NSU393230:NSU393280 NIY393230:NIY393280 MZC393230:MZC393280 MPG393230:MPG393280 MFK393230:MFK393280 LVO393230:LVO393280 LLS393230:LLS393280 LBW393230:LBW393280 KSA393230:KSA393280 KIE393230:KIE393280 JYI393230:JYI393280 JOM393230:JOM393280 JEQ393230:JEQ393280 IUU393230:IUU393280 IKY393230:IKY393280 IBC393230:IBC393280 HRG393230:HRG393280 HHK393230:HHK393280 GXO393230:GXO393280 GNS393230:GNS393280 GDW393230:GDW393280 FUA393230:FUA393280 FKE393230:FKE393280 FAI393230:FAI393280 EQM393230:EQM393280 EGQ393230:EGQ393280 DWU393230:DWU393280 DMY393230:DMY393280 DDC393230:DDC393280 CTG393230:CTG393280 CJK393230:CJK393280 BZO393230:BZO393280 BPS393230:BPS393280 BFW393230:BFW393280 AWA393230:AWA393280 AME393230:AME393280 ACI393230:ACI393280 SM393230:SM393280 IQ393230:IQ393280 E393208:E393258 WVC327694:WVC327744 WLG327694:WLG327744 WBK327694:WBK327744 VRO327694:VRO327744 VHS327694:VHS327744 UXW327694:UXW327744 UOA327694:UOA327744 UEE327694:UEE327744 TUI327694:TUI327744 TKM327694:TKM327744 TAQ327694:TAQ327744 SQU327694:SQU327744 SGY327694:SGY327744 RXC327694:RXC327744 RNG327694:RNG327744 RDK327694:RDK327744 QTO327694:QTO327744 QJS327694:QJS327744 PZW327694:PZW327744 PQA327694:PQA327744 PGE327694:PGE327744 OWI327694:OWI327744 OMM327694:OMM327744 OCQ327694:OCQ327744 NSU327694:NSU327744 NIY327694:NIY327744 MZC327694:MZC327744 MPG327694:MPG327744 MFK327694:MFK327744 LVO327694:LVO327744 LLS327694:LLS327744 LBW327694:LBW327744 KSA327694:KSA327744 KIE327694:KIE327744 JYI327694:JYI327744 JOM327694:JOM327744 JEQ327694:JEQ327744 IUU327694:IUU327744 IKY327694:IKY327744 IBC327694:IBC327744 HRG327694:HRG327744 HHK327694:HHK327744 GXO327694:GXO327744 GNS327694:GNS327744 GDW327694:GDW327744 FUA327694:FUA327744 FKE327694:FKE327744 FAI327694:FAI327744 EQM327694:EQM327744 EGQ327694:EGQ327744 DWU327694:DWU327744 DMY327694:DMY327744 DDC327694:DDC327744 CTG327694:CTG327744 CJK327694:CJK327744 BZO327694:BZO327744 BPS327694:BPS327744 BFW327694:BFW327744 AWA327694:AWA327744 AME327694:AME327744 ACI327694:ACI327744 SM327694:SM327744 IQ327694:IQ327744 E327672:E327722 WVC262158:WVC262208 WLG262158:WLG262208 WBK262158:WBK262208 VRO262158:VRO262208 VHS262158:VHS262208 UXW262158:UXW262208 UOA262158:UOA262208 UEE262158:UEE262208 TUI262158:TUI262208 TKM262158:TKM262208 TAQ262158:TAQ262208 SQU262158:SQU262208 SGY262158:SGY262208 RXC262158:RXC262208 RNG262158:RNG262208 RDK262158:RDK262208 QTO262158:QTO262208 QJS262158:QJS262208 PZW262158:PZW262208 PQA262158:PQA262208 PGE262158:PGE262208 OWI262158:OWI262208 OMM262158:OMM262208 OCQ262158:OCQ262208 NSU262158:NSU262208 NIY262158:NIY262208 MZC262158:MZC262208 MPG262158:MPG262208 MFK262158:MFK262208 LVO262158:LVO262208 LLS262158:LLS262208 LBW262158:LBW262208 KSA262158:KSA262208 KIE262158:KIE262208 JYI262158:JYI262208 JOM262158:JOM262208 JEQ262158:JEQ262208 IUU262158:IUU262208 IKY262158:IKY262208 IBC262158:IBC262208 HRG262158:HRG262208 HHK262158:HHK262208 GXO262158:GXO262208 GNS262158:GNS262208 GDW262158:GDW262208 FUA262158:FUA262208 FKE262158:FKE262208 FAI262158:FAI262208 EQM262158:EQM262208 EGQ262158:EGQ262208 DWU262158:DWU262208 DMY262158:DMY262208 DDC262158:DDC262208 CTG262158:CTG262208 CJK262158:CJK262208 BZO262158:BZO262208 BPS262158:BPS262208 BFW262158:BFW262208 AWA262158:AWA262208 AME262158:AME262208 ACI262158:ACI262208 SM262158:SM262208 IQ262158:IQ262208 E262136:E262186 WVC196622:WVC196672 WLG196622:WLG196672 WBK196622:WBK196672 VRO196622:VRO196672 VHS196622:VHS196672 UXW196622:UXW196672 UOA196622:UOA196672 UEE196622:UEE196672 TUI196622:TUI196672 TKM196622:TKM196672 TAQ196622:TAQ196672 SQU196622:SQU196672 SGY196622:SGY196672 RXC196622:RXC196672 RNG196622:RNG196672 RDK196622:RDK196672 QTO196622:QTO196672 QJS196622:QJS196672 PZW196622:PZW196672 PQA196622:PQA196672 PGE196622:PGE196672 OWI196622:OWI196672 OMM196622:OMM196672 OCQ196622:OCQ196672 NSU196622:NSU196672 NIY196622:NIY196672 MZC196622:MZC196672 MPG196622:MPG196672 MFK196622:MFK196672 LVO196622:LVO196672 LLS196622:LLS196672 LBW196622:LBW196672 KSA196622:KSA196672 KIE196622:KIE196672 JYI196622:JYI196672 JOM196622:JOM196672 JEQ196622:JEQ196672 IUU196622:IUU196672 IKY196622:IKY196672 IBC196622:IBC196672 HRG196622:HRG196672 HHK196622:HHK196672 GXO196622:GXO196672 GNS196622:GNS196672 GDW196622:GDW196672 FUA196622:FUA196672 FKE196622:FKE196672 FAI196622:FAI196672 EQM196622:EQM196672 EGQ196622:EGQ196672 DWU196622:DWU196672 DMY196622:DMY196672 DDC196622:DDC196672 CTG196622:CTG196672 CJK196622:CJK196672 BZO196622:BZO196672 BPS196622:BPS196672 BFW196622:BFW196672 AWA196622:AWA196672 AME196622:AME196672 ACI196622:ACI196672 SM196622:SM196672 IQ196622:IQ196672 E196600:E196650 WVC131086:WVC131136 WLG131086:WLG131136 WBK131086:WBK131136 VRO131086:VRO131136 VHS131086:VHS131136 UXW131086:UXW131136 UOA131086:UOA131136 UEE131086:UEE131136 TUI131086:TUI131136 TKM131086:TKM131136 TAQ131086:TAQ131136 SQU131086:SQU131136 SGY131086:SGY131136 RXC131086:RXC131136 RNG131086:RNG131136 RDK131086:RDK131136 QTO131086:QTO131136 QJS131086:QJS131136 PZW131086:PZW131136 PQA131086:PQA131136 PGE131086:PGE131136 OWI131086:OWI131136 OMM131086:OMM131136 OCQ131086:OCQ131136 NSU131086:NSU131136 NIY131086:NIY131136 MZC131086:MZC131136 MPG131086:MPG131136 MFK131086:MFK131136 LVO131086:LVO131136 LLS131086:LLS131136 LBW131086:LBW131136 KSA131086:KSA131136 KIE131086:KIE131136 JYI131086:JYI131136 JOM131086:JOM131136 JEQ131086:JEQ131136 IUU131086:IUU131136 IKY131086:IKY131136 IBC131086:IBC131136 HRG131086:HRG131136 HHK131086:HHK131136 GXO131086:GXO131136 GNS131086:GNS131136 GDW131086:GDW131136 FUA131086:FUA131136 FKE131086:FKE131136 FAI131086:FAI131136 EQM131086:EQM131136 EGQ131086:EGQ131136 DWU131086:DWU131136 DMY131086:DMY131136 DDC131086:DDC131136 CTG131086:CTG131136 CJK131086:CJK131136 BZO131086:BZO131136 BPS131086:BPS131136 BFW131086:BFW131136 AWA131086:AWA131136 AME131086:AME131136 ACI131086:ACI131136 SM131086:SM131136 IQ131086:IQ131136 E131064:E131114 WVC65550:WVC65600 WLG65550:WLG65600 WBK65550:WBK65600 VRO65550:VRO65600 VHS65550:VHS65600 UXW65550:UXW65600 UOA65550:UOA65600 UEE65550:UEE65600 TUI65550:TUI65600 TKM65550:TKM65600 TAQ65550:TAQ65600 SQU65550:SQU65600 SGY65550:SGY65600 RXC65550:RXC65600 RNG65550:RNG65600 RDK65550:RDK65600 QTO65550:QTO65600 QJS65550:QJS65600 PZW65550:PZW65600 PQA65550:PQA65600 PGE65550:PGE65600 OWI65550:OWI65600 OMM65550:OMM65600 OCQ65550:OCQ65600 NSU65550:NSU65600 NIY65550:NIY65600 MZC65550:MZC65600 MPG65550:MPG65600 MFK65550:MFK65600 LVO65550:LVO65600 LLS65550:LLS65600 LBW65550:LBW65600 KSA65550:KSA65600 KIE65550:KIE65600 JYI65550:JYI65600 JOM65550:JOM65600 JEQ65550:JEQ65600 IUU65550:IUU65600 IKY65550:IKY65600 IBC65550:IBC65600 HRG65550:HRG65600 HHK65550:HHK65600 GXO65550:GXO65600 GNS65550:GNS65600 GDW65550:GDW65600 FUA65550:FUA65600 FKE65550:FKE65600 FAI65550:FAI65600 EQM65550:EQM65600 EGQ65550:EGQ65600 DWU65550:DWU65600 DMY65550:DMY65600 DDC65550:DDC65600 CTG65550:CTG65600 CJK65550:CJK65600 BZO65550:BZO65600 BPS65550:BPS65600 BFW65550:BFW65600 AWA65550:AWA65600 AME65550:AME65600 ACI65550:ACI65600 SM65550:SM65600 IQ65550:IQ65600 E65528:E65578 IH16:IH87 SD16:SD87 ABZ16:ABZ87 ALV16:ALV87 AVR16:AVR87 BFN16:BFN87 BPJ16:BPJ87 BZF16:BZF87 CJB16:CJB87 CSX16:CSX87 DCT16:DCT87 DMP16:DMP87 DWL16:DWL87 EGH16:EGH87 EQD16:EQD87 EZZ16:EZZ87 FJV16:FJV87 FTR16:FTR87 GDN16:GDN87 GNJ16:GNJ87 GXF16:GXF87 HHB16:HHB87 HQX16:HQX87 IAT16:IAT87 IKP16:IKP87 IUL16:IUL87 JEH16:JEH87 JOD16:JOD87 JXZ16:JXZ87 KHV16:KHV87 KRR16:KRR87 LBN16:LBN87 LLJ16:LLJ87 LVF16:LVF87 MFB16:MFB87 MOX16:MOX87 MYT16:MYT87 NIP16:NIP87 NSL16:NSL87 OCH16:OCH87 OMD16:OMD87 OVZ16:OVZ87 PFV16:PFV87 PPR16:PPR87 PZN16:PZN87 QJJ16:QJJ87 QTF16:QTF87 RDB16:RDB87 RMX16:RMX87 RWT16:RWT87 SGP16:SGP87 SQL16:SQL87 TAH16:TAH87 TKD16:TKD87 TTZ16:TTZ87 UDV16:UDV87 UNR16:UNR87 UXN16:UXN87 VHJ16:VHJ87 VRF16:VRF87 WBB16:WBB87 WKX16:WKX87 WUT16:WUT87" xr:uid="{00000000-0002-0000-0100-000005000000}">
      <formula1>#REF!</formula1>
    </dataValidation>
    <dataValidation type="whole" allowBlank="1" showInputMessage="1" showErrorMessage="1" error="Gelieve een bedrag lager dan 20.000 EUR in te vullen" sqref="WVC983126 E65600 IQ65622 SM65622 ACI65622 AME65622 AWA65622 BFW65622 BPS65622 BZO65622 CJK65622 CTG65622 DDC65622 DMY65622 DWU65622 EGQ65622 EQM65622 FAI65622 FKE65622 FUA65622 GDW65622 GNS65622 GXO65622 HHK65622 HRG65622 IBC65622 IKY65622 IUU65622 JEQ65622 JOM65622 JYI65622 KIE65622 KSA65622 LBW65622 LLS65622 LVO65622 MFK65622 MPG65622 MZC65622 NIY65622 NSU65622 OCQ65622 OMM65622 OWI65622 PGE65622 PQA65622 PZW65622 QJS65622 QTO65622 RDK65622 RNG65622 RXC65622 SGY65622 SQU65622 TAQ65622 TKM65622 TUI65622 UEE65622 UOA65622 UXW65622 VHS65622 VRO65622 WBK65622 WLG65622 WVC65622 E131136 IQ131158 SM131158 ACI131158 AME131158 AWA131158 BFW131158 BPS131158 BZO131158 CJK131158 CTG131158 DDC131158 DMY131158 DWU131158 EGQ131158 EQM131158 FAI131158 FKE131158 FUA131158 GDW131158 GNS131158 GXO131158 HHK131158 HRG131158 IBC131158 IKY131158 IUU131158 JEQ131158 JOM131158 JYI131158 KIE131158 KSA131158 LBW131158 LLS131158 LVO131158 MFK131158 MPG131158 MZC131158 NIY131158 NSU131158 OCQ131158 OMM131158 OWI131158 PGE131158 PQA131158 PZW131158 QJS131158 QTO131158 RDK131158 RNG131158 RXC131158 SGY131158 SQU131158 TAQ131158 TKM131158 TUI131158 UEE131158 UOA131158 UXW131158 VHS131158 VRO131158 WBK131158 WLG131158 WVC131158 E196672 IQ196694 SM196694 ACI196694 AME196694 AWA196694 BFW196694 BPS196694 BZO196694 CJK196694 CTG196694 DDC196694 DMY196694 DWU196694 EGQ196694 EQM196694 FAI196694 FKE196694 FUA196694 GDW196694 GNS196694 GXO196694 HHK196694 HRG196694 IBC196694 IKY196694 IUU196694 JEQ196694 JOM196694 JYI196694 KIE196694 KSA196694 LBW196694 LLS196694 LVO196694 MFK196694 MPG196694 MZC196694 NIY196694 NSU196694 OCQ196694 OMM196694 OWI196694 PGE196694 PQA196694 PZW196694 QJS196694 QTO196694 RDK196694 RNG196694 RXC196694 SGY196694 SQU196694 TAQ196694 TKM196694 TUI196694 UEE196694 UOA196694 UXW196694 VHS196694 VRO196694 WBK196694 WLG196694 WVC196694 E262208 IQ262230 SM262230 ACI262230 AME262230 AWA262230 BFW262230 BPS262230 BZO262230 CJK262230 CTG262230 DDC262230 DMY262230 DWU262230 EGQ262230 EQM262230 FAI262230 FKE262230 FUA262230 GDW262230 GNS262230 GXO262230 HHK262230 HRG262230 IBC262230 IKY262230 IUU262230 JEQ262230 JOM262230 JYI262230 KIE262230 KSA262230 LBW262230 LLS262230 LVO262230 MFK262230 MPG262230 MZC262230 NIY262230 NSU262230 OCQ262230 OMM262230 OWI262230 PGE262230 PQA262230 PZW262230 QJS262230 QTO262230 RDK262230 RNG262230 RXC262230 SGY262230 SQU262230 TAQ262230 TKM262230 TUI262230 UEE262230 UOA262230 UXW262230 VHS262230 VRO262230 WBK262230 WLG262230 WVC262230 E327744 IQ327766 SM327766 ACI327766 AME327766 AWA327766 BFW327766 BPS327766 BZO327766 CJK327766 CTG327766 DDC327766 DMY327766 DWU327766 EGQ327766 EQM327766 FAI327766 FKE327766 FUA327766 GDW327766 GNS327766 GXO327766 HHK327766 HRG327766 IBC327766 IKY327766 IUU327766 JEQ327766 JOM327766 JYI327766 KIE327766 KSA327766 LBW327766 LLS327766 LVO327766 MFK327766 MPG327766 MZC327766 NIY327766 NSU327766 OCQ327766 OMM327766 OWI327766 PGE327766 PQA327766 PZW327766 QJS327766 QTO327766 RDK327766 RNG327766 RXC327766 SGY327766 SQU327766 TAQ327766 TKM327766 TUI327766 UEE327766 UOA327766 UXW327766 VHS327766 VRO327766 WBK327766 WLG327766 WVC327766 E393280 IQ393302 SM393302 ACI393302 AME393302 AWA393302 BFW393302 BPS393302 BZO393302 CJK393302 CTG393302 DDC393302 DMY393302 DWU393302 EGQ393302 EQM393302 FAI393302 FKE393302 FUA393302 GDW393302 GNS393302 GXO393302 HHK393302 HRG393302 IBC393302 IKY393302 IUU393302 JEQ393302 JOM393302 JYI393302 KIE393302 KSA393302 LBW393302 LLS393302 LVO393302 MFK393302 MPG393302 MZC393302 NIY393302 NSU393302 OCQ393302 OMM393302 OWI393302 PGE393302 PQA393302 PZW393302 QJS393302 QTO393302 RDK393302 RNG393302 RXC393302 SGY393302 SQU393302 TAQ393302 TKM393302 TUI393302 UEE393302 UOA393302 UXW393302 VHS393302 VRO393302 WBK393302 WLG393302 WVC393302 E458816 IQ458838 SM458838 ACI458838 AME458838 AWA458838 BFW458838 BPS458838 BZO458838 CJK458838 CTG458838 DDC458838 DMY458838 DWU458838 EGQ458838 EQM458838 FAI458838 FKE458838 FUA458838 GDW458838 GNS458838 GXO458838 HHK458838 HRG458838 IBC458838 IKY458838 IUU458838 JEQ458838 JOM458838 JYI458838 KIE458838 KSA458838 LBW458838 LLS458838 LVO458838 MFK458838 MPG458838 MZC458838 NIY458838 NSU458838 OCQ458838 OMM458838 OWI458838 PGE458838 PQA458838 PZW458838 QJS458838 QTO458838 RDK458838 RNG458838 RXC458838 SGY458838 SQU458838 TAQ458838 TKM458838 TUI458838 UEE458838 UOA458838 UXW458838 VHS458838 VRO458838 WBK458838 WLG458838 WVC458838 E524352 IQ524374 SM524374 ACI524374 AME524374 AWA524374 BFW524374 BPS524374 BZO524374 CJK524374 CTG524374 DDC524374 DMY524374 DWU524374 EGQ524374 EQM524374 FAI524374 FKE524374 FUA524374 GDW524374 GNS524374 GXO524374 HHK524374 HRG524374 IBC524374 IKY524374 IUU524374 JEQ524374 JOM524374 JYI524374 KIE524374 KSA524374 LBW524374 LLS524374 LVO524374 MFK524374 MPG524374 MZC524374 NIY524374 NSU524374 OCQ524374 OMM524374 OWI524374 PGE524374 PQA524374 PZW524374 QJS524374 QTO524374 RDK524374 RNG524374 RXC524374 SGY524374 SQU524374 TAQ524374 TKM524374 TUI524374 UEE524374 UOA524374 UXW524374 VHS524374 VRO524374 WBK524374 WLG524374 WVC524374 E589888 IQ589910 SM589910 ACI589910 AME589910 AWA589910 BFW589910 BPS589910 BZO589910 CJK589910 CTG589910 DDC589910 DMY589910 DWU589910 EGQ589910 EQM589910 FAI589910 FKE589910 FUA589910 GDW589910 GNS589910 GXO589910 HHK589910 HRG589910 IBC589910 IKY589910 IUU589910 JEQ589910 JOM589910 JYI589910 KIE589910 KSA589910 LBW589910 LLS589910 LVO589910 MFK589910 MPG589910 MZC589910 NIY589910 NSU589910 OCQ589910 OMM589910 OWI589910 PGE589910 PQA589910 PZW589910 QJS589910 QTO589910 RDK589910 RNG589910 RXC589910 SGY589910 SQU589910 TAQ589910 TKM589910 TUI589910 UEE589910 UOA589910 UXW589910 VHS589910 VRO589910 WBK589910 WLG589910 WVC589910 E655424 IQ655446 SM655446 ACI655446 AME655446 AWA655446 BFW655446 BPS655446 BZO655446 CJK655446 CTG655446 DDC655446 DMY655446 DWU655446 EGQ655446 EQM655446 FAI655446 FKE655446 FUA655446 GDW655446 GNS655446 GXO655446 HHK655446 HRG655446 IBC655446 IKY655446 IUU655446 JEQ655446 JOM655446 JYI655446 KIE655446 KSA655446 LBW655446 LLS655446 LVO655446 MFK655446 MPG655446 MZC655446 NIY655446 NSU655446 OCQ655446 OMM655446 OWI655446 PGE655446 PQA655446 PZW655446 QJS655446 QTO655446 RDK655446 RNG655446 RXC655446 SGY655446 SQU655446 TAQ655446 TKM655446 TUI655446 UEE655446 UOA655446 UXW655446 VHS655446 VRO655446 WBK655446 WLG655446 WVC655446 E720960 IQ720982 SM720982 ACI720982 AME720982 AWA720982 BFW720982 BPS720982 BZO720982 CJK720982 CTG720982 DDC720982 DMY720982 DWU720982 EGQ720982 EQM720982 FAI720982 FKE720982 FUA720982 GDW720982 GNS720982 GXO720982 HHK720982 HRG720982 IBC720982 IKY720982 IUU720982 JEQ720982 JOM720982 JYI720982 KIE720982 KSA720982 LBW720982 LLS720982 LVO720982 MFK720982 MPG720982 MZC720982 NIY720982 NSU720982 OCQ720982 OMM720982 OWI720982 PGE720982 PQA720982 PZW720982 QJS720982 QTO720982 RDK720982 RNG720982 RXC720982 SGY720982 SQU720982 TAQ720982 TKM720982 TUI720982 UEE720982 UOA720982 UXW720982 VHS720982 VRO720982 WBK720982 WLG720982 WVC720982 E786496 IQ786518 SM786518 ACI786518 AME786518 AWA786518 BFW786518 BPS786518 BZO786518 CJK786518 CTG786518 DDC786518 DMY786518 DWU786518 EGQ786518 EQM786518 FAI786518 FKE786518 FUA786518 GDW786518 GNS786518 GXO786518 HHK786518 HRG786518 IBC786518 IKY786518 IUU786518 JEQ786518 JOM786518 JYI786518 KIE786518 KSA786518 LBW786518 LLS786518 LVO786518 MFK786518 MPG786518 MZC786518 NIY786518 NSU786518 OCQ786518 OMM786518 OWI786518 PGE786518 PQA786518 PZW786518 QJS786518 QTO786518 RDK786518 RNG786518 RXC786518 SGY786518 SQU786518 TAQ786518 TKM786518 TUI786518 UEE786518 UOA786518 UXW786518 VHS786518 VRO786518 WBK786518 WLG786518 WVC786518 E852032 IQ852054 SM852054 ACI852054 AME852054 AWA852054 BFW852054 BPS852054 BZO852054 CJK852054 CTG852054 DDC852054 DMY852054 DWU852054 EGQ852054 EQM852054 FAI852054 FKE852054 FUA852054 GDW852054 GNS852054 GXO852054 HHK852054 HRG852054 IBC852054 IKY852054 IUU852054 JEQ852054 JOM852054 JYI852054 KIE852054 KSA852054 LBW852054 LLS852054 LVO852054 MFK852054 MPG852054 MZC852054 NIY852054 NSU852054 OCQ852054 OMM852054 OWI852054 PGE852054 PQA852054 PZW852054 QJS852054 QTO852054 RDK852054 RNG852054 RXC852054 SGY852054 SQU852054 TAQ852054 TKM852054 TUI852054 UEE852054 UOA852054 UXW852054 VHS852054 VRO852054 WBK852054 WLG852054 WVC852054 E917568 IQ917590 SM917590 ACI917590 AME917590 AWA917590 BFW917590 BPS917590 BZO917590 CJK917590 CTG917590 DDC917590 DMY917590 DWU917590 EGQ917590 EQM917590 FAI917590 FKE917590 FUA917590 GDW917590 GNS917590 GXO917590 HHK917590 HRG917590 IBC917590 IKY917590 IUU917590 JEQ917590 JOM917590 JYI917590 KIE917590 KSA917590 LBW917590 LLS917590 LVO917590 MFK917590 MPG917590 MZC917590 NIY917590 NSU917590 OCQ917590 OMM917590 OWI917590 PGE917590 PQA917590 PZW917590 QJS917590 QTO917590 RDK917590 RNG917590 RXC917590 SGY917590 SQU917590 TAQ917590 TKM917590 TUI917590 UEE917590 UOA917590 UXW917590 VHS917590 VRO917590 WBK917590 WLG917590 WVC917590 E983104 IQ983126 SM983126 ACI983126 AME983126 AWA983126 BFW983126 BPS983126 BZO983126 CJK983126 CTG983126 DDC983126 DMY983126 DWU983126 EGQ983126 EQM983126 FAI983126 FKE983126 FUA983126 GDW983126 GNS983126 GXO983126 HHK983126 HRG983126 IBC983126 IKY983126 IUU983126 JEQ983126 JOM983126 JYI983126 KIE983126 KSA983126 LBW983126 LLS983126 LVO983126 MFK983126 MPG983126 MZC983126 NIY983126 NSU983126 OCQ983126 OMM983126 OWI983126 PGE983126 PQA983126 PZW983126 QJS983126 QTO983126 RDK983126 RNG983126 RXC983126 SGY983126 SQU983126 TAQ983126 TKM983126 TUI983126 UEE983126 UOA983126 UXW983126 VHS983126 VRO983126 WBK983126 WLG983126" xr:uid="{00000000-0002-0000-0100-000006000000}">
      <formula1>0</formula1>
      <formula2>20000</formula2>
    </dataValidation>
    <dataValidation allowBlank="1" showInputMessage="1" showErrorMessage="1" promptTitle="Grote kost" prompt="Gelieve hiernaast het toelichtingsveld te lezen alvorens deze rubriek in te vullen." sqref="G65651 IS65673 SO65673 ACK65673 AMG65673 AWC65673 BFY65673 BPU65673 BZQ65673 CJM65673 CTI65673 DDE65673 DNA65673 DWW65673 EGS65673 EQO65673 FAK65673 FKG65673 FUC65673 GDY65673 GNU65673 GXQ65673 HHM65673 HRI65673 IBE65673 ILA65673 IUW65673 JES65673 JOO65673 JYK65673 KIG65673 KSC65673 LBY65673 LLU65673 LVQ65673 MFM65673 MPI65673 MZE65673 NJA65673 NSW65673 OCS65673 OMO65673 OWK65673 PGG65673 PQC65673 PZY65673 QJU65673 QTQ65673 RDM65673 RNI65673 RXE65673 SHA65673 SQW65673 TAS65673 TKO65673 TUK65673 UEG65673 UOC65673 UXY65673 VHU65673 VRQ65673 WBM65673 WLI65673 WVE65673 G131187 IS131209 SO131209 ACK131209 AMG131209 AWC131209 BFY131209 BPU131209 BZQ131209 CJM131209 CTI131209 DDE131209 DNA131209 DWW131209 EGS131209 EQO131209 FAK131209 FKG131209 FUC131209 GDY131209 GNU131209 GXQ131209 HHM131209 HRI131209 IBE131209 ILA131209 IUW131209 JES131209 JOO131209 JYK131209 KIG131209 KSC131209 LBY131209 LLU131209 LVQ131209 MFM131209 MPI131209 MZE131209 NJA131209 NSW131209 OCS131209 OMO131209 OWK131209 PGG131209 PQC131209 PZY131209 QJU131209 QTQ131209 RDM131209 RNI131209 RXE131209 SHA131209 SQW131209 TAS131209 TKO131209 TUK131209 UEG131209 UOC131209 UXY131209 VHU131209 VRQ131209 WBM131209 WLI131209 WVE131209 G196723 IS196745 SO196745 ACK196745 AMG196745 AWC196745 BFY196745 BPU196745 BZQ196745 CJM196745 CTI196745 DDE196745 DNA196745 DWW196745 EGS196745 EQO196745 FAK196745 FKG196745 FUC196745 GDY196745 GNU196745 GXQ196745 HHM196745 HRI196745 IBE196745 ILA196745 IUW196745 JES196745 JOO196745 JYK196745 KIG196745 KSC196745 LBY196745 LLU196745 LVQ196745 MFM196745 MPI196745 MZE196745 NJA196745 NSW196745 OCS196745 OMO196745 OWK196745 PGG196745 PQC196745 PZY196745 QJU196745 QTQ196745 RDM196745 RNI196745 RXE196745 SHA196745 SQW196745 TAS196745 TKO196745 TUK196745 UEG196745 UOC196745 UXY196745 VHU196745 VRQ196745 WBM196745 WLI196745 WVE196745 G262259 IS262281 SO262281 ACK262281 AMG262281 AWC262281 BFY262281 BPU262281 BZQ262281 CJM262281 CTI262281 DDE262281 DNA262281 DWW262281 EGS262281 EQO262281 FAK262281 FKG262281 FUC262281 GDY262281 GNU262281 GXQ262281 HHM262281 HRI262281 IBE262281 ILA262281 IUW262281 JES262281 JOO262281 JYK262281 KIG262281 KSC262281 LBY262281 LLU262281 LVQ262281 MFM262281 MPI262281 MZE262281 NJA262281 NSW262281 OCS262281 OMO262281 OWK262281 PGG262281 PQC262281 PZY262281 QJU262281 QTQ262281 RDM262281 RNI262281 RXE262281 SHA262281 SQW262281 TAS262281 TKO262281 TUK262281 UEG262281 UOC262281 UXY262281 VHU262281 VRQ262281 WBM262281 WLI262281 WVE262281 G327795 IS327817 SO327817 ACK327817 AMG327817 AWC327817 BFY327817 BPU327817 BZQ327817 CJM327817 CTI327817 DDE327817 DNA327817 DWW327817 EGS327817 EQO327817 FAK327817 FKG327817 FUC327817 GDY327817 GNU327817 GXQ327817 HHM327817 HRI327817 IBE327817 ILA327817 IUW327817 JES327817 JOO327817 JYK327817 KIG327817 KSC327817 LBY327817 LLU327817 LVQ327817 MFM327817 MPI327817 MZE327817 NJA327817 NSW327817 OCS327817 OMO327817 OWK327817 PGG327817 PQC327817 PZY327817 QJU327817 QTQ327817 RDM327817 RNI327817 RXE327817 SHA327817 SQW327817 TAS327817 TKO327817 TUK327817 UEG327817 UOC327817 UXY327817 VHU327817 VRQ327817 WBM327817 WLI327817 WVE327817 G393331 IS393353 SO393353 ACK393353 AMG393353 AWC393353 BFY393353 BPU393353 BZQ393353 CJM393353 CTI393353 DDE393353 DNA393353 DWW393353 EGS393353 EQO393353 FAK393353 FKG393353 FUC393353 GDY393353 GNU393353 GXQ393353 HHM393353 HRI393353 IBE393353 ILA393353 IUW393353 JES393353 JOO393353 JYK393353 KIG393353 KSC393353 LBY393353 LLU393353 LVQ393353 MFM393353 MPI393353 MZE393353 NJA393353 NSW393353 OCS393353 OMO393353 OWK393353 PGG393353 PQC393353 PZY393353 QJU393353 QTQ393353 RDM393353 RNI393353 RXE393353 SHA393353 SQW393353 TAS393353 TKO393353 TUK393353 UEG393353 UOC393353 UXY393353 VHU393353 VRQ393353 WBM393353 WLI393353 WVE393353 G458867 IS458889 SO458889 ACK458889 AMG458889 AWC458889 BFY458889 BPU458889 BZQ458889 CJM458889 CTI458889 DDE458889 DNA458889 DWW458889 EGS458889 EQO458889 FAK458889 FKG458889 FUC458889 GDY458889 GNU458889 GXQ458889 HHM458889 HRI458889 IBE458889 ILA458889 IUW458889 JES458889 JOO458889 JYK458889 KIG458889 KSC458889 LBY458889 LLU458889 LVQ458889 MFM458889 MPI458889 MZE458889 NJA458889 NSW458889 OCS458889 OMO458889 OWK458889 PGG458889 PQC458889 PZY458889 QJU458889 QTQ458889 RDM458889 RNI458889 RXE458889 SHA458889 SQW458889 TAS458889 TKO458889 TUK458889 UEG458889 UOC458889 UXY458889 VHU458889 VRQ458889 WBM458889 WLI458889 WVE458889 G524403 IS524425 SO524425 ACK524425 AMG524425 AWC524425 BFY524425 BPU524425 BZQ524425 CJM524425 CTI524425 DDE524425 DNA524425 DWW524425 EGS524425 EQO524425 FAK524425 FKG524425 FUC524425 GDY524425 GNU524425 GXQ524425 HHM524425 HRI524425 IBE524425 ILA524425 IUW524425 JES524425 JOO524425 JYK524425 KIG524425 KSC524425 LBY524425 LLU524425 LVQ524425 MFM524425 MPI524425 MZE524425 NJA524425 NSW524425 OCS524425 OMO524425 OWK524425 PGG524425 PQC524425 PZY524425 QJU524425 QTQ524425 RDM524425 RNI524425 RXE524425 SHA524425 SQW524425 TAS524425 TKO524425 TUK524425 UEG524425 UOC524425 UXY524425 VHU524425 VRQ524425 WBM524425 WLI524425 WVE524425 G589939 IS589961 SO589961 ACK589961 AMG589961 AWC589961 BFY589961 BPU589961 BZQ589961 CJM589961 CTI589961 DDE589961 DNA589961 DWW589961 EGS589961 EQO589961 FAK589961 FKG589961 FUC589961 GDY589961 GNU589961 GXQ589961 HHM589961 HRI589961 IBE589961 ILA589961 IUW589961 JES589961 JOO589961 JYK589961 KIG589961 KSC589961 LBY589961 LLU589961 LVQ589961 MFM589961 MPI589961 MZE589961 NJA589961 NSW589961 OCS589961 OMO589961 OWK589961 PGG589961 PQC589961 PZY589961 QJU589961 QTQ589961 RDM589961 RNI589961 RXE589961 SHA589961 SQW589961 TAS589961 TKO589961 TUK589961 UEG589961 UOC589961 UXY589961 VHU589961 VRQ589961 WBM589961 WLI589961 WVE589961 G655475 IS655497 SO655497 ACK655497 AMG655497 AWC655497 BFY655497 BPU655497 BZQ655497 CJM655497 CTI655497 DDE655497 DNA655497 DWW655497 EGS655497 EQO655497 FAK655497 FKG655497 FUC655497 GDY655497 GNU655497 GXQ655497 HHM655497 HRI655497 IBE655497 ILA655497 IUW655497 JES655497 JOO655497 JYK655497 KIG655497 KSC655497 LBY655497 LLU655497 LVQ655497 MFM655497 MPI655497 MZE655497 NJA655497 NSW655497 OCS655497 OMO655497 OWK655497 PGG655497 PQC655497 PZY655497 QJU655497 QTQ655497 RDM655497 RNI655497 RXE655497 SHA655497 SQW655497 TAS655497 TKO655497 TUK655497 UEG655497 UOC655497 UXY655497 VHU655497 VRQ655497 WBM655497 WLI655497 WVE655497 G721011 IS721033 SO721033 ACK721033 AMG721033 AWC721033 BFY721033 BPU721033 BZQ721033 CJM721033 CTI721033 DDE721033 DNA721033 DWW721033 EGS721033 EQO721033 FAK721033 FKG721033 FUC721033 GDY721033 GNU721033 GXQ721033 HHM721033 HRI721033 IBE721033 ILA721033 IUW721033 JES721033 JOO721033 JYK721033 KIG721033 KSC721033 LBY721033 LLU721033 LVQ721033 MFM721033 MPI721033 MZE721033 NJA721033 NSW721033 OCS721033 OMO721033 OWK721033 PGG721033 PQC721033 PZY721033 QJU721033 QTQ721033 RDM721033 RNI721033 RXE721033 SHA721033 SQW721033 TAS721033 TKO721033 TUK721033 UEG721033 UOC721033 UXY721033 VHU721033 VRQ721033 WBM721033 WLI721033 WVE721033 G786547 IS786569 SO786569 ACK786569 AMG786569 AWC786569 BFY786569 BPU786569 BZQ786569 CJM786569 CTI786569 DDE786569 DNA786569 DWW786569 EGS786569 EQO786569 FAK786569 FKG786569 FUC786569 GDY786569 GNU786569 GXQ786569 HHM786569 HRI786569 IBE786569 ILA786569 IUW786569 JES786569 JOO786569 JYK786569 KIG786569 KSC786569 LBY786569 LLU786569 LVQ786569 MFM786569 MPI786569 MZE786569 NJA786569 NSW786569 OCS786569 OMO786569 OWK786569 PGG786569 PQC786569 PZY786569 QJU786569 QTQ786569 RDM786569 RNI786569 RXE786569 SHA786569 SQW786569 TAS786569 TKO786569 TUK786569 UEG786569 UOC786569 UXY786569 VHU786569 VRQ786569 WBM786569 WLI786569 WVE786569 G852083 IS852105 SO852105 ACK852105 AMG852105 AWC852105 BFY852105 BPU852105 BZQ852105 CJM852105 CTI852105 DDE852105 DNA852105 DWW852105 EGS852105 EQO852105 FAK852105 FKG852105 FUC852105 GDY852105 GNU852105 GXQ852105 HHM852105 HRI852105 IBE852105 ILA852105 IUW852105 JES852105 JOO852105 JYK852105 KIG852105 KSC852105 LBY852105 LLU852105 LVQ852105 MFM852105 MPI852105 MZE852105 NJA852105 NSW852105 OCS852105 OMO852105 OWK852105 PGG852105 PQC852105 PZY852105 QJU852105 QTQ852105 RDM852105 RNI852105 RXE852105 SHA852105 SQW852105 TAS852105 TKO852105 TUK852105 UEG852105 UOC852105 UXY852105 VHU852105 VRQ852105 WBM852105 WLI852105 WVE852105 G917619 IS917641 SO917641 ACK917641 AMG917641 AWC917641 BFY917641 BPU917641 BZQ917641 CJM917641 CTI917641 DDE917641 DNA917641 DWW917641 EGS917641 EQO917641 FAK917641 FKG917641 FUC917641 GDY917641 GNU917641 GXQ917641 HHM917641 HRI917641 IBE917641 ILA917641 IUW917641 JES917641 JOO917641 JYK917641 KIG917641 KSC917641 LBY917641 LLU917641 LVQ917641 MFM917641 MPI917641 MZE917641 NJA917641 NSW917641 OCS917641 OMO917641 OWK917641 PGG917641 PQC917641 PZY917641 QJU917641 QTQ917641 RDM917641 RNI917641 RXE917641 SHA917641 SQW917641 TAS917641 TKO917641 TUK917641 UEG917641 UOC917641 UXY917641 VHU917641 VRQ917641 WBM917641 WLI917641 WVE917641 G983155 IS983177 SO983177 ACK983177 AMG983177 AWC983177 BFY983177 BPU983177 BZQ983177 CJM983177 CTI983177 DDE983177 DNA983177 DWW983177 EGS983177 EQO983177 FAK983177 FKG983177 FUC983177 GDY983177 GNU983177 GXQ983177 HHM983177 HRI983177 IBE983177 ILA983177 IUW983177 JES983177 JOO983177 JYK983177 KIG983177 KSC983177 LBY983177 LLU983177 LVQ983177 MFM983177 MPI983177 MZE983177 NJA983177 NSW983177 OCS983177 OMO983177 OWK983177 PGG983177 PQC983177 PZY983177 QJU983177 QTQ983177 RDM983177 RNI983177 RXE983177 SHA983177 SQW983177 TAS983177 TKO983177 TUK983177 UEG983177 UOC983177 UXY983177 VHU983177 VRQ983177 WBM983177 WLI983177 WVE983177" xr:uid="{00000000-0002-0000-0100-000007000000}"/>
    <dataValidation type="custom" showInputMessage="1" showErrorMessage="1" error="Gelieve eerst de code in te vullen.  Wanneer code o (onbezoldigd) ingevuld wordt mogen geen brutolonen opgegeven worden." sqref="F983032:N983082 F917496:N917546 F851960:N852010 F786424:N786474 F720888:N720938 F655352:N655402 F589816:N589866 F524280:N524330 F458744:N458794 F393208:N393258 F327672:N327722 F262136:N262186 F196600:N196650 F131064:N131114 F65528:N65578 II16:IN87 WUU16:WUZ87 WKY16:WLD87 WBC16:WBH87 VRG16:VRL87 VHK16:VHP87 UXO16:UXT87 UNS16:UNX87 UDW16:UEB87 TUA16:TUF87 TKE16:TKJ87 TAI16:TAN87 SQM16:SQR87 SGQ16:SGV87 RWU16:RWZ87 RMY16:RND87 RDC16:RDH87 QTG16:QTL87 QJK16:QJP87 PZO16:PZT87 PPS16:PPX87 PFW16:PGB87 OWA16:OWF87 OME16:OMJ87 OCI16:OCN87 NSM16:NSR87 NIQ16:NIV87 MYU16:MYZ87 MOY16:MPD87 MFC16:MFH87 LVG16:LVL87 LLK16:LLP87 LBO16:LBT87 KRS16:KRX87 KHW16:KIB87 JYA16:JYF87 JOE16:JOJ87 JEI16:JEN87 IUM16:IUR87 IKQ16:IKV87 IAU16:IAZ87 HQY16:HRD87 HHC16:HHH87 GXG16:GXL87 GNK16:GNP87 GDO16:GDT87 FTS16:FTX87 FJW16:FKB87 FAA16:FAF87 EQE16:EQJ87 EGI16:EGN87 DWM16:DWR87 DMQ16:DMV87 DCU16:DCZ87 CSY16:CTD87 CJC16:CJH87 BZG16:BZL87 BPK16:BPP87 BFO16:BFT87 AVS16:AVX87 ALW16:AMB87 ACA16:ACF87 SE16:SJ87" xr:uid="{00000000-0002-0000-0100-000008000000}">
      <formula1>IF($E16="o",F16="",IF($E16="",F16="",F16&gt;0))</formula1>
    </dataValidation>
    <dataValidation type="decimal" operator="greaterThan" allowBlank="1" showInputMessage="1" showErrorMessage="1" error="Het bedrag moet min. 8.500 euro zijn." sqref="G144:G148" xr:uid="{00000000-0002-0000-0100-000009000000}">
      <formula1>8499</formula1>
    </dataValidation>
    <dataValidation type="custom" allowBlank="1" showInputMessage="1" showErrorMessage="1" error="Als u hier een bruto maandloon wenst in te geven dient het standaard aantal gepresteerde uren op jaarbasis voor dit jaar ingevuld worden, en dient de code &quot;w&quot; voor deze persoon of categorie geselecteerd te zijn." sqref="F16:K87" xr:uid="{00000000-0002-0000-0100-00000A000000}">
      <formula1>IF(OR(ISBLANK(F$11),$E16="o")=TRUE,F16="",F16&gt;0)</formula1>
    </dataValidation>
    <dataValidation type="decimal" operator="greaterThan" allowBlank="1" showInputMessage="1" showErrorMessage="1" error="The amount must be at least 10.000 euro. " sqref="G129:G143" xr:uid="{00000000-0002-0000-0100-00000B000000}">
      <formula1>9999</formula1>
    </dataValidation>
    <dataValidation type="list" allowBlank="1" showInputMessage="1" showErrorMessage="1" sqref="E45:E87" xr:uid="{00000000-0002-0000-0100-00000C000000}">
      <formula1>"p,w,b"</formula1>
    </dataValidation>
    <dataValidation type="list" allowBlank="1" showInputMessage="1" showErrorMessage="1" sqref="E16:E44" xr:uid="{CCF28CF0-14B0-44F8-A1C4-5EBED87C8443}">
      <formula1>"e,o,b"</formula1>
    </dataValidation>
  </dataValidations>
  <pageMargins left="0.70866141732283472" right="0.70866141732283472" top="0.74803149606299213" bottom="0.74803149606299213" header="0.31496062992125984" footer="0.31496062992125984"/>
  <pageSetup paperSize="9" scale="6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O309"/>
  <sheetViews>
    <sheetView workbookViewId="0">
      <selection activeCell="E12" sqref="E12"/>
    </sheetView>
  </sheetViews>
  <sheetFormatPr defaultRowHeight="14.5" x14ac:dyDescent="0.35"/>
  <cols>
    <col min="1" max="1" width="38.54296875" customWidth="1"/>
    <col min="2" max="2" width="13.26953125" customWidth="1"/>
    <col min="3" max="3" width="6.7265625" customWidth="1"/>
    <col min="4" max="4" width="9.7265625" customWidth="1"/>
    <col min="5" max="8" width="15.7265625" customWidth="1"/>
    <col min="9" max="12" width="20.7265625" customWidth="1"/>
    <col min="13" max="13" width="14.26953125" customWidth="1"/>
    <col min="14" max="14" width="9.7265625" customWidth="1"/>
    <col min="15" max="15" width="14.26953125" customWidth="1"/>
    <col min="16" max="16" width="9.26953125" style="221" hidden="1" customWidth="1"/>
  </cols>
  <sheetData>
    <row r="1" spans="1:41" ht="19.5" customHeight="1" thickBot="1" x14ac:dyDescent="0.4">
      <c r="A1" s="264" t="s">
        <v>72</v>
      </c>
      <c r="B1" s="265"/>
      <c r="C1" s="265"/>
      <c r="D1" s="265"/>
      <c r="E1" s="265"/>
      <c r="F1" s="265"/>
      <c r="G1" s="265"/>
      <c r="H1" s="265"/>
      <c r="I1" s="265"/>
      <c r="J1" s="265"/>
      <c r="K1" s="265"/>
      <c r="L1" s="265"/>
      <c r="M1" s="265"/>
      <c r="N1" s="265"/>
      <c r="O1" s="265"/>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row>
    <row r="2" spans="1:41" ht="30.75" customHeight="1" thickBot="1" x14ac:dyDescent="0.4">
      <c r="A2" s="120" t="s">
        <v>73</v>
      </c>
      <c r="B2" s="2"/>
      <c r="C2" s="2"/>
      <c r="D2" s="2"/>
      <c r="E2" s="2"/>
      <c r="F2" s="2"/>
      <c r="G2" s="2"/>
      <c r="H2" s="3"/>
      <c r="I2" s="2"/>
      <c r="J2" s="2"/>
      <c r="K2" s="3"/>
      <c r="L2" s="3"/>
      <c r="M2" s="3"/>
      <c r="N2" s="2"/>
      <c r="O2" s="2"/>
      <c r="Q2" s="208"/>
      <c r="R2" s="208"/>
      <c r="S2" s="208"/>
      <c r="T2" s="208"/>
      <c r="U2" s="208"/>
      <c r="V2" s="208"/>
      <c r="W2" s="208"/>
      <c r="X2" s="208"/>
      <c r="Y2" s="208"/>
      <c r="Z2" s="208"/>
      <c r="AA2" s="208"/>
      <c r="AB2" s="208"/>
      <c r="AC2" s="208"/>
      <c r="AD2" s="208"/>
      <c r="AE2" s="208"/>
      <c r="AF2" s="208"/>
      <c r="AG2" s="208"/>
      <c r="AH2" s="208"/>
      <c r="AI2" s="208"/>
      <c r="AJ2" s="208"/>
      <c r="AK2" s="208"/>
      <c r="AL2" s="208"/>
      <c r="AM2" s="208"/>
      <c r="AN2" s="208"/>
      <c r="AO2" s="208"/>
    </row>
    <row r="3" spans="1:41" ht="19.5" customHeight="1" x14ac:dyDescent="0.35">
      <c r="A3" s="239" t="s">
        <v>1</v>
      </c>
      <c r="B3" s="240"/>
      <c r="C3" s="240"/>
      <c r="D3" s="240"/>
      <c r="E3" s="240"/>
      <c r="F3" s="240"/>
      <c r="G3" s="240"/>
      <c r="H3" s="240"/>
      <c r="I3" s="240"/>
      <c r="J3" s="240"/>
      <c r="K3" s="240"/>
      <c r="L3" s="240"/>
      <c r="M3" s="240"/>
      <c r="N3" s="240"/>
      <c r="O3" s="241"/>
      <c r="Q3" s="208"/>
      <c r="R3" s="208"/>
      <c r="S3" s="208"/>
      <c r="T3" s="208"/>
      <c r="U3" s="208"/>
      <c r="V3" s="208"/>
      <c r="W3" s="208"/>
      <c r="X3" s="208"/>
      <c r="Y3" s="208"/>
      <c r="Z3" s="208"/>
      <c r="AA3" s="208"/>
      <c r="AB3" s="208"/>
      <c r="AC3" s="208"/>
      <c r="AD3" s="208"/>
      <c r="AE3" s="208"/>
      <c r="AF3" s="208"/>
      <c r="AG3" s="208"/>
      <c r="AH3" s="208"/>
      <c r="AI3" s="208"/>
      <c r="AJ3" s="208"/>
      <c r="AK3" s="208"/>
      <c r="AL3" s="208"/>
      <c r="AM3" s="208"/>
      <c r="AN3" s="208"/>
      <c r="AO3" s="208"/>
    </row>
    <row r="4" spans="1:41" ht="15" customHeight="1" x14ac:dyDescent="0.35">
      <c r="A4" s="257" t="s">
        <v>2</v>
      </c>
      <c r="B4" s="355"/>
      <c r="C4" s="254"/>
      <c r="D4" s="255"/>
      <c r="E4" s="255"/>
      <c r="F4" s="255"/>
      <c r="G4" s="255"/>
      <c r="H4" s="255"/>
      <c r="I4" s="255"/>
      <c r="J4" s="255"/>
      <c r="K4" s="255"/>
      <c r="L4" s="255"/>
      <c r="M4" s="255"/>
      <c r="N4" s="255"/>
      <c r="O4" s="256"/>
      <c r="Q4" s="208"/>
      <c r="R4" s="208"/>
      <c r="S4" s="208"/>
      <c r="T4" s="208"/>
      <c r="U4" s="208"/>
      <c r="V4" s="208"/>
      <c r="W4" s="208"/>
      <c r="X4" s="208"/>
      <c r="Y4" s="208"/>
      <c r="Z4" s="208"/>
      <c r="AA4" s="208"/>
      <c r="AB4" s="208"/>
      <c r="AC4" s="208"/>
      <c r="AD4" s="208"/>
      <c r="AE4" s="208"/>
      <c r="AF4" s="208"/>
      <c r="AG4" s="208"/>
      <c r="AH4" s="208"/>
      <c r="AI4" s="208"/>
      <c r="AJ4" s="208"/>
      <c r="AK4" s="208"/>
      <c r="AL4" s="208"/>
      <c r="AM4" s="208"/>
      <c r="AN4" s="208"/>
      <c r="AO4" s="208"/>
    </row>
    <row r="5" spans="1:41" ht="15" customHeight="1" x14ac:dyDescent="0.35">
      <c r="A5" s="257" t="s">
        <v>3</v>
      </c>
      <c r="B5" s="355"/>
      <c r="C5" s="254"/>
      <c r="D5" s="255"/>
      <c r="E5" s="255"/>
      <c r="F5" s="255"/>
      <c r="G5" s="255"/>
      <c r="H5" s="255"/>
      <c r="I5" s="255"/>
      <c r="J5" s="255"/>
      <c r="K5" s="255"/>
      <c r="L5" s="255"/>
      <c r="M5" s="255"/>
      <c r="N5" s="255"/>
      <c r="O5" s="256"/>
      <c r="Q5" s="208"/>
      <c r="R5" s="208"/>
      <c r="S5" s="208"/>
      <c r="T5" s="208"/>
      <c r="U5" s="208"/>
      <c r="V5" s="208"/>
      <c r="W5" s="208"/>
      <c r="X5" s="208"/>
      <c r="Y5" s="208"/>
      <c r="Z5" s="208"/>
      <c r="AA5" s="208"/>
      <c r="AB5" s="208"/>
      <c r="AC5" s="208"/>
      <c r="AD5" s="208"/>
      <c r="AE5" s="208"/>
      <c r="AF5" s="208"/>
      <c r="AG5" s="208"/>
      <c r="AH5" s="208"/>
      <c r="AI5" s="208"/>
      <c r="AJ5" s="208"/>
      <c r="AK5" s="208"/>
      <c r="AL5" s="208"/>
      <c r="AM5" s="208"/>
      <c r="AN5" s="208"/>
      <c r="AO5" s="208"/>
    </row>
    <row r="6" spans="1:41" ht="15" customHeight="1" x14ac:dyDescent="0.35">
      <c r="A6" s="257" t="s">
        <v>74</v>
      </c>
      <c r="B6" s="355"/>
      <c r="C6" s="254"/>
      <c r="D6" s="255"/>
      <c r="E6" s="255"/>
      <c r="F6" s="255"/>
      <c r="G6" s="255"/>
      <c r="H6" s="255"/>
      <c r="I6" s="255"/>
      <c r="J6" s="255"/>
      <c r="K6" s="255"/>
      <c r="L6" s="255"/>
      <c r="M6" s="255"/>
      <c r="N6" s="255"/>
      <c r="O6" s="256"/>
      <c r="Q6" s="208"/>
      <c r="R6" s="208"/>
      <c r="S6" s="208"/>
      <c r="T6" s="208"/>
      <c r="U6" s="208"/>
      <c r="V6" s="208"/>
      <c r="W6" s="208"/>
      <c r="X6" s="208"/>
      <c r="Y6" s="208"/>
      <c r="Z6" s="208"/>
      <c r="AA6" s="208"/>
      <c r="AB6" s="208"/>
      <c r="AC6" s="208"/>
      <c r="AD6" s="208"/>
      <c r="AE6" s="208"/>
      <c r="AF6" s="208"/>
      <c r="AG6" s="208"/>
      <c r="AH6" s="208"/>
      <c r="AI6" s="208"/>
      <c r="AJ6" s="208"/>
      <c r="AK6" s="208"/>
      <c r="AL6" s="208"/>
      <c r="AM6" s="208"/>
      <c r="AN6" s="208"/>
      <c r="AO6" s="208"/>
    </row>
    <row r="7" spans="1:41" ht="27.75" customHeight="1" thickBot="1" x14ac:dyDescent="0.4">
      <c r="A7" s="259" t="s">
        <v>5</v>
      </c>
      <c r="B7" s="356"/>
      <c r="C7" s="357"/>
      <c r="D7" s="358"/>
      <c r="E7" s="358"/>
      <c r="F7" s="358"/>
      <c r="G7" s="358"/>
      <c r="H7" s="358"/>
      <c r="I7" s="358"/>
      <c r="J7" s="358"/>
      <c r="K7" s="358"/>
      <c r="L7" s="358"/>
      <c r="M7" s="358"/>
      <c r="N7" s="358"/>
      <c r="O7" s="359"/>
      <c r="Q7" s="208"/>
      <c r="R7" s="208"/>
      <c r="S7" s="208"/>
      <c r="T7" s="208"/>
      <c r="U7" s="208"/>
      <c r="V7" s="208"/>
      <c r="W7" s="208"/>
      <c r="X7" s="208"/>
      <c r="Y7" s="208"/>
      <c r="Z7" s="208"/>
      <c r="AA7" s="208"/>
      <c r="AB7" s="208"/>
      <c r="AC7" s="208"/>
      <c r="AD7" s="208"/>
      <c r="AE7" s="208"/>
      <c r="AF7" s="208"/>
      <c r="AG7" s="208"/>
      <c r="AH7" s="208"/>
      <c r="AI7" s="208"/>
      <c r="AJ7" s="208"/>
      <c r="AK7" s="208"/>
      <c r="AL7" s="208"/>
      <c r="AM7" s="208"/>
      <c r="AN7" s="208"/>
      <c r="AO7" s="208"/>
    </row>
    <row r="8" spans="1:41" ht="15" customHeight="1" thickBot="1" x14ac:dyDescent="0.4">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row>
    <row r="9" spans="1:41" ht="19.5" customHeight="1" thickBot="1" x14ac:dyDescent="0.4">
      <c r="A9" s="267" t="s">
        <v>75</v>
      </c>
      <c r="B9" s="268"/>
      <c r="C9" s="268"/>
      <c r="D9" s="268"/>
      <c r="E9" s="268"/>
      <c r="F9" s="268"/>
      <c r="G9" s="268"/>
      <c r="H9" s="268"/>
      <c r="I9" s="268"/>
      <c r="J9" s="268"/>
      <c r="K9" s="268"/>
      <c r="L9" s="268"/>
      <c r="M9" s="268"/>
      <c r="N9" s="268"/>
      <c r="O9" s="360"/>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208"/>
    </row>
    <row r="10" spans="1:41" ht="19.5" customHeight="1" x14ac:dyDescent="0.35">
      <c r="A10" s="366" t="s">
        <v>76</v>
      </c>
      <c r="B10" s="374" t="s">
        <v>62</v>
      </c>
      <c r="C10" s="376" t="s">
        <v>63</v>
      </c>
      <c r="D10" s="377"/>
      <c r="E10" s="383" t="s">
        <v>64</v>
      </c>
      <c r="F10" s="383" t="s">
        <v>65</v>
      </c>
      <c r="G10" s="383" t="s">
        <v>77</v>
      </c>
      <c r="H10" s="387" t="s">
        <v>66</v>
      </c>
      <c r="I10" s="165" t="s">
        <v>78</v>
      </c>
      <c r="J10" s="166" t="s">
        <v>79</v>
      </c>
      <c r="K10" s="166" t="s">
        <v>80</v>
      </c>
      <c r="L10" s="167" t="s">
        <v>81</v>
      </c>
      <c r="M10" s="368" t="s">
        <v>82</v>
      </c>
      <c r="N10" s="370" t="s">
        <v>83</v>
      </c>
      <c r="O10" s="372" t="s">
        <v>84</v>
      </c>
      <c r="Q10" s="208"/>
      <c r="R10" s="208"/>
      <c r="S10" s="208"/>
      <c r="T10" s="208"/>
      <c r="U10" s="208"/>
      <c r="V10" s="208"/>
      <c r="W10" s="208"/>
      <c r="X10" s="208"/>
      <c r="Y10" s="208"/>
      <c r="Z10" s="208"/>
      <c r="AA10" s="208"/>
      <c r="AB10" s="208"/>
      <c r="AC10" s="208"/>
      <c r="AD10" s="208"/>
      <c r="AE10" s="208"/>
      <c r="AF10" s="208"/>
      <c r="AG10" s="208"/>
      <c r="AH10" s="208"/>
      <c r="AI10" s="208"/>
      <c r="AJ10" s="208"/>
      <c r="AK10" s="208"/>
      <c r="AL10" s="208"/>
      <c r="AM10" s="208"/>
      <c r="AN10" s="208"/>
      <c r="AO10" s="208"/>
    </row>
    <row r="11" spans="1:41" ht="19.5" customHeight="1" thickBot="1" x14ac:dyDescent="0.4">
      <c r="A11" s="367"/>
      <c r="B11" s="375"/>
      <c r="C11" s="378"/>
      <c r="D11" s="379"/>
      <c r="E11" s="384"/>
      <c r="F11" s="384"/>
      <c r="G11" s="384"/>
      <c r="H11" s="388"/>
      <c r="I11" s="168" t="s">
        <v>85</v>
      </c>
      <c r="J11" s="169" t="s">
        <v>85</v>
      </c>
      <c r="K11" s="169" t="s">
        <v>85</v>
      </c>
      <c r="L11" s="170" t="s">
        <v>85</v>
      </c>
      <c r="M11" s="369"/>
      <c r="N11" s="371"/>
      <c r="O11" s="373"/>
      <c r="P11" s="221" t="s">
        <v>86</v>
      </c>
      <c r="Q11" s="208"/>
      <c r="R11" s="208"/>
      <c r="S11" s="208"/>
      <c r="T11" s="208"/>
      <c r="U11" s="208"/>
      <c r="V11" s="208"/>
      <c r="W11" s="208"/>
      <c r="X11" s="208"/>
      <c r="Y11" s="208"/>
      <c r="Z11" s="208"/>
      <c r="AA11" s="208"/>
      <c r="AB11" s="208"/>
      <c r="AC11" s="208"/>
      <c r="AD11" s="208"/>
      <c r="AE11" s="208"/>
      <c r="AF11" s="208"/>
      <c r="AG11" s="208"/>
      <c r="AH11" s="208"/>
      <c r="AI11" s="208"/>
      <c r="AJ11" s="208"/>
      <c r="AK11" s="208"/>
      <c r="AL11" s="208"/>
      <c r="AM11" s="208"/>
      <c r="AN11" s="208"/>
      <c r="AO11" s="208"/>
    </row>
    <row r="12" spans="1:41" ht="15" customHeight="1" x14ac:dyDescent="0.35">
      <c r="A12" s="164" t="s">
        <v>87</v>
      </c>
      <c r="B12" s="182"/>
      <c r="C12" s="385"/>
      <c r="D12" s="386"/>
      <c r="E12" s="185"/>
      <c r="F12" s="185"/>
      <c r="G12" s="185"/>
      <c r="H12" s="186"/>
      <c r="I12" s="172"/>
      <c r="J12" s="173"/>
      <c r="K12" s="173"/>
      <c r="L12" s="174"/>
      <c r="M12" s="189">
        <f>SUM(C12:L12)</f>
        <v>0</v>
      </c>
      <c r="N12" s="219"/>
      <c r="O12" s="193">
        <f>M12*P12</f>
        <v>0</v>
      </c>
      <c r="P12" s="222">
        <f>ROUND(N12,4)</f>
        <v>0</v>
      </c>
      <c r="Q12" s="208"/>
      <c r="R12" s="208"/>
      <c r="S12" s="208"/>
      <c r="T12" s="208"/>
      <c r="U12" s="208"/>
      <c r="V12" s="208"/>
      <c r="W12" s="208"/>
      <c r="X12" s="208"/>
      <c r="Y12" s="208"/>
      <c r="Z12" s="208"/>
      <c r="AA12" s="208"/>
      <c r="AB12" s="208"/>
      <c r="AC12" s="208"/>
      <c r="AD12" s="208"/>
      <c r="AE12" s="208"/>
      <c r="AF12" s="208"/>
      <c r="AG12" s="208"/>
      <c r="AH12" s="208"/>
      <c r="AI12" s="208"/>
      <c r="AJ12" s="208"/>
      <c r="AK12" s="208"/>
      <c r="AL12" s="208"/>
      <c r="AM12" s="208"/>
      <c r="AN12" s="208"/>
      <c r="AO12" s="208"/>
    </row>
    <row r="13" spans="1:41" ht="15" customHeight="1" x14ac:dyDescent="0.35">
      <c r="A13" s="163" t="s">
        <v>88</v>
      </c>
      <c r="B13" s="183"/>
      <c r="C13" s="380"/>
      <c r="D13" s="381"/>
      <c r="E13" s="187"/>
      <c r="F13" s="187"/>
      <c r="G13" s="187"/>
      <c r="H13" s="188"/>
      <c r="I13" s="175"/>
      <c r="J13" s="176"/>
      <c r="K13" s="176"/>
      <c r="L13" s="177"/>
      <c r="M13" s="190">
        <f t="shared" ref="M13:M21" si="0">SUM(C13:L13)</f>
        <v>0</v>
      </c>
      <c r="N13" s="207"/>
      <c r="O13" s="193">
        <f t="shared" ref="O13:O21" si="1">M13*P13</f>
        <v>0</v>
      </c>
      <c r="P13" s="222">
        <f t="shared" ref="P13:P21" si="2">ROUND(N13,4)</f>
        <v>0</v>
      </c>
      <c r="Q13" s="208"/>
      <c r="R13" s="208"/>
      <c r="S13" s="208"/>
      <c r="T13" s="208"/>
      <c r="U13" s="208"/>
      <c r="V13" s="208"/>
      <c r="W13" s="208"/>
      <c r="X13" s="208"/>
      <c r="Y13" s="208"/>
      <c r="Z13" s="208"/>
      <c r="AA13" s="208"/>
      <c r="AB13" s="208"/>
      <c r="AC13" s="208"/>
      <c r="AD13" s="208"/>
      <c r="AE13" s="208"/>
      <c r="AF13" s="208"/>
      <c r="AG13" s="208"/>
      <c r="AH13" s="208"/>
      <c r="AI13" s="208"/>
      <c r="AJ13" s="208"/>
      <c r="AK13" s="208"/>
      <c r="AL13" s="208"/>
      <c r="AM13" s="208"/>
      <c r="AN13" s="208"/>
      <c r="AO13" s="208"/>
    </row>
    <row r="14" spans="1:41" ht="15" customHeight="1" x14ac:dyDescent="0.35">
      <c r="A14" s="163" t="s">
        <v>89</v>
      </c>
      <c r="B14" s="183"/>
      <c r="C14" s="380"/>
      <c r="D14" s="381"/>
      <c r="E14" s="187"/>
      <c r="F14" s="187"/>
      <c r="G14" s="187"/>
      <c r="H14" s="188"/>
      <c r="I14" s="175"/>
      <c r="J14" s="176"/>
      <c r="K14" s="176"/>
      <c r="L14" s="177"/>
      <c r="M14" s="190">
        <f t="shared" si="0"/>
        <v>0</v>
      </c>
      <c r="N14" s="207"/>
      <c r="O14" s="193">
        <f t="shared" si="1"/>
        <v>0</v>
      </c>
      <c r="P14" s="222">
        <f t="shared" si="2"/>
        <v>0</v>
      </c>
      <c r="Q14" s="208"/>
      <c r="R14" s="208"/>
      <c r="S14" s="208"/>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row>
    <row r="15" spans="1:41" ht="15" customHeight="1" x14ac:dyDescent="0.35">
      <c r="A15" s="163" t="s">
        <v>90</v>
      </c>
      <c r="B15" s="183"/>
      <c r="C15" s="380"/>
      <c r="D15" s="381"/>
      <c r="E15" s="187"/>
      <c r="F15" s="187"/>
      <c r="G15" s="187"/>
      <c r="H15" s="188"/>
      <c r="I15" s="175"/>
      <c r="J15" s="176"/>
      <c r="K15" s="176"/>
      <c r="L15" s="177"/>
      <c r="M15" s="190">
        <f t="shared" si="0"/>
        <v>0</v>
      </c>
      <c r="N15" s="207"/>
      <c r="O15" s="193">
        <f t="shared" si="1"/>
        <v>0</v>
      </c>
      <c r="P15" s="222">
        <f t="shared" si="2"/>
        <v>0</v>
      </c>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row>
    <row r="16" spans="1:41" ht="15" customHeight="1" x14ac:dyDescent="0.35">
      <c r="A16" s="163" t="s">
        <v>91</v>
      </c>
      <c r="B16" s="183"/>
      <c r="C16" s="380"/>
      <c r="D16" s="381"/>
      <c r="E16" s="187"/>
      <c r="F16" s="187"/>
      <c r="G16" s="187"/>
      <c r="H16" s="188"/>
      <c r="I16" s="175"/>
      <c r="J16" s="176"/>
      <c r="K16" s="176"/>
      <c r="L16" s="177"/>
      <c r="M16" s="190">
        <f t="shared" si="0"/>
        <v>0</v>
      </c>
      <c r="N16" s="207"/>
      <c r="O16" s="193">
        <f t="shared" si="1"/>
        <v>0</v>
      </c>
      <c r="P16" s="222">
        <f t="shared" si="2"/>
        <v>0</v>
      </c>
      <c r="Q16" s="208"/>
      <c r="R16" s="208"/>
      <c r="S16" s="208"/>
      <c r="T16" s="208"/>
      <c r="U16" s="208"/>
      <c r="V16" s="208"/>
      <c r="W16" s="208"/>
      <c r="X16" s="208"/>
      <c r="Y16" s="208"/>
      <c r="Z16" s="208"/>
      <c r="AA16" s="208"/>
      <c r="AB16" s="208"/>
      <c r="AC16" s="208"/>
      <c r="AD16" s="208"/>
      <c r="AE16" s="208"/>
      <c r="AF16" s="208"/>
      <c r="AG16" s="208"/>
      <c r="AH16" s="208"/>
      <c r="AI16" s="208"/>
      <c r="AJ16" s="208"/>
      <c r="AK16" s="208"/>
      <c r="AL16" s="208"/>
      <c r="AM16" s="208"/>
      <c r="AN16" s="208"/>
      <c r="AO16" s="208"/>
    </row>
    <row r="17" spans="1:41" ht="15" customHeight="1" x14ac:dyDescent="0.35">
      <c r="A17" s="163" t="s">
        <v>92</v>
      </c>
      <c r="B17" s="183"/>
      <c r="C17" s="380"/>
      <c r="D17" s="381"/>
      <c r="E17" s="187"/>
      <c r="F17" s="187"/>
      <c r="G17" s="187"/>
      <c r="H17" s="188"/>
      <c r="I17" s="175"/>
      <c r="J17" s="176"/>
      <c r="K17" s="176"/>
      <c r="L17" s="177"/>
      <c r="M17" s="190">
        <f t="shared" si="0"/>
        <v>0</v>
      </c>
      <c r="N17" s="207"/>
      <c r="O17" s="193">
        <f t="shared" si="1"/>
        <v>0</v>
      </c>
      <c r="P17" s="222">
        <f t="shared" si="2"/>
        <v>0</v>
      </c>
      <c r="Q17" s="208"/>
      <c r="R17" s="208"/>
      <c r="S17" s="208"/>
      <c r="T17" s="208"/>
      <c r="U17" s="208"/>
      <c r="V17" s="208"/>
      <c r="W17" s="208"/>
      <c r="X17" s="208"/>
      <c r="Y17" s="208"/>
      <c r="Z17" s="208"/>
      <c r="AA17" s="208"/>
      <c r="AB17" s="208"/>
      <c r="AC17" s="208"/>
      <c r="AD17" s="208"/>
      <c r="AE17" s="208"/>
      <c r="AF17" s="208"/>
      <c r="AG17" s="208"/>
      <c r="AH17" s="208"/>
      <c r="AI17" s="208"/>
      <c r="AJ17" s="208"/>
      <c r="AK17" s="208"/>
      <c r="AL17" s="208"/>
      <c r="AM17" s="208"/>
      <c r="AN17" s="208"/>
      <c r="AO17" s="208"/>
    </row>
    <row r="18" spans="1:41" ht="15" customHeight="1" x14ac:dyDescent="0.35">
      <c r="A18" s="163" t="s">
        <v>93</v>
      </c>
      <c r="B18" s="183"/>
      <c r="C18" s="380"/>
      <c r="D18" s="381"/>
      <c r="E18" s="187"/>
      <c r="F18" s="187"/>
      <c r="G18" s="187"/>
      <c r="H18" s="188"/>
      <c r="I18" s="175"/>
      <c r="J18" s="176"/>
      <c r="K18" s="176"/>
      <c r="L18" s="177"/>
      <c r="M18" s="190">
        <f t="shared" si="0"/>
        <v>0</v>
      </c>
      <c r="N18" s="207"/>
      <c r="O18" s="193">
        <f t="shared" si="1"/>
        <v>0</v>
      </c>
      <c r="P18" s="222">
        <f t="shared" si="2"/>
        <v>0</v>
      </c>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row>
    <row r="19" spans="1:41" ht="15" customHeight="1" x14ac:dyDescent="0.35">
      <c r="A19" s="163" t="s">
        <v>94</v>
      </c>
      <c r="B19" s="183"/>
      <c r="C19" s="380"/>
      <c r="D19" s="381"/>
      <c r="E19" s="187"/>
      <c r="F19" s="187"/>
      <c r="G19" s="187"/>
      <c r="H19" s="188"/>
      <c r="I19" s="175"/>
      <c r="J19" s="176"/>
      <c r="K19" s="176"/>
      <c r="L19" s="177"/>
      <c r="M19" s="190">
        <f t="shared" si="0"/>
        <v>0</v>
      </c>
      <c r="N19" s="207"/>
      <c r="O19" s="193">
        <f t="shared" si="1"/>
        <v>0</v>
      </c>
      <c r="P19" s="222">
        <f t="shared" si="2"/>
        <v>0</v>
      </c>
      <c r="Q19" s="208"/>
      <c r="R19" s="208"/>
      <c r="S19" s="208"/>
      <c r="T19" s="208"/>
      <c r="U19" s="208"/>
      <c r="V19" s="208"/>
      <c r="W19" s="208"/>
      <c r="X19" s="208"/>
      <c r="Y19" s="208"/>
      <c r="Z19" s="208"/>
      <c r="AA19" s="208"/>
      <c r="AB19" s="208"/>
      <c r="AC19" s="208"/>
      <c r="AD19" s="208"/>
      <c r="AE19" s="208"/>
      <c r="AF19" s="208"/>
      <c r="AG19" s="208"/>
      <c r="AH19" s="208"/>
      <c r="AI19" s="208"/>
      <c r="AJ19" s="208"/>
      <c r="AK19" s="208"/>
      <c r="AL19" s="208"/>
      <c r="AM19" s="208"/>
      <c r="AN19" s="208"/>
      <c r="AO19" s="208"/>
    </row>
    <row r="20" spans="1:41" ht="15" customHeight="1" x14ac:dyDescent="0.35">
      <c r="A20" s="163" t="s">
        <v>95</v>
      </c>
      <c r="B20" s="183"/>
      <c r="C20" s="380"/>
      <c r="D20" s="381"/>
      <c r="E20" s="187"/>
      <c r="F20" s="187"/>
      <c r="G20" s="187"/>
      <c r="H20" s="188"/>
      <c r="I20" s="175"/>
      <c r="J20" s="176"/>
      <c r="K20" s="176"/>
      <c r="L20" s="177"/>
      <c r="M20" s="190">
        <f t="shared" si="0"/>
        <v>0</v>
      </c>
      <c r="N20" s="207"/>
      <c r="O20" s="193">
        <f t="shared" si="1"/>
        <v>0</v>
      </c>
      <c r="P20" s="222">
        <f t="shared" si="2"/>
        <v>0</v>
      </c>
      <c r="Q20" s="208"/>
      <c r="R20" s="208"/>
      <c r="S20" s="208"/>
      <c r="T20" s="208"/>
      <c r="U20" s="208"/>
      <c r="V20" s="208"/>
      <c r="W20" s="208"/>
      <c r="X20" s="208"/>
      <c r="Y20" s="208"/>
      <c r="Z20" s="208"/>
      <c r="AA20" s="208"/>
      <c r="AB20" s="208"/>
      <c r="AC20" s="208"/>
      <c r="AD20" s="208"/>
      <c r="AE20" s="208"/>
      <c r="AF20" s="208"/>
      <c r="AG20" s="208"/>
      <c r="AH20" s="208"/>
      <c r="AI20" s="208"/>
      <c r="AJ20" s="208"/>
      <c r="AK20" s="208"/>
      <c r="AL20" s="208"/>
      <c r="AM20" s="208"/>
      <c r="AN20" s="208"/>
      <c r="AO20" s="208"/>
    </row>
    <row r="21" spans="1:41" ht="15" customHeight="1" thickBot="1" x14ac:dyDescent="0.4">
      <c r="A21" s="163" t="s">
        <v>96</v>
      </c>
      <c r="B21" s="184"/>
      <c r="C21" s="380"/>
      <c r="D21" s="381"/>
      <c r="E21" s="187"/>
      <c r="F21" s="187"/>
      <c r="G21" s="187"/>
      <c r="H21" s="188"/>
      <c r="I21" s="178"/>
      <c r="J21" s="179"/>
      <c r="K21" s="179"/>
      <c r="L21" s="180"/>
      <c r="M21" s="191">
        <f t="shared" si="0"/>
        <v>0</v>
      </c>
      <c r="N21" s="207"/>
      <c r="O21" s="193">
        <f t="shared" si="1"/>
        <v>0</v>
      </c>
      <c r="P21" s="222">
        <f t="shared" si="2"/>
        <v>0</v>
      </c>
      <c r="Q21" s="208"/>
      <c r="R21" s="208"/>
      <c r="S21" s="208"/>
      <c r="T21" s="208"/>
      <c r="U21" s="208"/>
      <c r="V21" s="208"/>
      <c r="W21" s="208"/>
      <c r="X21" s="208"/>
      <c r="Y21" s="208"/>
      <c r="Z21" s="208"/>
      <c r="AA21" s="208"/>
      <c r="AB21" s="208"/>
      <c r="AC21" s="208"/>
      <c r="AD21" s="208"/>
      <c r="AE21" s="208"/>
      <c r="AF21" s="208"/>
      <c r="AG21" s="208"/>
      <c r="AH21" s="208"/>
      <c r="AI21" s="208"/>
      <c r="AJ21" s="208"/>
      <c r="AK21" s="208"/>
      <c r="AL21" s="208"/>
      <c r="AM21" s="208"/>
      <c r="AN21" s="208"/>
      <c r="AO21" s="208"/>
    </row>
    <row r="22" spans="1:41" ht="15" customHeight="1" thickBot="1" x14ac:dyDescent="0.4">
      <c r="A22" s="162"/>
      <c r="B22" s="197">
        <f>SUM(B12:B21)</f>
        <v>0</v>
      </c>
      <c r="C22" s="382"/>
      <c r="D22" s="382"/>
      <c r="E22" s="171"/>
      <c r="F22" s="171"/>
      <c r="G22" s="171"/>
      <c r="H22" s="171"/>
      <c r="I22" s="194">
        <f>SUM(I12:I21)</f>
        <v>0</v>
      </c>
      <c r="J22" s="195">
        <f>SUM(J12:J21)</f>
        <v>0</v>
      </c>
      <c r="K22" s="196">
        <f>SUM(K12:K21)</f>
        <v>0</v>
      </c>
      <c r="L22" s="192">
        <f>SUM(L12:L21)</f>
        <v>0</v>
      </c>
      <c r="M22" s="192">
        <f>SUM(M12:M21)</f>
        <v>0</v>
      </c>
      <c r="N22" s="181"/>
      <c r="O22" s="192">
        <f>SUM(O12:O21)</f>
        <v>0</v>
      </c>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row>
    <row r="23" spans="1:41" ht="18.75" customHeight="1" x14ac:dyDescent="0.35">
      <c r="A23" s="361" t="s">
        <v>97</v>
      </c>
      <c r="B23" s="361"/>
      <c r="C23" s="361"/>
      <c r="D23" s="361"/>
      <c r="E23" s="361"/>
      <c r="F23" s="361"/>
      <c r="G23" s="361"/>
      <c r="H23" s="361"/>
      <c r="I23" s="361"/>
      <c r="J23" s="361"/>
      <c r="K23" s="361"/>
      <c r="L23" s="361"/>
      <c r="M23" s="361"/>
      <c r="N23" s="361"/>
      <c r="O23" s="361"/>
      <c r="Q23" s="208"/>
      <c r="R23" s="208"/>
      <c r="S23" s="208"/>
      <c r="T23" s="208"/>
      <c r="U23" s="208"/>
      <c r="V23" s="208"/>
      <c r="W23" s="208"/>
      <c r="X23" s="208"/>
      <c r="Y23" s="208"/>
      <c r="Z23" s="208"/>
      <c r="AA23" s="208"/>
      <c r="AB23" s="208"/>
      <c r="AC23" s="208"/>
      <c r="AD23" s="208"/>
      <c r="AE23" s="208"/>
      <c r="AF23" s="208"/>
      <c r="AG23" s="208"/>
      <c r="AH23" s="208"/>
      <c r="AI23" s="208"/>
      <c r="AJ23" s="208"/>
      <c r="AK23" s="208"/>
      <c r="AL23" s="208"/>
      <c r="AM23" s="208"/>
      <c r="AN23" s="208"/>
      <c r="AO23" s="208"/>
    </row>
    <row r="24" spans="1:41" ht="30" customHeight="1" x14ac:dyDescent="0.35">
      <c r="A24" s="361" t="s">
        <v>98</v>
      </c>
      <c r="B24" s="362"/>
      <c r="C24" s="362"/>
      <c r="D24" s="362"/>
      <c r="E24" s="362"/>
      <c r="F24" s="362"/>
      <c r="G24" s="362"/>
      <c r="H24" s="362"/>
      <c r="I24" s="362"/>
      <c r="J24" s="362"/>
      <c r="K24" s="362"/>
      <c r="L24" s="362"/>
      <c r="M24" s="362"/>
      <c r="N24" s="362"/>
      <c r="O24" s="362"/>
      <c r="Q24" s="208"/>
      <c r="R24" s="208"/>
      <c r="S24" s="208"/>
      <c r="T24" s="208"/>
      <c r="U24" s="208"/>
      <c r="V24" s="208"/>
      <c r="W24" s="208"/>
      <c r="X24" s="208"/>
      <c r="Y24" s="208"/>
      <c r="Z24" s="208"/>
      <c r="AA24" s="208"/>
      <c r="AB24" s="208"/>
      <c r="AC24" s="208"/>
      <c r="AD24" s="208"/>
      <c r="AE24" s="208"/>
      <c r="AF24" s="208"/>
      <c r="AG24" s="208"/>
      <c r="AH24" s="208"/>
      <c r="AI24" s="208"/>
      <c r="AJ24" s="208"/>
      <c r="AK24" s="208"/>
      <c r="AL24" s="208"/>
      <c r="AM24" s="208"/>
      <c r="AN24" s="208"/>
      <c r="AO24" s="208"/>
    </row>
    <row r="25" spans="1:41" ht="15" customHeight="1" thickBot="1" x14ac:dyDescent="0.4">
      <c r="A25" s="159"/>
      <c r="B25" s="160"/>
      <c r="C25" s="160"/>
      <c r="D25" s="160"/>
      <c r="E25" s="160"/>
      <c r="F25" s="160"/>
      <c r="G25" s="160"/>
      <c r="H25" s="160"/>
      <c r="I25" s="160"/>
      <c r="J25" s="160"/>
      <c r="K25" s="160"/>
      <c r="L25" s="160"/>
      <c r="M25" s="160"/>
      <c r="N25" s="160"/>
      <c r="O25" s="159"/>
      <c r="Q25" s="208"/>
      <c r="R25" s="208"/>
      <c r="S25" s="208"/>
      <c r="T25" s="208"/>
      <c r="U25" s="208"/>
      <c r="V25" s="208"/>
      <c r="W25" s="208"/>
      <c r="X25" s="208"/>
      <c r="Y25" s="208"/>
      <c r="Z25" s="208"/>
      <c r="AA25" s="208"/>
      <c r="AB25" s="208"/>
      <c r="AC25" s="208"/>
      <c r="AD25" s="208"/>
      <c r="AE25" s="208"/>
      <c r="AF25" s="208"/>
      <c r="AG25" s="208"/>
      <c r="AH25" s="208"/>
      <c r="AI25" s="208"/>
      <c r="AJ25" s="208"/>
      <c r="AK25" s="208"/>
      <c r="AL25" s="208"/>
      <c r="AM25" s="208"/>
      <c r="AN25" s="208"/>
      <c r="AO25" s="208"/>
    </row>
    <row r="26" spans="1:41" ht="36.75" customHeight="1" thickBot="1" x14ac:dyDescent="0.4">
      <c r="A26" s="363" t="s">
        <v>99</v>
      </c>
      <c r="B26" s="364"/>
      <c r="C26" s="364"/>
      <c r="D26" s="364"/>
      <c r="E26" s="364"/>
      <c r="F26" s="364"/>
      <c r="G26" s="364"/>
      <c r="H26" s="364"/>
      <c r="I26" s="364"/>
      <c r="J26" s="364"/>
      <c r="K26" s="364"/>
      <c r="L26" s="364"/>
      <c r="M26" s="364"/>
      <c r="N26" s="364"/>
      <c r="O26" s="365"/>
      <c r="Q26" s="208"/>
      <c r="R26" s="208"/>
      <c r="S26" s="208"/>
      <c r="T26" s="208"/>
      <c r="U26" s="208"/>
      <c r="V26" s="208"/>
      <c r="W26" s="208"/>
      <c r="X26" s="208"/>
      <c r="Y26" s="208"/>
      <c r="Z26" s="208"/>
      <c r="AA26" s="208"/>
      <c r="AB26" s="208"/>
      <c r="AC26" s="208"/>
      <c r="AD26" s="208"/>
      <c r="AE26" s="208"/>
      <c r="AF26" s="208"/>
      <c r="AG26" s="208"/>
      <c r="AH26" s="208"/>
      <c r="AI26" s="208"/>
      <c r="AJ26" s="208"/>
      <c r="AK26" s="208"/>
      <c r="AL26" s="208"/>
      <c r="AM26" s="208"/>
      <c r="AN26" s="208"/>
      <c r="AO26" s="208"/>
    </row>
    <row r="27" spans="1:41" ht="15" customHeight="1" x14ac:dyDescent="0.35">
      <c r="A27" s="161"/>
      <c r="B27" s="161"/>
      <c r="C27" s="161"/>
      <c r="D27" s="161"/>
      <c r="E27" s="161"/>
      <c r="F27" s="161"/>
      <c r="G27" s="161"/>
      <c r="H27" s="161"/>
      <c r="I27" s="161"/>
      <c r="J27" s="161"/>
      <c r="K27" s="161"/>
      <c r="L27" s="161"/>
      <c r="M27" s="161"/>
      <c r="N27" s="161"/>
      <c r="O27" s="161"/>
      <c r="Q27" s="208"/>
      <c r="R27" s="208"/>
      <c r="S27" s="208"/>
      <c r="T27" s="208"/>
      <c r="U27" s="208"/>
      <c r="V27" s="208"/>
      <c r="W27" s="208"/>
      <c r="X27" s="208"/>
      <c r="Y27" s="208"/>
      <c r="Z27" s="208"/>
      <c r="AA27" s="208"/>
      <c r="AB27" s="208"/>
      <c r="AC27" s="208"/>
      <c r="AD27" s="208"/>
      <c r="AE27" s="208"/>
      <c r="AF27" s="208"/>
      <c r="AG27" s="208"/>
      <c r="AH27" s="208"/>
      <c r="AI27" s="208"/>
      <c r="AJ27" s="208"/>
      <c r="AK27" s="208"/>
      <c r="AL27" s="208"/>
      <c r="AM27" s="208"/>
      <c r="AN27" s="208"/>
      <c r="AO27" s="208"/>
    </row>
    <row r="28" spans="1:41" x14ac:dyDescent="0.35">
      <c r="A28" s="208"/>
      <c r="B28" s="208"/>
      <c r="C28" s="208"/>
      <c r="D28" s="208"/>
      <c r="E28" s="208"/>
      <c r="F28" s="208"/>
      <c r="G28" s="208"/>
      <c r="H28" s="208"/>
      <c r="I28" s="208"/>
      <c r="J28" s="208"/>
      <c r="K28" s="208"/>
      <c r="L28" s="208"/>
      <c r="M28" s="208"/>
      <c r="N28" s="208"/>
      <c r="O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8"/>
      <c r="AM28" s="208"/>
      <c r="AN28" s="208"/>
      <c r="AO28" s="208"/>
    </row>
    <row r="29" spans="1:41" x14ac:dyDescent="0.35">
      <c r="A29" s="208"/>
      <c r="B29" s="208"/>
      <c r="C29" s="208"/>
      <c r="D29" s="208"/>
      <c r="E29" s="208"/>
      <c r="F29" s="208"/>
      <c r="G29" s="208"/>
      <c r="H29" s="208"/>
      <c r="I29" s="208"/>
      <c r="J29" s="208"/>
      <c r="K29" s="208"/>
      <c r="L29" s="208"/>
      <c r="M29" s="208"/>
      <c r="N29" s="208"/>
      <c r="O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row>
    <row r="30" spans="1:41" x14ac:dyDescent="0.35">
      <c r="A30" s="208"/>
      <c r="B30" s="208"/>
      <c r="C30" s="208"/>
      <c r="D30" s="208"/>
      <c r="E30" s="208"/>
      <c r="F30" s="208"/>
      <c r="G30" s="208"/>
      <c r="H30" s="208"/>
      <c r="I30" s="208"/>
      <c r="J30" s="208"/>
      <c r="K30" s="208"/>
      <c r="L30" s="208"/>
      <c r="M30" s="208"/>
      <c r="N30" s="208"/>
      <c r="O30" s="208"/>
      <c r="Q30" s="208"/>
      <c r="R30" s="208"/>
      <c r="S30" s="208"/>
      <c r="T30" s="208"/>
      <c r="U30" s="208"/>
      <c r="V30" s="208"/>
      <c r="W30" s="208"/>
      <c r="X30" s="208"/>
      <c r="Y30" s="208"/>
      <c r="Z30" s="208"/>
      <c r="AA30" s="208"/>
      <c r="AB30" s="208"/>
      <c r="AC30" s="208"/>
      <c r="AD30" s="208"/>
      <c r="AE30" s="208"/>
      <c r="AF30" s="208"/>
      <c r="AG30" s="208"/>
      <c r="AH30" s="208"/>
      <c r="AI30" s="208"/>
      <c r="AJ30" s="208"/>
      <c r="AK30" s="208"/>
      <c r="AL30" s="208"/>
      <c r="AM30" s="208"/>
      <c r="AN30" s="208"/>
      <c r="AO30" s="208"/>
    </row>
    <row r="31" spans="1:41" x14ac:dyDescent="0.35">
      <c r="A31" s="208"/>
      <c r="B31" s="208"/>
      <c r="C31" s="208"/>
      <c r="D31" s="208"/>
      <c r="E31" s="208"/>
      <c r="F31" s="208"/>
      <c r="G31" s="208"/>
      <c r="H31" s="208"/>
      <c r="I31" s="208"/>
      <c r="J31" s="208"/>
      <c r="K31" s="208"/>
      <c r="L31" s="208"/>
      <c r="M31" s="208"/>
      <c r="N31" s="208"/>
      <c r="O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row>
    <row r="32" spans="1:41" x14ac:dyDescent="0.35">
      <c r="A32" s="208"/>
      <c r="B32" s="208"/>
      <c r="C32" s="208"/>
      <c r="D32" s="208"/>
      <c r="E32" s="208"/>
      <c r="F32" s="208"/>
      <c r="G32" s="208"/>
      <c r="H32" s="208"/>
      <c r="I32" s="208"/>
      <c r="J32" s="208"/>
      <c r="K32" s="208"/>
      <c r="L32" s="208"/>
      <c r="M32" s="208"/>
      <c r="N32" s="208"/>
      <c r="O32" s="208"/>
      <c r="Q32" s="208"/>
      <c r="R32" s="208"/>
      <c r="S32" s="208"/>
      <c r="T32" s="208"/>
      <c r="U32" s="208"/>
      <c r="V32" s="208"/>
      <c r="W32" s="208"/>
      <c r="X32" s="208"/>
      <c r="Y32" s="208"/>
      <c r="Z32" s="208"/>
      <c r="AA32" s="208"/>
      <c r="AB32" s="208"/>
      <c r="AC32" s="208"/>
      <c r="AD32" s="208"/>
      <c r="AE32" s="208"/>
      <c r="AF32" s="208"/>
      <c r="AG32" s="208"/>
      <c r="AH32" s="208"/>
      <c r="AI32" s="208"/>
      <c r="AJ32" s="208"/>
      <c r="AK32" s="208"/>
      <c r="AL32" s="208"/>
      <c r="AM32" s="208"/>
      <c r="AN32" s="208"/>
      <c r="AO32" s="208"/>
    </row>
    <row r="33" spans="1:41" x14ac:dyDescent="0.35">
      <c r="A33" s="208"/>
      <c r="B33" s="208"/>
      <c r="C33" s="208"/>
      <c r="D33" s="208"/>
      <c r="E33" s="208"/>
      <c r="F33" s="208"/>
      <c r="G33" s="208"/>
      <c r="H33" s="208"/>
      <c r="I33" s="208"/>
      <c r="J33" s="208"/>
      <c r="K33" s="208"/>
      <c r="L33" s="208"/>
      <c r="M33" s="208"/>
      <c r="N33" s="208"/>
      <c r="O33" s="208"/>
      <c r="Q33" s="208"/>
      <c r="R33" s="208"/>
      <c r="S33" s="208"/>
      <c r="T33" s="208"/>
      <c r="U33" s="208"/>
      <c r="V33" s="208"/>
      <c r="W33" s="208"/>
      <c r="X33" s="208"/>
      <c r="Y33" s="208"/>
      <c r="Z33" s="208"/>
      <c r="AA33" s="208"/>
      <c r="AB33" s="208"/>
      <c r="AC33" s="208"/>
      <c r="AD33" s="208"/>
      <c r="AE33" s="208"/>
      <c r="AF33" s="208"/>
      <c r="AG33" s="208"/>
      <c r="AH33" s="208"/>
      <c r="AI33" s="208"/>
      <c r="AJ33" s="208"/>
      <c r="AK33" s="208"/>
      <c r="AL33" s="208"/>
      <c r="AM33" s="208"/>
      <c r="AN33" s="208"/>
      <c r="AO33" s="208"/>
    </row>
    <row r="34" spans="1:41" x14ac:dyDescent="0.35">
      <c r="A34" s="208"/>
      <c r="B34" s="208"/>
      <c r="C34" s="208"/>
      <c r="D34" s="208"/>
      <c r="E34" s="208"/>
      <c r="F34" s="208"/>
      <c r="G34" s="208"/>
      <c r="H34" s="208"/>
      <c r="I34" s="208"/>
      <c r="J34" s="208"/>
      <c r="K34" s="208"/>
      <c r="L34" s="208"/>
      <c r="M34" s="208"/>
      <c r="N34" s="208"/>
      <c r="O34" s="208"/>
      <c r="Q34" s="208"/>
      <c r="R34" s="208"/>
      <c r="S34" s="208"/>
      <c r="T34" s="208"/>
      <c r="U34" s="208"/>
      <c r="V34" s="208"/>
      <c r="W34" s="208"/>
      <c r="X34" s="208"/>
      <c r="Y34" s="208"/>
      <c r="Z34" s="208"/>
      <c r="AA34" s="208"/>
      <c r="AB34" s="208"/>
      <c r="AC34" s="208"/>
      <c r="AD34" s="208"/>
      <c r="AE34" s="208"/>
      <c r="AF34" s="208"/>
      <c r="AG34" s="208"/>
      <c r="AH34" s="208"/>
      <c r="AI34" s="208"/>
      <c r="AJ34" s="208"/>
      <c r="AK34" s="208"/>
      <c r="AL34" s="208"/>
      <c r="AM34" s="208"/>
      <c r="AN34" s="208"/>
      <c r="AO34" s="208"/>
    </row>
    <row r="35" spans="1:41" x14ac:dyDescent="0.35">
      <c r="A35" s="208"/>
      <c r="B35" s="208"/>
      <c r="C35" s="208"/>
      <c r="D35" s="208"/>
      <c r="E35" s="208"/>
      <c r="F35" s="208"/>
      <c r="G35" s="208"/>
      <c r="H35" s="208"/>
      <c r="I35" s="208"/>
      <c r="J35" s="208"/>
      <c r="K35" s="208"/>
      <c r="L35" s="208"/>
      <c r="M35" s="208"/>
      <c r="N35" s="208"/>
      <c r="O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row>
    <row r="36" spans="1:41" x14ac:dyDescent="0.35">
      <c r="A36" s="208"/>
      <c r="B36" s="208"/>
      <c r="C36" s="208"/>
      <c r="D36" s="208"/>
      <c r="E36" s="208"/>
      <c r="F36" s="208"/>
      <c r="G36" s="208"/>
      <c r="H36" s="208"/>
      <c r="I36" s="208"/>
      <c r="J36" s="208"/>
      <c r="K36" s="208"/>
      <c r="L36" s="208"/>
      <c r="M36" s="208"/>
      <c r="N36" s="208"/>
      <c r="O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row>
    <row r="37" spans="1:41" x14ac:dyDescent="0.35">
      <c r="A37" s="208"/>
      <c r="B37" s="208"/>
      <c r="C37" s="208"/>
      <c r="D37" s="208"/>
      <c r="E37" s="208"/>
      <c r="F37" s="208"/>
      <c r="G37" s="208"/>
      <c r="H37" s="208"/>
      <c r="I37" s="208"/>
      <c r="J37" s="208"/>
      <c r="K37" s="208"/>
      <c r="L37" s="208"/>
      <c r="M37" s="208"/>
      <c r="N37" s="208"/>
      <c r="O37" s="208"/>
      <c r="Q37" s="208"/>
      <c r="R37" s="208"/>
      <c r="S37" s="208"/>
      <c r="T37" s="208"/>
      <c r="U37" s="208"/>
      <c r="V37" s="208"/>
      <c r="W37" s="208"/>
      <c r="X37" s="208"/>
      <c r="Y37" s="208"/>
      <c r="Z37" s="208"/>
      <c r="AA37" s="208"/>
      <c r="AB37" s="208"/>
      <c r="AC37" s="208"/>
      <c r="AD37" s="208"/>
      <c r="AE37" s="208"/>
      <c r="AF37" s="208"/>
      <c r="AG37" s="208"/>
      <c r="AH37" s="208"/>
      <c r="AI37" s="208"/>
      <c r="AJ37" s="208"/>
      <c r="AK37" s="208"/>
      <c r="AL37" s="208"/>
      <c r="AM37" s="208"/>
      <c r="AN37" s="208"/>
      <c r="AO37" s="208"/>
    </row>
    <row r="38" spans="1:41" x14ac:dyDescent="0.35">
      <c r="A38" s="208"/>
      <c r="B38" s="208"/>
      <c r="C38" s="208"/>
      <c r="D38" s="208"/>
      <c r="E38" s="208"/>
      <c r="F38" s="208"/>
      <c r="G38" s="208"/>
      <c r="H38" s="208"/>
      <c r="I38" s="208"/>
      <c r="J38" s="208"/>
      <c r="K38" s="208"/>
      <c r="L38" s="208"/>
      <c r="M38" s="208"/>
      <c r="N38" s="208"/>
      <c r="O38" s="208"/>
      <c r="Q38" s="208"/>
      <c r="R38" s="208"/>
      <c r="S38" s="208"/>
      <c r="T38" s="208"/>
      <c r="U38" s="208"/>
      <c r="V38" s="208"/>
      <c r="W38" s="208"/>
      <c r="X38" s="208"/>
      <c r="Y38" s="208"/>
      <c r="Z38" s="208"/>
      <c r="AA38" s="208"/>
      <c r="AB38" s="208"/>
      <c r="AC38" s="208"/>
      <c r="AD38" s="208"/>
      <c r="AE38" s="208"/>
      <c r="AF38" s="208"/>
      <c r="AG38" s="208"/>
      <c r="AH38" s="208"/>
      <c r="AI38" s="208"/>
      <c r="AJ38" s="208"/>
      <c r="AK38" s="208"/>
      <c r="AL38" s="208"/>
      <c r="AM38" s="208"/>
      <c r="AN38" s="208"/>
      <c r="AO38" s="208"/>
    </row>
    <row r="39" spans="1:41" x14ac:dyDescent="0.35">
      <c r="A39" s="208"/>
      <c r="B39" s="208"/>
      <c r="C39" s="208"/>
      <c r="D39" s="208"/>
      <c r="E39" s="208"/>
      <c r="F39" s="208"/>
      <c r="G39" s="208"/>
      <c r="H39" s="208"/>
      <c r="I39" s="208"/>
      <c r="J39" s="208"/>
      <c r="K39" s="208"/>
      <c r="L39" s="208"/>
      <c r="M39" s="208"/>
      <c r="N39" s="208"/>
      <c r="O39" s="208"/>
      <c r="Q39" s="208"/>
      <c r="R39" s="208"/>
      <c r="S39" s="208"/>
      <c r="T39" s="208"/>
      <c r="U39" s="208"/>
      <c r="V39" s="208"/>
      <c r="W39" s="208"/>
      <c r="X39" s="208"/>
      <c r="Y39" s="208"/>
      <c r="Z39" s="208"/>
      <c r="AA39" s="208"/>
      <c r="AB39" s="208"/>
      <c r="AC39" s="208"/>
      <c r="AD39" s="208"/>
      <c r="AE39" s="208"/>
      <c r="AF39" s="208"/>
      <c r="AG39" s="208"/>
      <c r="AH39" s="208"/>
      <c r="AI39" s="208"/>
      <c r="AJ39" s="208"/>
      <c r="AK39" s="208"/>
      <c r="AL39" s="208"/>
      <c r="AM39" s="208"/>
      <c r="AN39" s="208"/>
      <c r="AO39" s="208"/>
    </row>
    <row r="40" spans="1:41" x14ac:dyDescent="0.35">
      <c r="A40" s="208"/>
      <c r="B40" s="208"/>
      <c r="C40" s="208"/>
      <c r="D40" s="208"/>
      <c r="E40" s="208"/>
      <c r="F40" s="208"/>
      <c r="G40" s="208"/>
      <c r="H40" s="208"/>
      <c r="I40" s="208"/>
      <c r="J40" s="208"/>
      <c r="K40" s="208"/>
      <c r="L40" s="208"/>
      <c r="M40" s="208"/>
      <c r="N40" s="208"/>
      <c r="O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c r="AM40" s="208"/>
      <c r="AN40" s="208"/>
      <c r="AO40" s="208"/>
    </row>
    <row r="41" spans="1:41" x14ac:dyDescent="0.35">
      <c r="A41" s="208"/>
      <c r="B41" s="208"/>
      <c r="C41" s="208"/>
      <c r="D41" s="208"/>
      <c r="E41" s="208"/>
      <c r="F41" s="208"/>
      <c r="G41" s="208"/>
      <c r="H41" s="208"/>
      <c r="I41" s="208"/>
      <c r="J41" s="208"/>
      <c r="K41" s="208"/>
      <c r="L41" s="208"/>
      <c r="M41" s="208"/>
      <c r="N41" s="208"/>
      <c r="O41" s="208"/>
      <c r="Q41" s="208"/>
      <c r="R41" s="208"/>
      <c r="S41" s="208"/>
      <c r="T41" s="208"/>
      <c r="U41" s="208"/>
      <c r="V41" s="208"/>
      <c r="W41" s="208"/>
      <c r="X41" s="208"/>
      <c r="Y41" s="208"/>
      <c r="Z41" s="208"/>
      <c r="AA41" s="208"/>
      <c r="AB41" s="208"/>
      <c r="AC41" s="208"/>
      <c r="AD41" s="208"/>
      <c r="AE41" s="208"/>
      <c r="AF41" s="208"/>
      <c r="AG41" s="208"/>
      <c r="AH41" s="208"/>
      <c r="AI41" s="208"/>
      <c r="AJ41" s="208"/>
      <c r="AK41" s="208"/>
      <c r="AL41" s="208"/>
      <c r="AM41" s="208"/>
      <c r="AN41" s="208"/>
      <c r="AO41" s="208"/>
    </row>
    <row r="42" spans="1:41" x14ac:dyDescent="0.35">
      <c r="A42" s="208"/>
      <c r="B42" s="208"/>
      <c r="C42" s="208"/>
      <c r="D42" s="208"/>
      <c r="E42" s="208"/>
      <c r="F42" s="208"/>
      <c r="G42" s="208"/>
      <c r="H42" s="208"/>
      <c r="I42" s="208"/>
      <c r="J42" s="208"/>
      <c r="K42" s="208"/>
      <c r="L42" s="208"/>
      <c r="M42" s="208"/>
      <c r="N42" s="208"/>
      <c r="O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row>
    <row r="43" spans="1:41" x14ac:dyDescent="0.35">
      <c r="A43" s="208"/>
      <c r="B43" s="208"/>
      <c r="C43" s="208"/>
      <c r="D43" s="208"/>
      <c r="E43" s="208"/>
      <c r="F43" s="208"/>
      <c r="G43" s="208"/>
      <c r="H43" s="208"/>
      <c r="I43" s="208"/>
      <c r="J43" s="208"/>
      <c r="K43" s="208"/>
      <c r="L43" s="208"/>
      <c r="M43" s="208"/>
      <c r="N43" s="208"/>
      <c r="O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row>
    <row r="44" spans="1:41" x14ac:dyDescent="0.35">
      <c r="A44" s="208"/>
      <c r="B44" s="208"/>
      <c r="C44" s="208"/>
      <c r="D44" s="208"/>
      <c r="E44" s="208"/>
      <c r="F44" s="208"/>
      <c r="G44" s="208"/>
      <c r="H44" s="208"/>
      <c r="I44" s="208"/>
      <c r="J44" s="208"/>
      <c r="K44" s="208"/>
      <c r="L44" s="208"/>
      <c r="M44" s="208"/>
      <c r="N44" s="208"/>
      <c r="O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row>
    <row r="45" spans="1:41" x14ac:dyDescent="0.35">
      <c r="A45" s="208"/>
      <c r="B45" s="208"/>
      <c r="C45" s="208"/>
      <c r="D45" s="208"/>
      <c r="E45" s="208"/>
      <c r="F45" s="208"/>
      <c r="G45" s="208"/>
      <c r="H45" s="208"/>
      <c r="I45" s="208"/>
      <c r="J45" s="208"/>
      <c r="K45" s="208"/>
      <c r="L45" s="208"/>
      <c r="M45" s="208"/>
      <c r="N45" s="208"/>
      <c r="O45" s="208"/>
      <c r="Q45" s="208"/>
      <c r="R45" s="208"/>
      <c r="S45" s="208"/>
      <c r="T45" s="208"/>
      <c r="U45" s="208"/>
      <c r="V45" s="208"/>
      <c r="W45" s="208"/>
      <c r="X45" s="208"/>
      <c r="Y45" s="208"/>
      <c r="Z45" s="208"/>
      <c r="AA45" s="208"/>
      <c r="AB45" s="208"/>
      <c r="AC45" s="208"/>
      <c r="AD45" s="208"/>
      <c r="AE45" s="208"/>
      <c r="AF45" s="208"/>
      <c r="AG45" s="208"/>
      <c r="AH45" s="208"/>
      <c r="AI45" s="208"/>
      <c r="AJ45" s="208"/>
      <c r="AK45" s="208"/>
      <c r="AL45" s="208"/>
      <c r="AM45" s="208"/>
      <c r="AN45" s="208"/>
      <c r="AO45" s="208"/>
    </row>
    <row r="46" spans="1:41" x14ac:dyDescent="0.35">
      <c r="A46" s="208"/>
      <c r="B46" s="208"/>
      <c r="C46" s="208"/>
      <c r="D46" s="208"/>
      <c r="E46" s="208"/>
      <c r="F46" s="208"/>
      <c r="G46" s="208"/>
      <c r="H46" s="208"/>
      <c r="I46" s="208"/>
      <c r="J46" s="208"/>
      <c r="K46" s="208"/>
      <c r="L46" s="208"/>
      <c r="M46" s="208"/>
      <c r="N46" s="208"/>
      <c r="O46" s="208"/>
      <c r="Q46" s="208"/>
      <c r="R46" s="208"/>
      <c r="S46" s="208"/>
      <c r="T46" s="208"/>
      <c r="U46" s="208"/>
      <c r="V46" s="208"/>
      <c r="W46" s="208"/>
      <c r="X46" s="208"/>
      <c r="Y46" s="208"/>
      <c r="Z46" s="208"/>
      <c r="AA46" s="208"/>
      <c r="AB46" s="208"/>
      <c r="AC46" s="208"/>
      <c r="AD46" s="208"/>
      <c r="AE46" s="208"/>
      <c r="AF46" s="208"/>
      <c r="AG46" s="208"/>
      <c r="AH46" s="208"/>
      <c r="AI46" s="208"/>
      <c r="AJ46" s="208"/>
      <c r="AK46" s="208"/>
      <c r="AL46" s="208"/>
      <c r="AM46" s="208"/>
      <c r="AN46" s="208"/>
      <c r="AO46" s="208"/>
    </row>
    <row r="47" spans="1:41" x14ac:dyDescent="0.35">
      <c r="A47" s="208"/>
      <c r="B47" s="208"/>
      <c r="C47" s="208"/>
      <c r="D47" s="208"/>
      <c r="E47" s="208"/>
      <c r="F47" s="208"/>
      <c r="G47" s="208"/>
      <c r="H47" s="208"/>
      <c r="I47" s="208"/>
      <c r="J47" s="208"/>
      <c r="K47" s="208"/>
      <c r="L47" s="208"/>
      <c r="M47" s="208"/>
      <c r="N47" s="208"/>
      <c r="O47" s="208"/>
      <c r="Q47" s="208"/>
      <c r="R47" s="208"/>
      <c r="S47" s="208"/>
      <c r="T47" s="208"/>
      <c r="U47" s="208"/>
      <c r="V47" s="208"/>
      <c r="W47" s="208"/>
      <c r="X47" s="208"/>
      <c r="Y47" s="208"/>
      <c r="Z47" s="208"/>
      <c r="AA47" s="208"/>
      <c r="AB47" s="208"/>
      <c r="AC47" s="208"/>
      <c r="AD47" s="208"/>
      <c r="AE47" s="208"/>
      <c r="AF47" s="208"/>
      <c r="AG47" s="208"/>
      <c r="AH47" s="208"/>
      <c r="AI47" s="208"/>
      <c r="AJ47" s="208"/>
      <c r="AK47" s="208"/>
      <c r="AL47" s="208"/>
      <c r="AM47" s="208"/>
      <c r="AN47" s="208"/>
      <c r="AO47" s="208"/>
    </row>
    <row r="48" spans="1:41" x14ac:dyDescent="0.35">
      <c r="A48" s="208"/>
      <c r="B48" s="208"/>
      <c r="C48" s="208"/>
      <c r="D48" s="208"/>
      <c r="E48" s="208"/>
      <c r="F48" s="208"/>
      <c r="G48" s="208"/>
      <c r="H48" s="208"/>
      <c r="I48" s="208"/>
      <c r="J48" s="208"/>
      <c r="K48" s="208"/>
      <c r="L48" s="208"/>
      <c r="M48" s="208"/>
      <c r="N48" s="208"/>
      <c r="O48" s="208"/>
      <c r="Q48" s="208"/>
      <c r="R48" s="208"/>
      <c r="S48" s="208"/>
      <c r="T48" s="208"/>
      <c r="U48" s="208"/>
      <c r="V48" s="208"/>
      <c r="W48" s="208"/>
      <c r="X48" s="208"/>
      <c r="Y48" s="208"/>
      <c r="Z48" s="208"/>
      <c r="AA48" s="208"/>
      <c r="AB48" s="208"/>
      <c r="AC48" s="208"/>
      <c r="AD48" s="208"/>
      <c r="AE48" s="208"/>
      <c r="AF48" s="208"/>
      <c r="AG48" s="208"/>
      <c r="AH48" s="208"/>
      <c r="AI48" s="208"/>
      <c r="AJ48" s="208"/>
      <c r="AK48" s="208"/>
      <c r="AL48" s="208"/>
      <c r="AM48" s="208"/>
      <c r="AN48" s="208"/>
      <c r="AO48" s="208"/>
    </row>
    <row r="49" spans="1:41" x14ac:dyDescent="0.35">
      <c r="A49" s="208"/>
      <c r="B49" s="208"/>
      <c r="C49" s="208"/>
      <c r="D49" s="208"/>
      <c r="E49" s="208"/>
      <c r="F49" s="208"/>
      <c r="G49" s="208"/>
      <c r="H49" s="208"/>
      <c r="I49" s="208"/>
      <c r="J49" s="208"/>
      <c r="K49" s="208"/>
      <c r="L49" s="208"/>
      <c r="M49" s="208"/>
      <c r="N49" s="208"/>
      <c r="O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8"/>
    </row>
    <row r="50" spans="1:41" x14ac:dyDescent="0.35">
      <c r="A50" s="208"/>
      <c r="B50" s="208"/>
      <c r="C50" s="208"/>
      <c r="D50" s="208"/>
      <c r="E50" s="208"/>
      <c r="F50" s="208"/>
      <c r="G50" s="208"/>
      <c r="H50" s="208"/>
      <c r="I50" s="208"/>
      <c r="J50" s="208"/>
      <c r="K50" s="208"/>
      <c r="L50" s="208"/>
      <c r="M50" s="208"/>
      <c r="N50" s="208"/>
      <c r="O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row>
    <row r="51" spans="1:41" x14ac:dyDescent="0.35">
      <c r="A51" s="208"/>
      <c r="B51" s="208"/>
      <c r="C51" s="208"/>
      <c r="D51" s="208"/>
      <c r="E51" s="208"/>
      <c r="F51" s="208"/>
      <c r="G51" s="208"/>
      <c r="H51" s="208"/>
      <c r="I51" s="208"/>
      <c r="J51" s="208"/>
      <c r="K51" s="208"/>
      <c r="L51" s="208"/>
      <c r="M51" s="208"/>
      <c r="N51" s="208"/>
      <c r="O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8"/>
      <c r="AN51" s="208"/>
      <c r="AO51" s="208"/>
    </row>
    <row r="52" spans="1:41" x14ac:dyDescent="0.35">
      <c r="A52" s="208"/>
      <c r="B52" s="208"/>
      <c r="C52" s="208"/>
      <c r="D52" s="208"/>
      <c r="E52" s="208"/>
      <c r="F52" s="208"/>
      <c r="G52" s="208"/>
      <c r="H52" s="208"/>
      <c r="I52" s="208"/>
      <c r="J52" s="208"/>
      <c r="K52" s="208"/>
      <c r="L52" s="208"/>
      <c r="M52" s="208"/>
      <c r="N52" s="208"/>
      <c r="O52" s="208"/>
      <c r="Q52" s="208"/>
      <c r="R52" s="208"/>
      <c r="S52" s="208"/>
      <c r="T52" s="208"/>
      <c r="U52" s="208"/>
      <c r="V52" s="208"/>
      <c r="W52" s="208"/>
      <c r="X52" s="208"/>
      <c r="Y52" s="208"/>
      <c r="Z52" s="208"/>
      <c r="AA52" s="208"/>
      <c r="AB52" s="208"/>
      <c r="AC52" s="208"/>
      <c r="AD52" s="208"/>
      <c r="AE52" s="208"/>
      <c r="AF52" s="208"/>
      <c r="AG52" s="208"/>
      <c r="AH52" s="208"/>
      <c r="AI52" s="208"/>
      <c r="AJ52" s="208"/>
      <c r="AK52" s="208"/>
      <c r="AL52" s="208"/>
      <c r="AM52" s="208"/>
      <c r="AN52" s="208"/>
      <c r="AO52" s="208"/>
    </row>
    <row r="53" spans="1:41" x14ac:dyDescent="0.35">
      <c r="A53" s="208"/>
      <c r="B53" s="208"/>
      <c r="C53" s="208"/>
      <c r="D53" s="208"/>
      <c r="E53" s="208"/>
      <c r="F53" s="208"/>
      <c r="G53" s="208"/>
      <c r="H53" s="208"/>
      <c r="I53" s="208"/>
      <c r="J53" s="208"/>
      <c r="K53" s="208"/>
      <c r="L53" s="208"/>
      <c r="M53" s="208"/>
      <c r="N53" s="208"/>
      <c r="O53" s="208"/>
      <c r="Q53" s="208"/>
      <c r="R53" s="208"/>
      <c r="S53" s="208"/>
      <c r="T53" s="208"/>
      <c r="U53" s="208"/>
      <c r="V53" s="208"/>
      <c r="W53" s="208"/>
      <c r="X53" s="208"/>
      <c r="Y53" s="208"/>
      <c r="Z53" s="208"/>
      <c r="AA53" s="208"/>
      <c r="AB53" s="208"/>
      <c r="AC53" s="208"/>
      <c r="AD53" s="208"/>
      <c r="AE53" s="208"/>
      <c r="AF53" s="208"/>
      <c r="AG53" s="208"/>
      <c r="AH53" s="208"/>
      <c r="AI53" s="208"/>
      <c r="AJ53" s="208"/>
      <c r="AK53" s="208"/>
      <c r="AL53" s="208"/>
      <c r="AM53" s="208"/>
      <c r="AN53" s="208"/>
      <c r="AO53" s="208"/>
    </row>
    <row r="54" spans="1:41" x14ac:dyDescent="0.35">
      <c r="A54" s="208"/>
      <c r="B54" s="208"/>
      <c r="C54" s="208"/>
      <c r="D54" s="208"/>
      <c r="E54" s="208"/>
      <c r="F54" s="208"/>
      <c r="G54" s="208"/>
      <c r="H54" s="208"/>
      <c r="I54" s="208"/>
      <c r="J54" s="208"/>
      <c r="K54" s="208"/>
      <c r="L54" s="208"/>
      <c r="M54" s="208"/>
      <c r="N54" s="208"/>
      <c r="O54" s="208"/>
      <c r="Q54" s="208"/>
      <c r="R54" s="208"/>
      <c r="S54" s="208"/>
      <c r="T54" s="208"/>
      <c r="U54" s="208"/>
      <c r="V54" s="208"/>
      <c r="W54" s="208"/>
      <c r="X54" s="208"/>
      <c r="Y54" s="208"/>
      <c r="Z54" s="208"/>
      <c r="AA54" s="208"/>
      <c r="AB54" s="208"/>
      <c r="AC54" s="208"/>
      <c r="AD54" s="208"/>
      <c r="AE54" s="208"/>
      <c r="AF54" s="208"/>
      <c r="AG54" s="208"/>
      <c r="AH54" s="208"/>
      <c r="AI54" s="208"/>
      <c r="AJ54" s="208"/>
      <c r="AK54" s="208"/>
      <c r="AL54" s="208"/>
      <c r="AM54" s="208"/>
      <c r="AN54" s="208"/>
      <c r="AO54" s="208"/>
    </row>
    <row r="55" spans="1:41" x14ac:dyDescent="0.35">
      <c r="A55" s="208"/>
      <c r="B55" s="208"/>
      <c r="C55" s="208"/>
      <c r="D55" s="208"/>
      <c r="E55" s="208"/>
      <c r="F55" s="208"/>
      <c r="G55" s="208"/>
      <c r="H55" s="208"/>
      <c r="I55" s="208"/>
      <c r="J55" s="208"/>
      <c r="K55" s="208"/>
      <c r="L55" s="208"/>
      <c r="M55" s="208"/>
      <c r="N55" s="208"/>
      <c r="O55" s="208"/>
      <c r="Q55" s="208"/>
      <c r="R55" s="208"/>
      <c r="S55" s="208"/>
      <c r="T55" s="208"/>
      <c r="U55" s="208"/>
      <c r="V55" s="208"/>
      <c r="W55" s="208"/>
      <c r="X55" s="208"/>
      <c r="Y55" s="208"/>
      <c r="Z55" s="208"/>
      <c r="AA55" s="208"/>
      <c r="AB55" s="208"/>
      <c r="AC55" s="208"/>
      <c r="AD55" s="208"/>
      <c r="AE55" s="208"/>
      <c r="AF55" s="208"/>
      <c r="AG55" s="208"/>
      <c r="AH55" s="208"/>
      <c r="AI55" s="208"/>
      <c r="AJ55" s="208"/>
      <c r="AK55" s="208"/>
      <c r="AL55" s="208"/>
      <c r="AM55" s="208"/>
      <c r="AN55" s="208"/>
      <c r="AO55" s="208"/>
    </row>
    <row r="56" spans="1:41" x14ac:dyDescent="0.35">
      <c r="A56" s="208"/>
      <c r="B56" s="208"/>
      <c r="C56" s="208"/>
      <c r="D56" s="208"/>
      <c r="E56" s="208"/>
      <c r="F56" s="208"/>
      <c r="G56" s="208"/>
      <c r="H56" s="208"/>
      <c r="I56" s="208"/>
      <c r="J56" s="208"/>
      <c r="K56" s="208"/>
      <c r="L56" s="208"/>
      <c r="M56" s="208"/>
      <c r="N56" s="208"/>
      <c r="O56" s="208"/>
      <c r="Q56" s="208"/>
      <c r="R56" s="208"/>
      <c r="S56" s="208"/>
      <c r="T56" s="208"/>
      <c r="U56" s="208"/>
      <c r="V56" s="208"/>
      <c r="W56" s="208"/>
      <c r="X56" s="208"/>
      <c r="Y56" s="208"/>
      <c r="Z56" s="208"/>
      <c r="AA56" s="208"/>
      <c r="AB56" s="208"/>
      <c r="AC56" s="208"/>
      <c r="AD56" s="208"/>
      <c r="AE56" s="208"/>
      <c r="AF56" s="208"/>
      <c r="AG56" s="208"/>
      <c r="AH56" s="208"/>
      <c r="AI56" s="208"/>
      <c r="AJ56" s="208"/>
      <c r="AK56" s="208"/>
      <c r="AL56" s="208"/>
      <c r="AM56" s="208"/>
      <c r="AN56" s="208"/>
      <c r="AO56" s="208"/>
    </row>
    <row r="57" spans="1:41" x14ac:dyDescent="0.35">
      <c r="A57" s="208"/>
      <c r="B57" s="208"/>
      <c r="C57" s="208"/>
      <c r="D57" s="208"/>
      <c r="E57" s="208"/>
      <c r="F57" s="208"/>
      <c r="G57" s="208"/>
      <c r="H57" s="208"/>
      <c r="I57" s="208"/>
      <c r="J57" s="208"/>
      <c r="K57" s="208"/>
      <c r="L57" s="208"/>
      <c r="M57" s="208"/>
      <c r="N57" s="208"/>
      <c r="O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row>
    <row r="58" spans="1:41" x14ac:dyDescent="0.35">
      <c r="A58" s="208"/>
      <c r="B58" s="208"/>
      <c r="C58" s="208"/>
      <c r="D58" s="208"/>
      <c r="E58" s="208"/>
      <c r="F58" s="208"/>
      <c r="G58" s="208"/>
      <c r="H58" s="208"/>
      <c r="I58" s="208"/>
      <c r="J58" s="208"/>
      <c r="K58" s="208"/>
      <c r="L58" s="208"/>
      <c r="M58" s="208"/>
      <c r="N58" s="208"/>
      <c r="O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8"/>
      <c r="AO58" s="208"/>
    </row>
    <row r="59" spans="1:41" x14ac:dyDescent="0.35">
      <c r="A59" s="208"/>
      <c r="B59" s="208"/>
      <c r="C59" s="208"/>
      <c r="D59" s="208"/>
      <c r="E59" s="208"/>
      <c r="F59" s="208"/>
      <c r="G59" s="208"/>
      <c r="H59" s="208"/>
      <c r="I59" s="208"/>
      <c r="J59" s="208"/>
      <c r="K59" s="208"/>
      <c r="L59" s="208"/>
      <c r="M59" s="208"/>
      <c r="N59" s="208"/>
      <c r="O59" s="208"/>
      <c r="Q59" s="208"/>
      <c r="R59" s="208"/>
      <c r="S59" s="208"/>
      <c r="T59" s="208"/>
      <c r="U59" s="208"/>
      <c r="V59" s="208"/>
      <c r="W59" s="208"/>
      <c r="X59" s="208"/>
      <c r="Y59" s="208"/>
      <c r="Z59" s="208"/>
      <c r="AA59" s="208"/>
      <c r="AB59" s="208"/>
      <c r="AC59" s="208"/>
      <c r="AD59" s="208"/>
      <c r="AE59" s="208"/>
      <c r="AF59" s="208"/>
      <c r="AG59" s="208"/>
      <c r="AH59" s="208"/>
      <c r="AI59" s="208"/>
      <c r="AJ59" s="208"/>
      <c r="AK59" s="208"/>
      <c r="AL59" s="208"/>
      <c r="AM59" s="208"/>
      <c r="AN59" s="208"/>
      <c r="AO59" s="208"/>
    </row>
    <row r="60" spans="1:41" x14ac:dyDescent="0.35">
      <c r="A60" s="208"/>
      <c r="B60" s="208"/>
      <c r="C60" s="208"/>
      <c r="D60" s="208"/>
      <c r="E60" s="208"/>
      <c r="F60" s="208"/>
      <c r="G60" s="208"/>
      <c r="H60" s="208"/>
      <c r="I60" s="208"/>
      <c r="J60" s="208"/>
      <c r="K60" s="208"/>
      <c r="L60" s="208"/>
      <c r="M60" s="208"/>
      <c r="N60" s="208"/>
      <c r="O60" s="208"/>
      <c r="Q60" s="208"/>
      <c r="R60" s="208"/>
      <c r="S60" s="208"/>
      <c r="T60" s="208"/>
      <c r="U60" s="208"/>
      <c r="V60" s="208"/>
      <c r="W60" s="208"/>
      <c r="X60" s="208"/>
      <c r="Y60" s="208"/>
      <c r="Z60" s="208"/>
      <c r="AA60" s="208"/>
      <c r="AB60" s="208"/>
      <c r="AC60" s="208"/>
      <c r="AD60" s="208"/>
      <c r="AE60" s="208"/>
      <c r="AF60" s="208"/>
      <c r="AG60" s="208"/>
      <c r="AH60" s="208"/>
      <c r="AI60" s="208"/>
      <c r="AJ60" s="208"/>
      <c r="AK60" s="208"/>
      <c r="AL60" s="208"/>
      <c r="AM60" s="208"/>
      <c r="AN60" s="208"/>
      <c r="AO60" s="208"/>
    </row>
    <row r="61" spans="1:41" x14ac:dyDescent="0.35">
      <c r="A61" s="208"/>
      <c r="B61" s="208"/>
      <c r="C61" s="208"/>
      <c r="D61" s="208"/>
      <c r="E61" s="208"/>
      <c r="F61" s="208"/>
      <c r="G61" s="208"/>
      <c r="H61" s="208"/>
      <c r="I61" s="208"/>
      <c r="J61" s="208"/>
      <c r="K61" s="208"/>
      <c r="L61" s="208"/>
      <c r="M61" s="208"/>
      <c r="N61" s="208"/>
      <c r="O61" s="208"/>
      <c r="Q61" s="208"/>
      <c r="R61" s="208"/>
      <c r="S61" s="208"/>
      <c r="T61" s="208"/>
      <c r="U61" s="208"/>
      <c r="V61" s="208"/>
      <c r="W61" s="208"/>
      <c r="X61" s="208"/>
      <c r="Y61" s="208"/>
      <c r="Z61" s="208"/>
      <c r="AA61" s="208"/>
      <c r="AB61" s="208"/>
      <c r="AC61" s="208"/>
      <c r="AD61" s="208"/>
      <c r="AE61" s="208"/>
      <c r="AF61" s="208"/>
      <c r="AG61" s="208"/>
      <c r="AH61" s="208"/>
      <c r="AI61" s="208"/>
      <c r="AJ61" s="208"/>
      <c r="AK61" s="208"/>
      <c r="AL61" s="208"/>
      <c r="AM61" s="208"/>
      <c r="AN61" s="208"/>
      <c r="AO61" s="208"/>
    </row>
    <row r="62" spans="1:41" x14ac:dyDescent="0.35">
      <c r="A62" s="208"/>
      <c r="B62" s="208"/>
      <c r="C62" s="208"/>
      <c r="D62" s="208"/>
      <c r="E62" s="208"/>
      <c r="F62" s="208"/>
      <c r="G62" s="208"/>
      <c r="H62" s="208"/>
      <c r="I62" s="208"/>
      <c r="J62" s="208"/>
      <c r="K62" s="208"/>
      <c r="L62" s="208"/>
      <c r="M62" s="208"/>
      <c r="N62" s="208"/>
      <c r="O62" s="208"/>
      <c r="Q62" s="208"/>
      <c r="R62" s="208"/>
      <c r="S62" s="208"/>
      <c r="T62" s="208"/>
      <c r="U62" s="208"/>
      <c r="V62" s="208"/>
      <c r="W62" s="208"/>
      <c r="X62" s="208"/>
      <c r="Y62" s="208"/>
      <c r="Z62" s="208"/>
      <c r="AA62" s="208"/>
      <c r="AB62" s="208"/>
      <c r="AC62" s="208"/>
      <c r="AD62" s="208"/>
      <c r="AE62" s="208"/>
      <c r="AF62" s="208"/>
      <c r="AG62" s="208"/>
      <c r="AH62" s="208"/>
      <c r="AI62" s="208"/>
      <c r="AJ62" s="208"/>
      <c r="AK62" s="208"/>
      <c r="AL62" s="208"/>
      <c r="AM62" s="208"/>
      <c r="AN62" s="208"/>
      <c r="AO62" s="208"/>
    </row>
    <row r="63" spans="1:41" x14ac:dyDescent="0.35">
      <c r="A63" s="208"/>
      <c r="B63" s="208"/>
      <c r="C63" s="208"/>
      <c r="D63" s="208"/>
      <c r="E63" s="208"/>
      <c r="F63" s="208"/>
      <c r="G63" s="208"/>
      <c r="H63" s="208"/>
      <c r="I63" s="208"/>
      <c r="J63" s="208"/>
      <c r="K63" s="208"/>
      <c r="L63" s="208"/>
      <c r="M63" s="208"/>
      <c r="N63" s="208"/>
      <c r="O63" s="208"/>
      <c r="Q63" s="208"/>
      <c r="R63" s="208"/>
      <c r="S63" s="208"/>
      <c r="T63" s="208"/>
      <c r="U63" s="208"/>
      <c r="V63" s="208"/>
      <c r="W63" s="208"/>
      <c r="X63" s="208"/>
      <c r="Y63" s="208"/>
      <c r="Z63" s="208"/>
      <c r="AA63" s="208"/>
      <c r="AB63" s="208"/>
      <c r="AC63" s="208"/>
      <c r="AD63" s="208"/>
      <c r="AE63" s="208"/>
      <c r="AF63" s="208"/>
      <c r="AG63" s="208"/>
      <c r="AH63" s="208"/>
      <c r="AI63" s="208"/>
      <c r="AJ63" s="208"/>
      <c r="AK63" s="208"/>
      <c r="AL63" s="208"/>
      <c r="AM63" s="208"/>
      <c r="AN63" s="208"/>
      <c r="AO63" s="208"/>
    </row>
    <row r="64" spans="1:41" x14ac:dyDescent="0.35">
      <c r="A64" s="208"/>
      <c r="B64" s="208"/>
      <c r="C64" s="208"/>
      <c r="D64" s="208"/>
      <c r="E64" s="208"/>
      <c r="F64" s="208"/>
      <c r="G64" s="208"/>
      <c r="H64" s="208"/>
      <c r="I64" s="208"/>
      <c r="J64" s="208"/>
      <c r="K64" s="208"/>
      <c r="L64" s="208"/>
      <c r="M64" s="208"/>
      <c r="N64" s="208"/>
      <c r="O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row>
    <row r="65" spans="1:41" x14ac:dyDescent="0.35">
      <c r="A65" s="208"/>
      <c r="B65" s="208"/>
      <c r="C65" s="208"/>
      <c r="D65" s="208"/>
      <c r="E65" s="208"/>
      <c r="F65" s="208"/>
      <c r="G65" s="208"/>
      <c r="H65" s="208"/>
      <c r="I65" s="208"/>
      <c r="J65" s="208"/>
      <c r="K65" s="208"/>
      <c r="L65" s="208"/>
      <c r="M65" s="208"/>
      <c r="N65" s="208"/>
      <c r="O65" s="208"/>
      <c r="Q65" s="208"/>
      <c r="R65" s="208"/>
      <c r="S65" s="208"/>
      <c r="T65" s="208"/>
      <c r="U65" s="208"/>
      <c r="V65" s="208"/>
      <c r="W65" s="208"/>
      <c r="X65" s="208"/>
      <c r="Y65" s="208"/>
      <c r="Z65" s="208"/>
      <c r="AA65" s="208"/>
      <c r="AB65" s="208"/>
      <c r="AC65" s="208"/>
      <c r="AD65" s="208"/>
      <c r="AE65" s="208"/>
      <c r="AF65" s="208"/>
      <c r="AG65" s="208"/>
      <c r="AH65" s="208"/>
      <c r="AI65" s="208"/>
      <c r="AJ65" s="208"/>
      <c r="AK65" s="208"/>
      <c r="AL65" s="208"/>
      <c r="AM65" s="208"/>
      <c r="AN65" s="208"/>
      <c r="AO65" s="208"/>
    </row>
    <row r="66" spans="1:41" x14ac:dyDescent="0.35">
      <c r="A66" s="208"/>
      <c r="B66" s="208"/>
      <c r="C66" s="208"/>
      <c r="D66" s="208"/>
      <c r="E66" s="208"/>
      <c r="F66" s="208"/>
      <c r="G66" s="208"/>
      <c r="H66" s="208"/>
      <c r="I66" s="208"/>
      <c r="J66" s="208"/>
      <c r="K66" s="208"/>
      <c r="L66" s="208"/>
      <c r="M66" s="208"/>
      <c r="N66" s="208"/>
      <c r="O66" s="208"/>
      <c r="Q66" s="208"/>
      <c r="R66" s="208"/>
      <c r="S66" s="208"/>
      <c r="T66" s="208"/>
      <c r="U66" s="208"/>
      <c r="V66" s="208"/>
      <c r="W66" s="208"/>
      <c r="X66" s="208"/>
      <c r="Y66" s="208"/>
      <c r="Z66" s="208"/>
      <c r="AA66" s="208"/>
      <c r="AB66" s="208"/>
      <c r="AC66" s="208"/>
      <c r="AD66" s="208"/>
      <c r="AE66" s="208"/>
      <c r="AF66" s="208"/>
      <c r="AG66" s="208"/>
      <c r="AH66" s="208"/>
      <c r="AI66" s="208"/>
      <c r="AJ66" s="208"/>
      <c r="AK66" s="208"/>
      <c r="AL66" s="208"/>
      <c r="AM66" s="208"/>
      <c r="AN66" s="208"/>
      <c r="AO66" s="208"/>
    </row>
    <row r="67" spans="1:41" x14ac:dyDescent="0.35">
      <c r="A67" s="208"/>
      <c r="B67" s="208"/>
      <c r="C67" s="208"/>
      <c r="D67" s="208"/>
      <c r="E67" s="208"/>
      <c r="F67" s="208"/>
      <c r="G67" s="208"/>
      <c r="H67" s="208"/>
      <c r="I67" s="208"/>
      <c r="J67" s="208"/>
      <c r="K67" s="208"/>
      <c r="L67" s="208"/>
      <c r="M67" s="208"/>
      <c r="N67" s="208"/>
      <c r="O67" s="208"/>
      <c r="Q67" s="208"/>
      <c r="R67" s="208"/>
      <c r="S67" s="208"/>
      <c r="T67" s="208"/>
      <c r="U67" s="208"/>
      <c r="V67" s="208"/>
      <c r="W67" s="208"/>
      <c r="X67" s="208"/>
      <c r="Y67" s="208"/>
      <c r="Z67" s="208"/>
      <c r="AA67" s="208"/>
      <c r="AB67" s="208"/>
      <c r="AC67" s="208"/>
      <c r="AD67" s="208"/>
      <c r="AE67" s="208"/>
      <c r="AF67" s="208"/>
      <c r="AG67" s="208"/>
      <c r="AH67" s="208"/>
      <c r="AI67" s="208"/>
      <c r="AJ67" s="208"/>
      <c r="AK67" s="208"/>
      <c r="AL67" s="208"/>
      <c r="AM67" s="208"/>
      <c r="AN67" s="208"/>
      <c r="AO67" s="208"/>
    </row>
    <row r="68" spans="1:41" x14ac:dyDescent="0.35">
      <c r="A68" s="208"/>
      <c r="B68" s="208"/>
      <c r="C68" s="208"/>
      <c r="D68" s="208"/>
      <c r="E68" s="208"/>
      <c r="F68" s="208"/>
      <c r="G68" s="208"/>
      <c r="H68" s="208"/>
      <c r="I68" s="208"/>
      <c r="J68" s="208"/>
      <c r="K68" s="208"/>
      <c r="L68" s="208"/>
      <c r="M68" s="208"/>
      <c r="N68" s="208"/>
      <c r="O68" s="208"/>
      <c r="Q68" s="208"/>
      <c r="R68" s="208"/>
      <c r="S68" s="208"/>
      <c r="T68" s="208"/>
      <c r="U68" s="208"/>
      <c r="V68" s="208"/>
      <c r="W68" s="208"/>
      <c r="X68" s="208"/>
      <c r="Y68" s="208"/>
      <c r="Z68" s="208"/>
      <c r="AA68" s="208"/>
      <c r="AB68" s="208"/>
      <c r="AC68" s="208"/>
      <c r="AD68" s="208"/>
      <c r="AE68" s="208"/>
      <c r="AF68" s="208"/>
      <c r="AG68" s="208"/>
      <c r="AH68" s="208"/>
      <c r="AI68" s="208"/>
      <c r="AJ68" s="208"/>
      <c r="AK68" s="208"/>
      <c r="AL68" s="208"/>
      <c r="AM68" s="208"/>
      <c r="AN68" s="208"/>
      <c r="AO68" s="208"/>
    </row>
    <row r="69" spans="1:41" x14ac:dyDescent="0.35">
      <c r="A69" s="208"/>
      <c r="B69" s="208"/>
      <c r="C69" s="208"/>
      <c r="D69" s="208"/>
      <c r="E69" s="208"/>
      <c r="F69" s="208"/>
      <c r="G69" s="208"/>
      <c r="H69" s="208"/>
      <c r="I69" s="208"/>
      <c r="J69" s="208"/>
      <c r="K69" s="208"/>
      <c r="L69" s="208"/>
      <c r="M69" s="208"/>
      <c r="N69" s="208"/>
      <c r="O69" s="208"/>
      <c r="Q69" s="208"/>
      <c r="R69" s="208"/>
      <c r="S69" s="208"/>
      <c r="T69" s="208"/>
      <c r="U69" s="208"/>
      <c r="V69" s="208"/>
      <c r="W69" s="208"/>
      <c r="X69" s="208"/>
      <c r="Y69" s="208"/>
      <c r="Z69" s="208"/>
      <c r="AA69" s="208"/>
      <c r="AB69" s="208"/>
      <c r="AC69" s="208"/>
      <c r="AD69" s="208"/>
      <c r="AE69" s="208"/>
      <c r="AF69" s="208"/>
      <c r="AG69" s="208"/>
      <c r="AH69" s="208"/>
      <c r="AI69" s="208"/>
      <c r="AJ69" s="208"/>
      <c r="AK69" s="208"/>
      <c r="AL69" s="208"/>
      <c r="AM69" s="208"/>
      <c r="AN69" s="208"/>
      <c r="AO69" s="208"/>
    </row>
    <row r="70" spans="1:41" x14ac:dyDescent="0.35">
      <c r="A70" s="208"/>
      <c r="B70" s="208"/>
      <c r="C70" s="208"/>
      <c r="D70" s="208"/>
      <c r="E70" s="208"/>
      <c r="F70" s="208"/>
      <c r="G70" s="208"/>
      <c r="H70" s="208"/>
      <c r="I70" s="208"/>
      <c r="J70" s="208"/>
      <c r="K70" s="208"/>
      <c r="L70" s="208"/>
      <c r="M70" s="208"/>
      <c r="N70" s="208"/>
      <c r="O70" s="208"/>
      <c r="Q70" s="208"/>
      <c r="R70" s="208"/>
      <c r="S70" s="208"/>
      <c r="T70" s="208"/>
      <c r="U70" s="208"/>
      <c r="V70" s="208"/>
      <c r="W70" s="208"/>
      <c r="X70" s="208"/>
      <c r="Y70" s="208"/>
      <c r="Z70" s="208"/>
      <c r="AA70" s="208"/>
      <c r="AB70" s="208"/>
      <c r="AC70" s="208"/>
      <c r="AD70" s="208"/>
      <c r="AE70" s="208"/>
      <c r="AF70" s="208"/>
      <c r="AG70" s="208"/>
      <c r="AH70" s="208"/>
      <c r="AI70" s="208"/>
      <c r="AJ70" s="208"/>
      <c r="AK70" s="208"/>
      <c r="AL70" s="208"/>
      <c r="AM70" s="208"/>
      <c r="AN70" s="208"/>
      <c r="AO70" s="208"/>
    </row>
    <row r="71" spans="1:41" x14ac:dyDescent="0.35">
      <c r="A71" s="208"/>
      <c r="B71" s="208"/>
      <c r="C71" s="208"/>
      <c r="D71" s="208"/>
      <c r="E71" s="208"/>
      <c r="F71" s="208"/>
      <c r="G71" s="208"/>
      <c r="H71" s="208"/>
      <c r="I71" s="208"/>
      <c r="J71" s="208"/>
      <c r="K71" s="208"/>
      <c r="L71" s="208"/>
      <c r="M71" s="208"/>
      <c r="N71" s="208"/>
      <c r="O71" s="208"/>
      <c r="Q71" s="208"/>
      <c r="R71" s="208"/>
      <c r="S71" s="208"/>
      <c r="T71" s="208"/>
      <c r="U71" s="208"/>
      <c r="V71" s="208"/>
      <c r="W71" s="208"/>
      <c r="X71" s="208"/>
      <c r="Y71" s="208"/>
      <c r="Z71" s="208"/>
      <c r="AA71" s="208"/>
      <c r="AB71" s="208"/>
      <c r="AC71" s="208"/>
      <c r="AD71" s="208"/>
      <c r="AE71" s="208"/>
      <c r="AF71" s="208"/>
      <c r="AG71" s="208"/>
      <c r="AH71" s="208"/>
      <c r="AI71" s="208"/>
      <c r="AJ71" s="208"/>
      <c r="AK71" s="208"/>
      <c r="AL71" s="208"/>
      <c r="AM71" s="208"/>
      <c r="AN71" s="208"/>
      <c r="AO71" s="208"/>
    </row>
    <row r="72" spans="1:41" x14ac:dyDescent="0.35">
      <c r="A72" s="208"/>
      <c r="B72" s="208"/>
      <c r="C72" s="208"/>
      <c r="D72" s="208"/>
      <c r="E72" s="208"/>
      <c r="F72" s="208"/>
      <c r="G72" s="208"/>
      <c r="H72" s="208"/>
      <c r="I72" s="208"/>
      <c r="J72" s="208"/>
      <c r="K72" s="208"/>
      <c r="L72" s="208"/>
      <c r="M72" s="208"/>
      <c r="N72" s="208"/>
      <c r="O72" s="208"/>
      <c r="Q72" s="208"/>
      <c r="R72" s="208"/>
      <c r="S72" s="208"/>
      <c r="T72" s="208"/>
      <c r="U72" s="208"/>
      <c r="V72" s="208"/>
      <c r="W72" s="208"/>
      <c r="X72" s="208"/>
      <c r="Y72" s="208"/>
      <c r="Z72" s="208"/>
      <c r="AA72" s="208"/>
      <c r="AB72" s="208"/>
      <c r="AC72" s="208"/>
      <c r="AD72" s="208"/>
      <c r="AE72" s="208"/>
      <c r="AF72" s="208"/>
      <c r="AG72" s="208"/>
      <c r="AH72" s="208"/>
      <c r="AI72" s="208"/>
      <c r="AJ72" s="208"/>
      <c r="AK72" s="208"/>
      <c r="AL72" s="208"/>
      <c r="AM72" s="208"/>
      <c r="AN72" s="208"/>
      <c r="AO72" s="208"/>
    </row>
    <row r="73" spans="1:41" x14ac:dyDescent="0.35">
      <c r="A73" s="208"/>
      <c r="B73" s="208"/>
      <c r="C73" s="208"/>
      <c r="D73" s="208"/>
      <c r="E73" s="208"/>
      <c r="F73" s="208"/>
      <c r="G73" s="208"/>
      <c r="H73" s="208"/>
      <c r="I73" s="208"/>
      <c r="J73" s="208"/>
      <c r="K73" s="208"/>
      <c r="L73" s="208"/>
      <c r="M73" s="208"/>
      <c r="N73" s="208"/>
      <c r="O73" s="208"/>
      <c r="Q73" s="208"/>
      <c r="R73" s="208"/>
      <c r="S73" s="208"/>
      <c r="T73" s="208"/>
      <c r="U73" s="208"/>
      <c r="V73" s="208"/>
      <c r="W73" s="208"/>
      <c r="X73" s="208"/>
      <c r="Y73" s="208"/>
      <c r="Z73" s="208"/>
      <c r="AA73" s="208"/>
      <c r="AB73" s="208"/>
      <c r="AC73" s="208"/>
      <c r="AD73" s="208"/>
      <c r="AE73" s="208"/>
      <c r="AF73" s="208"/>
      <c r="AG73" s="208"/>
      <c r="AH73" s="208"/>
      <c r="AI73" s="208"/>
      <c r="AJ73" s="208"/>
      <c r="AK73" s="208"/>
      <c r="AL73" s="208"/>
      <c r="AM73" s="208"/>
      <c r="AN73" s="208"/>
      <c r="AO73" s="208"/>
    </row>
    <row r="74" spans="1:41" x14ac:dyDescent="0.35">
      <c r="A74" s="208"/>
      <c r="B74" s="208"/>
      <c r="C74" s="208"/>
      <c r="D74" s="208"/>
      <c r="E74" s="208"/>
      <c r="F74" s="208"/>
      <c r="G74" s="208"/>
      <c r="H74" s="208"/>
      <c r="I74" s="208"/>
      <c r="J74" s="208"/>
      <c r="K74" s="208"/>
      <c r="L74" s="208"/>
      <c r="M74" s="208"/>
      <c r="N74" s="208"/>
      <c r="O74" s="208"/>
      <c r="Q74" s="208"/>
      <c r="R74" s="208"/>
      <c r="S74" s="208"/>
      <c r="T74" s="208"/>
      <c r="U74" s="208"/>
      <c r="V74" s="208"/>
      <c r="W74" s="208"/>
      <c r="X74" s="208"/>
      <c r="Y74" s="208"/>
      <c r="Z74" s="208"/>
      <c r="AA74" s="208"/>
      <c r="AB74" s="208"/>
      <c r="AC74" s="208"/>
      <c r="AD74" s="208"/>
      <c r="AE74" s="208"/>
      <c r="AF74" s="208"/>
      <c r="AG74" s="208"/>
      <c r="AH74" s="208"/>
      <c r="AI74" s="208"/>
      <c r="AJ74" s="208"/>
      <c r="AK74" s="208"/>
      <c r="AL74" s="208"/>
      <c r="AM74" s="208"/>
      <c r="AN74" s="208"/>
      <c r="AO74" s="208"/>
    </row>
    <row r="75" spans="1:41" x14ac:dyDescent="0.35">
      <c r="A75" s="208"/>
      <c r="B75" s="208"/>
      <c r="C75" s="208"/>
      <c r="D75" s="208"/>
      <c r="E75" s="208"/>
      <c r="F75" s="208"/>
      <c r="G75" s="208"/>
      <c r="H75" s="208"/>
      <c r="I75" s="208"/>
      <c r="J75" s="208"/>
      <c r="K75" s="208"/>
      <c r="L75" s="208"/>
      <c r="M75" s="208"/>
      <c r="N75" s="208"/>
      <c r="O75" s="208"/>
      <c r="Q75" s="208"/>
      <c r="R75" s="208"/>
      <c r="S75" s="208"/>
      <c r="T75" s="208"/>
      <c r="U75" s="208"/>
      <c r="V75" s="208"/>
      <c r="W75" s="208"/>
      <c r="X75" s="208"/>
      <c r="Y75" s="208"/>
      <c r="Z75" s="208"/>
      <c r="AA75" s="208"/>
      <c r="AB75" s="208"/>
      <c r="AC75" s="208"/>
      <c r="AD75" s="208"/>
      <c r="AE75" s="208"/>
      <c r="AF75" s="208"/>
      <c r="AG75" s="208"/>
      <c r="AH75" s="208"/>
      <c r="AI75" s="208"/>
      <c r="AJ75" s="208"/>
      <c r="AK75" s="208"/>
      <c r="AL75" s="208"/>
      <c r="AM75" s="208"/>
      <c r="AN75" s="208"/>
      <c r="AO75" s="208"/>
    </row>
    <row r="76" spans="1:41" x14ac:dyDescent="0.35">
      <c r="A76" s="208"/>
      <c r="B76" s="208"/>
      <c r="C76" s="208"/>
      <c r="D76" s="208"/>
      <c r="E76" s="208"/>
      <c r="F76" s="208"/>
      <c r="G76" s="208"/>
      <c r="H76" s="208"/>
      <c r="I76" s="208"/>
      <c r="J76" s="208"/>
      <c r="K76" s="208"/>
      <c r="L76" s="208"/>
      <c r="M76" s="208"/>
      <c r="N76" s="208"/>
      <c r="O76" s="208"/>
      <c r="Q76" s="208"/>
      <c r="R76" s="208"/>
      <c r="S76" s="208"/>
      <c r="T76" s="208"/>
      <c r="U76" s="208"/>
      <c r="V76" s="208"/>
      <c r="W76" s="208"/>
      <c r="X76" s="208"/>
      <c r="Y76" s="208"/>
      <c r="Z76" s="208"/>
      <c r="AA76" s="208"/>
      <c r="AB76" s="208"/>
      <c r="AC76" s="208"/>
      <c r="AD76" s="208"/>
      <c r="AE76" s="208"/>
      <c r="AF76" s="208"/>
      <c r="AG76" s="208"/>
      <c r="AH76" s="208"/>
      <c r="AI76" s="208"/>
      <c r="AJ76" s="208"/>
      <c r="AK76" s="208"/>
      <c r="AL76" s="208"/>
      <c r="AM76" s="208"/>
      <c r="AN76" s="208"/>
      <c r="AO76" s="208"/>
    </row>
    <row r="77" spans="1:41" x14ac:dyDescent="0.35">
      <c r="A77" s="208"/>
      <c r="B77" s="208"/>
      <c r="C77" s="208"/>
      <c r="D77" s="208"/>
      <c r="E77" s="208"/>
      <c r="F77" s="208"/>
      <c r="G77" s="208"/>
      <c r="H77" s="208"/>
      <c r="I77" s="208"/>
      <c r="J77" s="208"/>
      <c r="K77" s="208"/>
      <c r="L77" s="208"/>
      <c r="M77" s="208"/>
      <c r="N77" s="208"/>
      <c r="O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row>
    <row r="78" spans="1:41" x14ac:dyDescent="0.35">
      <c r="A78" s="208"/>
      <c r="B78" s="208"/>
      <c r="C78" s="208"/>
      <c r="D78" s="208"/>
      <c r="E78" s="208"/>
      <c r="F78" s="208"/>
      <c r="G78" s="208"/>
      <c r="H78" s="208"/>
      <c r="I78" s="208"/>
      <c r="J78" s="208"/>
      <c r="K78" s="208"/>
      <c r="L78" s="208"/>
      <c r="M78" s="208"/>
      <c r="N78" s="208"/>
      <c r="O78" s="208"/>
      <c r="Q78" s="208"/>
      <c r="R78" s="208"/>
      <c r="S78" s="208"/>
      <c r="T78" s="208"/>
      <c r="U78" s="208"/>
      <c r="V78" s="208"/>
      <c r="W78" s="208"/>
      <c r="X78" s="208"/>
      <c r="Y78" s="208"/>
      <c r="Z78" s="208"/>
      <c r="AA78" s="208"/>
      <c r="AB78" s="208"/>
      <c r="AC78" s="208"/>
      <c r="AD78" s="208"/>
      <c r="AE78" s="208"/>
      <c r="AF78" s="208"/>
      <c r="AG78" s="208"/>
      <c r="AH78" s="208"/>
      <c r="AI78" s="208"/>
      <c r="AJ78" s="208"/>
      <c r="AK78" s="208"/>
      <c r="AL78" s="208"/>
      <c r="AM78" s="208"/>
      <c r="AN78" s="208"/>
      <c r="AO78" s="208"/>
    </row>
    <row r="79" spans="1:41" x14ac:dyDescent="0.35">
      <c r="A79" s="208"/>
      <c r="B79" s="208"/>
      <c r="C79" s="208"/>
      <c r="D79" s="208"/>
      <c r="E79" s="208"/>
      <c r="F79" s="208"/>
      <c r="G79" s="208"/>
      <c r="H79" s="208"/>
      <c r="I79" s="208"/>
      <c r="J79" s="208"/>
      <c r="K79" s="208"/>
      <c r="L79" s="208"/>
      <c r="M79" s="208"/>
      <c r="N79" s="208"/>
      <c r="O79" s="208"/>
      <c r="Q79" s="208"/>
      <c r="R79" s="208"/>
      <c r="S79" s="208"/>
      <c r="T79" s="208"/>
      <c r="U79" s="208"/>
      <c r="V79" s="208"/>
      <c r="W79" s="208"/>
      <c r="X79" s="208"/>
      <c r="Y79" s="208"/>
      <c r="Z79" s="208"/>
      <c r="AA79" s="208"/>
      <c r="AB79" s="208"/>
      <c r="AC79" s="208"/>
      <c r="AD79" s="208"/>
      <c r="AE79" s="208"/>
      <c r="AF79" s="208"/>
      <c r="AG79" s="208"/>
      <c r="AH79" s="208"/>
      <c r="AI79" s="208"/>
      <c r="AJ79" s="208"/>
      <c r="AK79" s="208"/>
      <c r="AL79" s="208"/>
      <c r="AM79" s="208"/>
      <c r="AN79" s="208"/>
      <c r="AO79" s="208"/>
    </row>
    <row r="80" spans="1:41" x14ac:dyDescent="0.35">
      <c r="A80" s="208"/>
      <c r="B80" s="208"/>
      <c r="C80" s="208"/>
      <c r="D80" s="208"/>
      <c r="E80" s="208"/>
      <c r="F80" s="208"/>
      <c r="G80" s="208"/>
      <c r="H80" s="208"/>
      <c r="I80" s="208"/>
      <c r="J80" s="208"/>
      <c r="K80" s="208"/>
      <c r="L80" s="208"/>
      <c r="M80" s="208"/>
      <c r="N80" s="208"/>
      <c r="O80" s="208"/>
      <c r="Q80" s="208"/>
      <c r="R80" s="208"/>
      <c r="S80" s="208"/>
      <c r="T80" s="208"/>
      <c r="U80" s="208"/>
      <c r="V80" s="208"/>
      <c r="W80" s="208"/>
      <c r="X80" s="208"/>
      <c r="Y80" s="208"/>
      <c r="Z80" s="208"/>
      <c r="AA80" s="208"/>
      <c r="AB80" s="208"/>
      <c r="AC80" s="208"/>
      <c r="AD80" s="208"/>
      <c r="AE80" s="208"/>
      <c r="AF80" s="208"/>
      <c r="AG80" s="208"/>
      <c r="AH80" s="208"/>
      <c r="AI80" s="208"/>
      <c r="AJ80" s="208"/>
      <c r="AK80" s="208"/>
      <c r="AL80" s="208"/>
      <c r="AM80" s="208"/>
      <c r="AN80" s="208"/>
      <c r="AO80" s="208"/>
    </row>
    <row r="81" spans="1:41" x14ac:dyDescent="0.35">
      <c r="A81" s="208"/>
      <c r="B81" s="208"/>
      <c r="C81" s="208"/>
      <c r="D81" s="208"/>
      <c r="E81" s="208"/>
      <c r="F81" s="208"/>
      <c r="G81" s="208"/>
      <c r="H81" s="208"/>
      <c r="I81" s="208"/>
      <c r="J81" s="208"/>
      <c r="K81" s="208"/>
      <c r="L81" s="208"/>
      <c r="M81" s="208"/>
      <c r="N81" s="208"/>
      <c r="O81" s="208"/>
      <c r="Q81" s="208"/>
      <c r="R81" s="208"/>
      <c r="S81" s="208"/>
      <c r="T81" s="208"/>
      <c r="U81" s="208"/>
      <c r="V81" s="208"/>
      <c r="W81" s="208"/>
      <c r="X81" s="208"/>
      <c r="Y81" s="208"/>
      <c r="Z81" s="208"/>
      <c r="AA81" s="208"/>
      <c r="AB81" s="208"/>
      <c r="AC81" s="208"/>
      <c r="AD81" s="208"/>
      <c r="AE81" s="208"/>
      <c r="AF81" s="208"/>
      <c r="AG81" s="208"/>
      <c r="AH81" s="208"/>
      <c r="AI81" s="208"/>
      <c r="AJ81" s="208"/>
      <c r="AK81" s="208"/>
      <c r="AL81" s="208"/>
      <c r="AM81" s="208"/>
      <c r="AN81" s="208"/>
      <c r="AO81" s="208"/>
    </row>
    <row r="82" spans="1:41" x14ac:dyDescent="0.35">
      <c r="A82" s="208"/>
      <c r="B82" s="208"/>
      <c r="C82" s="208"/>
      <c r="D82" s="208"/>
      <c r="E82" s="208"/>
      <c r="F82" s="208"/>
      <c r="G82" s="208"/>
      <c r="H82" s="208"/>
      <c r="I82" s="208"/>
      <c r="J82" s="208"/>
      <c r="K82" s="208"/>
      <c r="L82" s="208"/>
      <c r="M82" s="208"/>
      <c r="N82" s="208"/>
      <c r="O82" s="208"/>
      <c r="Q82" s="208"/>
      <c r="R82" s="208"/>
      <c r="S82" s="208"/>
      <c r="T82" s="208"/>
      <c r="U82" s="208"/>
      <c r="V82" s="208"/>
      <c r="W82" s="208"/>
      <c r="X82" s="208"/>
      <c r="Y82" s="208"/>
      <c r="Z82" s="208"/>
      <c r="AA82" s="208"/>
      <c r="AB82" s="208"/>
      <c r="AC82" s="208"/>
      <c r="AD82" s="208"/>
      <c r="AE82" s="208"/>
      <c r="AF82" s="208"/>
      <c r="AG82" s="208"/>
      <c r="AH82" s="208"/>
      <c r="AI82" s="208"/>
      <c r="AJ82" s="208"/>
      <c r="AK82" s="208"/>
      <c r="AL82" s="208"/>
      <c r="AM82" s="208"/>
      <c r="AN82" s="208"/>
      <c r="AO82" s="208"/>
    </row>
    <row r="83" spans="1:41" x14ac:dyDescent="0.35">
      <c r="A83" s="208"/>
      <c r="B83" s="208"/>
      <c r="C83" s="208"/>
      <c r="D83" s="208"/>
      <c r="E83" s="208"/>
      <c r="F83" s="208"/>
      <c r="G83" s="208"/>
      <c r="H83" s="208"/>
      <c r="I83" s="208"/>
      <c r="J83" s="208"/>
      <c r="K83" s="208"/>
      <c r="L83" s="208"/>
      <c r="M83" s="208"/>
      <c r="N83" s="208"/>
      <c r="O83" s="208"/>
      <c r="Q83" s="208"/>
      <c r="R83" s="208"/>
      <c r="S83" s="208"/>
      <c r="T83" s="208"/>
      <c r="U83" s="208"/>
      <c r="V83" s="208"/>
      <c r="W83" s="208"/>
      <c r="X83" s="208"/>
      <c r="Y83" s="208"/>
      <c r="Z83" s="208"/>
      <c r="AA83" s="208"/>
      <c r="AB83" s="208"/>
      <c r="AC83" s="208"/>
      <c r="AD83" s="208"/>
      <c r="AE83" s="208"/>
      <c r="AF83" s="208"/>
      <c r="AG83" s="208"/>
      <c r="AH83" s="208"/>
      <c r="AI83" s="208"/>
      <c r="AJ83" s="208"/>
      <c r="AK83" s="208"/>
      <c r="AL83" s="208"/>
      <c r="AM83" s="208"/>
      <c r="AN83" s="208"/>
      <c r="AO83" s="208"/>
    </row>
    <row r="84" spans="1:41" x14ac:dyDescent="0.35">
      <c r="A84" s="208"/>
      <c r="B84" s="208"/>
      <c r="C84" s="208"/>
      <c r="D84" s="208"/>
      <c r="E84" s="208"/>
      <c r="F84" s="208"/>
      <c r="G84" s="208"/>
      <c r="H84" s="208"/>
      <c r="I84" s="208"/>
      <c r="J84" s="208"/>
      <c r="K84" s="208"/>
      <c r="L84" s="208"/>
      <c r="M84" s="208"/>
      <c r="N84" s="208"/>
      <c r="O84" s="208"/>
      <c r="Q84" s="208"/>
      <c r="R84" s="208"/>
      <c r="S84" s="208"/>
      <c r="T84" s="208"/>
      <c r="U84" s="208"/>
      <c r="V84" s="208"/>
      <c r="W84" s="208"/>
      <c r="X84" s="208"/>
      <c r="Y84" s="208"/>
      <c r="Z84" s="208"/>
      <c r="AA84" s="208"/>
      <c r="AB84" s="208"/>
      <c r="AC84" s="208"/>
      <c r="AD84" s="208"/>
      <c r="AE84" s="208"/>
      <c r="AF84" s="208"/>
      <c r="AG84" s="208"/>
      <c r="AH84" s="208"/>
      <c r="AI84" s="208"/>
      <c r="AJ84" s="208"/>
      <c r="AK84" s="208"/>
      <c r="AL84" s="208"/>
      <c r="AM84" s="208"/>
      <c r="AN84" s="208"/>
      <c r="AO84" s="208"/>
    </row>
    <row r="85" spans="1:41" x14ac:dyDescent="0.35">
      <c r="A85" s="208"/>
      <c r="B85" s="208"/>
      <c r="C85" s="208"/>
      <c r="D85" s="208"/>
      <c r="E85" s="208"/>
      <c r="F85" s="208"/>
      <c r="G85" s="208"/>
      <c r="H85" s="208"/>
      <c r="I85" s="208"/>
      <c r="J85" s="208"/>
      <c r="K85" s="208"/>
      <c r="L85" s="208"/>
      <c r="M85" s="208"/>
      <c r="N85" s="208"/>
      <c r="O85" s="208"/>
      <c r="Q85" s="208"/>
      <c r="R85" s="208"/>
      <c r="S85" s="208"/>
      <c r="T85" s="208"/>
      <c r="U85" s="208"/>
      <c r="V85" s="208"/>
      <c r="W85" s="208"/>
      <c r="X85" s="208"/>
      <c r="Y85" s="208"/>
      <c r="Z85" s="208"/>
      <c r="AA85" s="208"/>
      <c r="AB85" s="208"/>
      <c r="AC85" s="208"/>
      <c r="AD85" s="208"/>
      <c r="AE85" s="208"/>
      <c r="AF85" s="208"/>
      <c r="AG85" s="208"/>
      <c r="AH85" s="208"/>
      <c r="AI85" s="208"/>
      <c r="AJ85" s="208"/>
      <c r="AK85" s="208"/>
      <c r="AL85" s="208"/>
      <c r="AM85" s="208"/>
      <c r="AN85" s="208"/>
      <c r="AO85" s="208"/>
    </row>
    <row r="86" spans="1:41" x14ac:dyDescent="0.35">
      <c r="A86" s="208"/>
      <c r="B86" s="208"/>
      <c r="C86" s="208"/>
      <c r="D86" s="208"/>
      <c r="E86" s="208"/>
      <c r="F86" s="208"/>
      <c r="G86" s="208"/>
      <c r="H86" s="208"/>
      <c r="I86" s="208"/>
      <c r="J86" s="208"/>
      <c r="K86" s="208"/>
      <c r="L86" s="208"/>
      <c r="M86" s="208"/>
      <c r="N86" s="208"/>
      <c r="O86" s="208"/>
      <c r="Q86" s="208"/>
      <c r="R86" s="208"/>
      <c r="S86" s="208"/>
      <c r="T86" s="208"/>
      <c r="U86" s="208"/>
      <c r="V86" s="208"/>
      <c r="W86" s="208"/>
      <c r="X86" s="208"/>
      <c r="Y86" s="208"/>
      <c r="Z86" s="208"/>
      <c r="AA86" s="208"/>
      <c r="AB86" s="208"/>
      <c r="AC86" s="208"/>
      <c r="AD86" s="208"/>
      <c r="AE86" s="208"/>
      <c r="AF86" s="208"/>
      <c r="AG86" s="208"/>
      <c r="AH86" s="208"/>
      <c r="AI86" s="208"/>
      <c r="AJ86" s="208"/>
      <c r="AK86" s="208"/>
      <c r="AL86" s="208"/>
      <c r="AM86" s="208"/>
      <c r="AN86" s="208"/>
      <c r="AO86" s="208"/>
    </row>
    <row r="87" spans="1:41" x14ac:dyDescent="0.35">
      <c r="A87" s="208"/>
      <c r="B87" s="208"/>
      <c r="C87" s="208"/>
      <c r="D87" s="208"/>
      <c r="E87" s="208"/>
      <c r="F87" s="208"/>
      <c r="G87" s="208"/>
      <c r="H87" s="208"/>
      <c r="I87" s="208"/>
      <c r="J87" s="208"/>
      <c r="K87" s="208"/>
      <c r="L87" s="208"/>
      <c r="M87" s="208"/>
      <c r="N87" s="208"/>
      <c r="O87" s="208"/>
      <c r="Q87" s="208"/>
      <c r="R87" s="208"/>
      <c r="S87" s="208"/>
      <c r="T87" s="208"/>
      <c r="U87" s="208"/>
      <c r="V87" s="208"/>
      <c r="W87" s="208"/>
      <c r="X87" s="208"/>
      <c r="Y87" s="208"/>
      <c r="Z87" s="208"/>
      <c r="AA87" s="208"/>
      <c r="AB87" s="208"/>
      <c r="AC87" s="208"/>
      <c r="AD87" s="208"/>
      <c r="AE87" s="208"/>
      <c r="AF87" s="208"/>
      <c r="AG87" s="208"/>
      <c r="AH87" s="208"/>
      <c r="AI87" s="208"/>
      <c r="AJ87" s="208"/>
      <c r="AK87" s="208"/>
      <c r="AL87" s="208"/>
      <c r="AM87" s="208"/>
      <c r="AN87" s="208"/>
      <c r="AO87" s="208"/>
    </row>
    <row r="88" spans="1:41" x14ac:dyDescent="0.35">
      <c r="A88" s="208"/>
      <c r="B88" s="208"/>
      <c r="C88" s="208"/>
      <c r="D88" s="208"/>
      <c r="E88" s="208"/>
      <c r="F88" s="208"/>
      <c r="G88" s="208"/>
      <c r="H88" s="208"/>
      <c r="I88" s="208"/>
      <c r="J88" s="208"/>
      <c r="K88" s="208"/>
      <c r="L88" s="208"/>
      <c r="M88" s="208"/>
      <c r="N88" s="208"/>
      <c r="O88" s="208"/>
      <c r="Q88" s="208"/>
      <c r="R88" s="208"/>
      <c r="S88" s="208"/>
      <c r="T88" s="208"/>
      <c r="U88" s="208"/>
      <c r="V88" s="208"/>
      <c r="W88" s="208"/>
      <c r="X88" s="208"/>
      <c r="Y88" s="208"/>
      <c r="Z88" s="208"/>
      <c r="AA88" s="208"/>
      <c r="AB88" s="208"/>
      <c r="AC88" s="208"/>
      <c r="AD88" s="208"/>
      <c r="AE88" s="208"/>
      <c r="AF88" s="208"/>
      <c r="AG88" s="208"/>
      <c r="AH88" s="208"/>
      <c r="AI88" s="208"/>
      <c r="AJ88" s="208"/>
      <c r="AK88" s="208"/>
      <c r="AL88" s="208"/>
      <c r="AM88" s="208"/>
      <c r="AN88" s="208"/>
      <c r="AO88" s="208"/>
    </row>
    <row r="89" spans="1:41" x14ac:dyDescent="0.35">
      <c r="A89" s="208"/>
      <c r="B89" s="208"/>
      <c r="C89" s="208"/>
      <c r="D89" s="208"/>
      <c r="E89" s="208"/>
      <c r="F89" s="208"/>
      <c r="G89" s="208"/>
      <c r="H89" s="208"/>
      <c r="I89" s="208"/>
      <c r="J89" s="208"/>
      <c r="K89" s="208"/>
      <c r="L89" s="208"/>
      <c r="M89" s="208"/>
      <c r="N89" s="208"/>
      <c r="O89" s="208"/>
      <c r="Q89" s="208"/>
      <c r="R89" s="208"/>
      <c r="S89" s="208"/>
      <c r="T89" s="208"/>
      <c r="U89" s="208"/>
      <c r="V89" s="208"/>
      <c r="W89" s="208"/>
      <c r="X89" s="208"/>
      <c r="Y89" s="208"/>
      <c r="Z89" s="208"/>
      <c r="AA89" s="208"/>
      <c r="AB89" s="208"/>
      <c r="AC89" s="208"/>
      <c r="AD89" s="208"/>
      <c r="AE89" s="208"/>
      <c r="AF89" s="208"/>
      <c r="AG89" s="208"/>
      <c r="AH89" s="208"/>
      <c r="AI89" s="208"/>
      <c r="AJ89" s="208"/>
      <c r="AK89" s="208"/>
      <c r="AL89" s="208"/>
      <c r="AM89" s="208"/>
      <c r="AN89" s="208"/>
      <c r="AO89" s="208"/>
    </row>
    <row r="90" spans="1:41" x14ac:dyDescent="0.35">
      <c r="A90" s="208"/>
      <c r="B90" s="208"/>
      <c r="C90" s="208"/>
      <c r="D90" s="208"/>
      <c r="E90" s="208"/>
      <c r="F90" s="208"/>
      <c r="G90" s="208"/>
      <c r="H90" s="208"/>
      <c r="I90" s="208"/>
      <c r="J90" s="208"/>
      <c r="K90" s="208"/>
      <c r="L90" s="208"/>
      <c r="M90" s="208"/>
      <c r="N90" s="208"/>
      <c r="O90" s="208"/>
      <c r="Q90" s="208"/>
      <c r="R90" s="208"/>
      <c r="S90" s="208"/>
      <c r="T90" s="208"/>
      <c r="U90" s="208"/>
      <c r="V90" s="208"/>
      <c r="W90" s="208"/>
      <c r="X90" s="208"/>
      <c r="Y90" s="208"/>
      <c r="Z90" s="208"/>
      <c r="AA90" s="208"/>
      <c r="AB90" s="208"/>
      <c r="AC90" s="208"/>
      <c r="AD90" s="208"/>
      <c r="AE90" s="208"/>
      <c r="AF90" s="208"/>
      <c r="AG90" s="208"/>
      <c r="AH90" s="208"/>
      <c r="AI90" s="208"/>
      <c r="AJ90" s="208"/>
      <c r="AK90" s="208"/>
      <c r="AL90" s="208"/>
      <c r="AM90" s="208"/>
      <c r="AN90" s="208"/>
      <c r="AO90" s="208"/>
    </row>
    <row r="91" spans="1:41" x14ac:dyDescent="0.35">
      <c r="A91" s="208"/>
      <c r="B91" s="208"/>
      <c r="C91" s="208"/>
      <c r="D91" s="208"/>
      <c r="E91" s="208"/>
      <c r="F91" s="208"/>
      <c r="G91" s="208"/>
      <c r="H91" s="208"/>
      <c r="I91" s="208"/>
      <c r="J91" s="208"/>
      <c r="K91" s="208"/>
      <c r="L91" s="208"/>
      <c r="M91" s="208"/>
      <c r="N91" s="208"/>
      <c r="O91" s="208"/>
      <c r="Q91" s="208"/>
      <c r="R91" s="208"/>
      <c r="S91" s="208"/>
      <c r="T91" s="208"/>
      <c r="U91" s="208"/>
      <c r="V91" s="208"/>
      <c r="W91" s="208"/>
      <c r="X91" s="208"/>
      <c r="Y91" s="208"/>
      <c r="Z91" s="208"/>
      <c r="AA91" s="208"/>
      <c r="AB91" s="208"/>
      <c r="AC91" s="208"/>
      <c r="AD91" s="208"/>
      <c r="AE91" s="208"/>
      <c r="AF91" s="208"/>
      <c r="AG91" s="208"/>
      <c r="AH91" s="208"/>
      <c r="AI91" s="208"/>
      <c r="AJ91" s="208"/>
      <c r="AK91" s="208"/>
      <c r="AL91" s="208"/>
      <c r="AM91" s="208"/>
      <c r="AN91" s="208"/>
      <c r="AO91" s="208"/>
    </row>
    <row r="92" spans="1:41" x14ac:dyDescent="0.35">
      <c r="A92" s="208"/>
      <c r="B92" s="208"/>
      <c r="C92" s="208"/>
      <c r="D92" s="208"/>
      <c r="E92" s="208"/>
      <c r="F92" s="208"/>
      <c r="G92" s="208"/>
      <c r="H92" s="208"/>
      <c r="I92" s="208"/>
      <c r="J92" s="208"/>
      <c r="K92" s="208"/>
      <c r="L92" s="208"/>
      <c r="M92" s="208"/>
      <c r="N92" s="208"/>
      <c r="O92" s="208"/>
      <c r="Q92" s="208"/>
      <c r="R92" s="208"/>
      <c r="S92" s="208"/>
      <c r="T92" s="208"/>
      <c r="U92" s="208"/>
      <c r="V92" s="208"/>
      <c r="W92" s="208"/>
      <c r="X92" s="208"/>
      <c r="Y92" s="208"/>
      <c r="Z92" s="208"/>
      <c r="AA92" s="208"/>
      <c r="AB92" s="208"/>
      <c r="AC92" s="208"/>
      <c r="AD92" s="208"/>
      <c r="AE92" s="208"/>
      <c r="AF92" s="208"/>
      <c r="AG92" s="208"/>
      <c r="AH92" s="208"/>
      <c r="AI92" s="208"/>
      <c r="AJ92" s="208"/>
      <c r="AK92" s="208"/>
      <c r="AL92" s="208"/>
      <c r="AM92" s="208"/>
      <c r="AN92" s="208"/>
      <c r="AO92" s="208"/>
    </row>
    <row r="93" spans="1:41" x14ac:dyDescent="0.35">
      <c r="A93" s="208"/>
      <c r="B93" s="208"/>
      <c r="C93" s="208"/>
      <c r="D93" s="208"/>
      <c r="E93" s="208"/>
      <c r="F93" s="208"/>
      <c r="G93" s="208"/>
      <c r="H93" s="208"/>
      <c r="I93" s="208"/>
      <c r="J93" s="208"/>
      <c r="K93" s="208"/>
      <c r="L93" s="208"/>
      <c r="M93" s="208"/>
      <c r="N93" s="208"/>
      <c r="O93" s="208"/>
      <c r="Q93" s="208"/>
      <c r="R93" s="208"/>
      <c r="S93" s="208"/>
      <c r="T93" s="208"/>
      <c r="U93" s="208"/>
      <c r="V93" s="208"/>
      <c r="W93" s="208"/>
      <c r="X93" s="208"/>
      <c r="Y93" s="208"/>
      <c r="Z93" s="208"/>
      <c r="AA93" s="208"/>
      <c r="AB93" s="208"/>
      <c r="AC93" s="208"/>
      <c r="AD93" s="208"/>
      <c r="AE93" s="208"/>
      <c r="AF93" s="208"/>
      <c r="AG93" s="208"/>
      <c r="AH93" s="208"/>
      <c r="AI93" s="208"/>
      <c r="AJ93" s="208"/>
      <c r="AK93" s="208"/>
      <c r="AL93" s="208"/>
      <c r="AM93" s="208"/>
      <c r="AN93" s="208"/>
      <c r="AO93" s="208"/>
    </row>
    <row r="94" spans="1:41" x14ac:dyDescent="0.35">
      <c r="A94" s="208"/>
      <c r="B94" s="208"/>
      <c r="C94" s="208"/>
      <c r="D94" s="208"/>
      <c r="E94" s="208"/>
      <c r="F94" s="208"/>
      <c r="G94" s="208"/>
      <c r="H94" s="208"/>
      <c r="I94" s="208"/>
      <c r="J94" s="208"/>
      <c r="K94" s="208"/>
      <c r="L94" s="208"/>
      <c r="M94" s="208"/>
      <c r="N94" s="208"/>
      <c r="O94" s="208"/>
      <c r="Q94" s="208"/>
      <c r="R94" s="208"/>
      <c r="S94" s="208"/>
      <c r="T94" s="208"/>
      <c r="U94" s="208"/>
      <c r="V94" s="208"/>
      <c r="W94" s="208"/>
      <c r="X94" s="208"/>
      <c r="Y94" s="208"/>
      <c r="Z94" s="208"/>
      <c r="AA94" s="208"/>
      <c r="AB94" s="208"/>
      <c r="AC94" s="208"/>
      <c r="AD94" s="208"/>
      <c r="AE94" s="208"/>
      <c r="AF94" s="208"/>
      <c r="AG94" s="208"/>
      <c r="AH94" s="208"/>
      <c r="AI94" s="208"/>
      <c r="AJ94" s="208"/>
      <c r="AK94" s="208"/>
      <c r="AL94" s="208"/>
      <c r="AM94" s="208"/>
      <c r="AN94" s="208"/>
      <c r="AO94" s="208"/>
    </row>
    <row r="95" spans="1:41" x14ac:dyDescent="0.35">
      <c r="A95" s="208"/>
      <c r="B95" s="208"/>
      <c r="C95" s="208"/>
      <c r="D95" s="208"/>
      <c r="E95" s="208"/>
      <c r="F95" s="208"/>
      <c r="G95" s="208"/>
      <c r="H95" s="208"/>
      <c r="I95" s="208"/>
      <c r="J95" s="208"/>
      <c r="K95" s="208"/>
      <c r="L95" s="208"/>
      <c r="M95" s="208"/>
      <c r="N95" s="208"/>
      <c r="O95" s="208"/>
      <c r="Q95" s="208"/>
      <c r="R95" s="208"/>
      <c r="S95" s="208"/>
      <c r="T95" s="208"/>
      <c r="U95" s="208"/>
      <c r="V95" s="208"/>
      <c r="W95" s="208"/>
      <c r="X95" s="208"/>
      <c r="Y95" s="208"/>
      <c r="Z95" s="208"/>
      <c r="AA95" s="208"/>
      <c r="AB95" s="208"/>
      <c r="AC95" s="208"/>
      <c r="AD95" s="208"/>
      <c r="AE95" s="208"/>
      <c r="AF95" s="208"/>
      <c r="AG95" s="208"/>
      <c r="AH95" s="208"/>
      <c r="AI95" s="208"/>
      <c r="AJ95" s="208"/>
      <c r="AK95" s="208"/>
      <c r="AL95" s="208"/>
      <c r="AM95" s="208"/>
      <c r="AN95" s="208"/>
      <c r="AO95" s="208"/>
    </row>
    <row r="96" spans="1:41" x14ac:dyDescent="0.35">
      <c r="A96" s="208"/>
      <c r="B96" s="208"/>
      <c r="C96" s="208"/>
      <c r="D96" s="208"/>
      <c r="E96" s="208"/>
      <c r="F96" s="208"/>
      <c r="G96" s="208"/>
      <c r="H96" s="208"/>
      <c r="I96" s="208"/>
      <c r="J96" s="208"/>
      <c r="K96" s="208"/>
      <c r="L96" s="208"/>
      <c r="M96" s="208"/>
      <c r="N96" s="208"/>
      <c r="O96" s="208"/>
      <c r="Q96" s="208"/>
      <c r="R96" s="208"/>
      <c r="S96" s="208"/>
      <c r="T96" s="208"/>
      <c r="U96" s="208"/>
      <c r="V96" s="208"/>
      <c r="W96" s="208"/>
      <c r="X96" s="208"/>
      <c r="Y96" s="208"/>
      <c r="Z96" s="208"/>
      <c r="AA96" s="208"/>
      <c r="AB96" s="208"/>
      <c r="AC96" s="208"/>
      <c r="AD96" s="208"/>
      <c r="AE96" s="208"/>
      <c r="AF96" s="208"/>
      <c r="AG96" s="208"/>
      <c r="AH96" s="208"/>
      <c r="AI96" s="208"/>
      <c r="AJ96" s="208"/>
      <c r="AK96" s="208"/>
      <c r="AL96" s="208"/>
      <c r="AM96" s="208"/>
      <c r="AN96" s="208"/>
      <c r="AO96" s="208"/>
    </row>
    <row r="97" spans="1:41" x14ac:dyDescent="0.35">
      <c r="A97" s="208"/>
      <c r="B97" s="208"/>
      <c r="C97" s="208"/>
      <c r="D97" s="208"/>
      <c r="E97" s="208"/>
      <c r="F97" s="208"/>
      <c r="G97" s="208"/>
      <c r="H97" s="208"/>
      <c r="I97" s="208"/>
      <c r="J97" s="208"/>
      <c r="K97" s="208"/>
      <c r="L97" s="208"/>
      <c r="M97" s="208"/>
      <c r="N97" s="208"/>
      <c r="O97" s="208"/>
      <c r="Q97" s="208"/>
      <c r="R97" s="208"/>
      <c r="S97" s="208"/>
      <c r="T97" s="208"/>
      <c r="U97" s="208"/>
      <c r="V97" s="208"/>
      <c r="W97" s="208"/>
      <c r="X97" s="208"/>
      <c r="Y97" s="208"/>
      <c r="Z97" s="208"/>
      <c r="AA97" s="208"/>
      <c r="AB97" s="208"/>
      <c r="AC97" s="208"/>
      <c r="AD97" s="208"/>
      <c r="AE97" s="208"/>
      <c r="AF97" s="208"/>
      <c r="AG97" s="208"/>
      <c r="AH97" s="208"/>
      <c r="AI97" s="208"/>
      <c r="AJ97" s="208"/>
      <c r="AK97" s="208"/>
      <c r="AL97" s="208"/>
      <c r="AM97" s="208"/>
      <c r="AN97" s="208"/>
      <c r="AO97" s="208"/>
    </row>
    <row r="98" spans="1:41" x14ac:dyDescent="0.35">
      <c r="A98" s="208"/>
      <c r="B98" s="208"/>
      <c r="C98" s="208"/>
      <c r="D98" s="208"/>
      <c r="E98" s="208"/>
      <c r="F98" s="208"/>
      <c r="G98" s="208"/>
      <c r="H98" s="208"/>
      <c r="I98" s="208"/>
      <c r="J98" s="208"/>
      <c r="K98" s="208"/>
      <c r="L98" s="208"/>
      <c r="M98" s="208"/>
      <c r="N98" s="208"/>
      <c r="O98" s="208"/>
      <c r="Q98" s="208"/>
      <c r="R98" s="208"/>
      <c r="S98" s="208"/>
      <c r="T98" s="208"/>
      <c r="U98" s="208"/>
      <c r="V98" s="208"/>
      <c r="W98" s="208"/>
      <c r="X98" s="208"/>
      <c r="Y98" s="208"/>
      <c r="Z98" s="208"/>
      <c r="AA98" s="208"/>
      <c r="AB98" s="208"/>
      <c r="AC98" s="208"/>
      <c r="AD98" s="208"/>
      <c r="AE98" s="208"/>
      <c r="AF98" s="208"/>
      <c r="AG98" s="208"/>
      <c r="AH98" s="208"/>
      <c r="AI98" s="208"/>
      <c r="AJ98" s="208"/>
      <c r="AK98" s="208"/>
      <c r="AL98" s="208"/>
      <c r="AM98" s="208"/>
      <c r="AN98" s="208"/>
      <c r="AO98" s="208"/>
    </row>
    <row r="99" spans="1:41" x14ac:dyDescent="0.35">
      <c r="A99" s="208"/>
      <c r="B99" s="208"/>
      <c r="C99" s="208"/>
      <c r="D99" s="208"/>
      <c r="E99" s="208"/>
      <c r="F99" s="208"/>
      <c r="G99" s="208"/>
      <c r="H99" s="208"/>
      <c r="I99" s="208"/>
      <c r="J99" s="208"/>
      <c r="K99" s="208"/>
      <c r="L99" s="208"/>
      <c r="M99" s="208"/>
      <c r="N99" s="208"/>
      <c r="O99" s="208"/>
      <c r="Q99" s="208"/>
      <c r="R99" s="208"/>
      <c r="S99" s="208"/>
      <c r="T99" s="208"/>
      <c r="U99" s="208"/>
      <c r="V99" s="208"/>
      <c r="W99" s="208"/>
      <c r="X99" s="208"/>
      <c r="Y99" s="208"/>
      <c r="Z99" s="208"/>
      <c r="AA99" s="208"/>
      <c r="AB99" s="208"/>
      <c r="AC99" s="208"/>
      <c r="AD99" s="208"/>
      <c r="AE99" s="208"/>
      <c r="AF99" s="208"/>
      <c r="AG99" s="208"/>
      <c r="AH99" s="208"/>
      <c r="AI99" s="208"/>
      <c r="AJ99" s="208"/>
      <c r="AK99" s="208"/>
      <c r="AL99" s="208"/>
      <c r="AM99" s="208"/>
      <c r="AN99" s="208"/>
      <c r="AO99" s="208"/>
    </row>
    <row r="100" spans="1:41" x14ac:dyDescent="0.35">
      <c r="A100" s="208"/>
      <c r="B100" s="208"/>
      <c r="C100" s="208"/>
      <c r="D100" s="208"/>
      <c r="E100" s="208"/>
      <c r="F100" s="208"/>
      <c r="G100" s="208"/>
      <c r="H100" s="208"/>
      <c r="I100" s="208"/>
      <c r="J100" s="208"/>
      <c r="K100" s="208"/>
      <c r="L100" s="208"/>
      <c r="M100" s="208"/>
      <c r="N100" s="208"/>
      <c r="O100" s="208"/>
      <c r="Q100" s="208"/>
      <c r="R100" s="208"/>
      <c r="S100" s="208"/>
      <c r="T100" s="208"/>
      <c r="U100" s="208"/>
      <c r="V100" s="208"/>
      <c r="W100" s="208"/>
      <c r="X100" s="208"/>
      <c r="Y100" s="208"/>
      <c r="Z100" s="208"/>
      <c r="AA100" s="208"/>
      <c r="AB100" s="208"/>
      <c r="AC100" s="208"/>
      <c r="AD100" s="208"/>
      <c r="AE100" s="208"/>
      <c r="AF100" s="208"/>
      <c r="AG100" s="208"/>
      <c r="AH100" s="208"/>
      <c r="AI100" s="208"/>
      <c r="AJ100" s="208"/>
      <c r="AK100" s="208"/>
      <c r="AL100" s="208"/>
      <c r="AM100" s="208"/>
      <c r="AN100" s="208"/>
      <c r="AO100" s="208"/>
    </row>
    <row r="101" spans="1:41" x14ac:dyDescent="0.35">
      <c r="A101" s="208"/>
      <c r="B101" s="208"/>
      <c r="C101" s="208"/>
      <c r="D101" s="208"/>
      <c r="E101" s="208"/>
      <c r="F101" s="208"/>
      <c r="G101" s="208"/>
      <c r="H101" s="208"/>
      <c r="I101" s="208"/>
      <c r="J101" s="208"/>
      <c r="K101" s="208"/>
      <c r="L101" s="208"/>
      <c r="M101" s="208"/>
      <c r="N101" s="208"/>
      <c r="O101" s="208"/>
      <c r="Q101" s="208"/>
      <c r="R101" s="208"/>
      <c r="S101" s="208"/>
      <c r="T101" s="208"/>
      <c r="U101" s="208"/>
      <c r="V101" s="208"/>
      <c r="W101" s="208"/>
      <c r="X101" s="208"/>
      <c r="Y101" s="208"/>
      <c r="Z101" s="208"/>
      <c r="AA101" s="208"/>
      <c r="AB101" s="208"/>
      <c r="AC101" s="208"/>
      <c r="AD101" s="208"/>
      <c r="AE101" s="208"/>
      <c r="AF101" s="208"/>
      <c r="AG101" s="208"/>
      <c r="AH101" s="208"/>
      <c r="AI101" s="208"/>
      <c r="AJ101" s="208"/>
      <c r="AK101" s="208"/>
      <c r="AL101" s="208"/>
      <c r="AM101" s="208"/>
      <c r="AN101" s="208"/>
      <c r="AO101" s="208"/>
    </row>
    <row r="102" spans="1:41" x14ac:dyDescent="0.35">
      <c r="A102" s="208"/>
      <c r="B102" s="208"/>
      <c r="C102" s="208"/>
      <c r="D102" s="208"/>
      <c r="E102" s="208"/>
      <c r="F102" s="208"/>
      <c r="G102" s="208"/>
      <c r="H102" s="208"/>
      <c r="I102" s="208"/>
      <c r="J102" s="208"/>
      <c r="K102" s="208"/>
      <c r="L102" s="208"/>
      <c r="M102" s="208"/>
      <c r="N102" s="208"/>
      <c r="O102" s="208"/>
      <c r="Q102" s="208"/>
      <c r="R102" s="208"/>
      <c r="S102" s="208"/>
      <c r="T102" s="208"/>
      <c r="U102" s="208"/>
      <c r="V102" s="208"/>
      <c r="W102" s="208"/>
      <c r="X102" s="208"/>
      <c r="Y102" s="208"/>
      <c r="Z102" s="208"/>
      <c r="AA102" s="208"/>
      <c r="AB102" s="208"/>
      <c r="AC102" s="208"/>
      <c r="AD102" s="208"/>
      <c r="AE102" s="208"/>
      <c r="AF102" s="208"/>
      <c r="AG102" s="208"/>
      <c r="AH102" s="208"/>
      <c r="AI102" s="208"/>
      <c r="AJ102" s="208"/>
      <c r="AK102" s="208"/>
      <c r="AL102" s="208"/>
      <c r="AM102" s="208"/>
      <c r="AN102" s="208"/>
      <c r="AO102" s="208"/>
    </row>
    <row r="103" spans="1:41" x14ac:dyDescent="0.35">
      <c r="A103" s="208"/>
      <c r="B103" s="208"/>
      <c r="C103" s="208"/>
      <c r="D103" s="208"/>
      <c r="E103" s="208"/>
      <c r="F103" s="208"/>
      <c r="G103" s="208"/>
      <c r="H103" s="208"/>
      <c r="I103" s="208"/>
      <c r="J103" s="208"/>
      <c r="K103" s="208"/>
      <c r="L103" s="208"/>
      <c r="M103" s="208"/>
      <c r="N103" s="208"/>
      <c r="O103" s="208"/>
      <c r="Q103" s="208"/>
      <c r="R103" s="208"/>
      <c r="S103" s="208"/>
      <c r="T103" s="208"/>
      <c r="U103" s="208"/>
      <c r="V103" s="208"/>
      <c r="W103" s="208"/>
      <c r="X103" s="208"/>
      <c r="Y103" s="208"/>
      <c r="Z103" s="208"/>
      <c r="AA103" s="208"/>
      <c r="AB103" s="208"/>
      <c r="AC103" s="208"/>
      <c r="AD103" s="208"/>
      <c r="AE103" s="208"/>
      <c r="AF103" s="208"/>
      <c r="AG103" s="208"/>
      <c r="AH103" s="208"/>
      <c r="AI103" s="208"/>
      <c r="AJ103" s="208"/>
      <c r="AK103" s="208"/>
      <c r="AL103" s="208"/>
      <c r="AM103" s="208"/>
      <c r="AN103" s="208"/>
      <c r="AO103" s="208"/>
    </row>
    <row r="104" spans="1:41" x14ac:dyDescent="0.35">
      <c r="A104" s="208"/>
      <c r="B104" s="208"/>
      <c r="C104" s="208"/>
      <c r="D104" s="208"/>
      <c r="E104" s="208"/>
      <c r="F104" s="208"/>
      <c r="G104" s="208"/>
      <c r="H104" s="208"/>
      <c r="I104" s="208"/>
      <c r="J104" s="208"/>
      <c r="K104" s="208"/>
      <c r="L104" s="208"/>
      <c r="M104" s="208"/>
      <c r="N104" s="208"/>
      <c r="O104" s="208"/>
      <c r="Q104" s="208"/>
      <c r="R104" s="208"/>
      <c r="S104" s="208"/>
      <c r="T104" s="208"/>
      <c r="U104" s="208"/>
      <c r="V104" s="208"/>
      <c r="W104" s="208"/>
      <c r="X104" s="208"/>
      <c r="Y104" s="208"/>
      <c r="Z104" s="208"/>
      <c r="AA104" s="208"/>
      <c r="AB104" s="208"/>
      <c r="AC104" s="208"/>
      <c r="AD104" s="208"/>
      <c r="AE104" s="208"/>
      <c r="AF104" s="208"/>
      <c r="AG104" s="208"/>
      <c r="AH104" s="208"/>
      <c r="AI104" s="208"/>
      <c r="AJ104" s="208"/>
      <c r="AK104" s="208"/>
      <c r="AL104" s="208"/>
      <c r="AM104" s="208"/>
      <c r="AN104" s="208"/>
      <c r="AO104" s="208"/>
    </row>
    <row r="105" spans="1:41" x14ac:dyDescent="0.35">
      <c r="A105" s="208"/>
      <c r="B105" s="208"/>
      <c r="C105" s="208"/>
      <c r="D105" s="208"/>
      <c r="E105" s="208"/>
      <c r="F105" s="208"/>
      <c r="G105" s="208"/>
      <c r="H105" s="208"/>
      <c r="I105" s="208"/>
      <c r="J105" s="208"/>
      <c r="K105" s="208"/>
      <c r="L105" s="208"/>
      <c r="M105" s="208"/>
      <c r="N105" s="208"/>
      <c r="O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row>
    <row r="106" spans="1:41" x14ac:dyDescent="0.35">
      <c r="A106" s="208"/>
      <c r="B106" s="208"/>
      <c r="C106" s="208"/>
      <c r="D106" s="208"/>
      <c r="E106" s="208"/>
      <c r="F106" s="208"/>
      <c r="G106" s="208"/>
      <c r="H106" s="208"/>
      <c r="I106" s="208"/>
      <c r="J106" s="208"/>
      <c r="K106" s="208"/>
      <c r="L106" s="208"/>
      <c r="M106" s="208"/>
      <c r="N106" s="208"/>
      <c r="O106" s="208"/>
      <c r="Q106" s="208"/>
      <c r="R106" s="208"/>
      <c r="S106" s="208"/>
      <c r="T106" s="208"/>
      <c r="U106" s="208"/>
      <c r="V106" s="208"/>
      <c r="W106" s="208"/>
      <c r="X106" s="208"/>
      <c r="Y106" s="208"/>
      <c r="Z106" s="208"/>
      <c r="AA106" s="208"/>
      <c r="AB106" s="208"/>
      <c r="AC106" s="208"/>
      <c r="AD106" s="208"/>
      <c r="AE106" s="208"/>
      <c r="AF106" s="208"/>
      <c r="AG106" s="208"/>
      <c r="AH106" s="208"/>
      <c r="AI106" s="208"/>
      <c r="AJ106" s="208"/>
      <c r="AK106" s="208"/>
      <c r="AL106" s="208"/>
      <c r="AM106" s="208"/>
      <c r="AN106" s="208"/>
      <c r="AO106" s="208"/>
    </row>
    <row r="107" spans="1:41" x14ac:dyDescent="0.35">
      <c r="A107" s="208"/>
      <c r="B107" s="208"/>
      <c r="C107" s="208"/>
      <c r="D107" s="208"/>
      <c r="E107" s="208"/>
      <c r="F107" s="208"/>
      <c r="G107" s="208"/>
      <c r="H107" s="208"/>
      <c r="I107" s="208"/>
      <c r="J107" s="208"/>
      <c r="K107" s="208"/>
      <c r="L107" s="208"/>
      <c r="M107" s="208"/>
      <c r="N107" s="208"/>
      <c r="O107" s="208"/>
      <c r="Q107" s="208"/>
      <c r="R107" s="208"/>
      <c r="S107" s="208"/>
      <c r="T107" s="208"/>
      <c r="U107" s="208"/>
      <c r="V107" s="208"/>
      <c r="W107" s="208"/>
      <c r="X107" s="208"/>
      <c r="Y107" s="208"/>
      <c r="Z107" s="208"/>
      <c r="AA107" s="208"/>
      <c r="AB107" s="208"/>
      <c r="AC107" s="208"/>
      <c r="AD107" s="208"/>
      <c r="AE107" s="208"/>
      <c r="AF107" s="208"/>
      <c r="AG107" s="208"/>
      <c r="AH107" s="208"/>
      <c r="AI107" s="208"/>
      <c r="AJ107" s="208"/>
      <c r="AK107" s="208"/>
      <c r="AL107" s="208"/>
      <c r="AM107" s="208"/>
      <c r="AN107" s="208"/>
      <c r="AO107" s="208"/>
    </row>
    <row r="108" spans="1:41" x14ac:dyDescent="0.35">
      <c r="A108" s="208"/>
      <c r="B108" s="208"/>
      <c r="C108" s="208"/>
      <c r="D108" s="208"/>
      <c r="E108" s="208"/>
      <c r="F108" s="208"/>
      <c r="G108" s="208"/>
      <c r="H108" s="208"/>
      <c r="I108" s="208"/>
      <c r="J108" s="208"/>
      <c r="K108" s="208"/>
      <c r="L108" s="208"/>
      <c r="M108" s="208"/>
      <c r="N108" s="208"/>
      <c r="O108" s="208"/>
      <c r="Q108" s="208"/>
      <c r="R108" s="208"/>
      <c r="S108" s="208"/>
      <c r="T108" s="208"/>
      <c r="U108" s="208"/>
      <c r="V108" s="208"/>
      <c r="W108" s="208"/>
      <c r="X108" s="208"/>
      <c r="Y108" s="208"/>
      <c r="Z108" s="208"/>
      <c r="AA108" s="208"/>
      <c r="AB108" s="208"/>
      <c r="AC108" s="208"/>
      <c r="AD108" s="208"/>
      <c r="AE108" s="208"/>
      <c r="AF108" s="208"/>
      <c r="AG108" s="208"/>
      <c r="AH108" s="208"/>
      <c r="AI108" s="208"/>
      <c r="AJ108" s="208"/>
      <c r="AK108" s="208"/>
      <c r="AL108" s="208"/>
      <c r="AM108" s="208"/>
      <c r="AN108" s="208"/>
      <c r="AO108" s="208"/>
    </row>
    <row r="109" spans="1:41" x14ac:dyDescent="0.35">
      <c r="A109" s="208"/>
      <c r="B109" s="208"/>
      <c r="C109" s="208"/>
      <c r="D109" s="208"/>
      <c r="E109" s="208"/>
      <c r="F109" s="208"/>
      <c r="G109" s="208"/>
      <c r="H109" s="208"/>
      <c r="I109" s="208"/>
      <c r="J109" s="208"/>
      <c r="K109" s="208"/>
      <c r="L109" s="208"/>
      <c r="M109" s="208"/>
      <c r="N109" s="208"/>
      <c r="O109" s="208"/>
      <c r="Q109" s="208"/>
      <c r="R109" s="208"/>
      <c r="S109" s="208"/>
      <c r="T109" s="208"/>
      <c r="U109" s="208"/>
      <c r="V109" s="208"/>
      <c r="W109" s="208"/>
      <c r="X109" s="208"/>
      <c r="Y109" s="208"/>
      <c r="Z109" s="208"/>
      <c r="AA109" s="208"/>
      <c r="AB109" s="208"/>
      <c r="AC109" s="208"/>
      <c r="AD109" s="208"/>
      <c r="AE109" s="208"/>
      <c r="AF109" s="208"/>
      <c r="AG109" s="208"/>
      <c r="AH109" s="208"/>
      <c r="AI109" s="208"/>
      <c r="AJ109" s="208"/>
      <c r="AK109" s="208"/>
      <c r="AL109" s="208"/>
      <c r="AM109" s="208"/>
      <c r="AN109" s="208"/>
      <c r="AO109" s="208"/>
    </row>
    <row r="110" spans="1:41" x14ac:dyDescent="0.35">
      <c r="A110" s="208"/>
      <c r="B110" s="208"/>
      <c r="C110" s="208"/>
      <c r="D110" s="208"/>
      <c r="E110" s="208"/>
      <c r="F110" s="208"/>
      <c r="G110" s="208"/>
      <c r="H110" s="208"/>
      <c r="I110" s="208"/>
      <c r="J110" s="208"/>
      <c r="K110" s="208"/>
      <c r="L110" s="208"/>
      <c r="M110" s="208"/>
      <c r="N110" s="208"/>
      <c r="O110" s="208"/>
      <c r="Q110" s="208"/>
      <c r="R110" s="208"/>
      <c r="S110" s="208"/>
      <c r="T110" s="208"/>
      <c r="U110" s="208"/>
      <c r="V110" s="208"/>
      <c r="W110" s="208"/>
      <c r="X110" s="208"/>
      <c r="Y110" s="208"/>
      <c r="Z110" s="208"/>
      <c r="AA110" s="208"/>
      <c r="AB110" s="208"/>
      <c r="AC110" s="208"/>
      <c r="AD110" s="208"/>
      <c r="AE110" s="208"/>
      <c r="AF110" s="208"/>
      <c r="AG110" s="208"/>
      <c r="AH110" s="208"/>
      <c r="AI110" s="208"/>
      <c r="AJ110" s="208"/>
      <c r="AK110" s="208"/>
      <c r="AL110" s="208"/>
      <c r="AM110" s="208"/>
      <c r="AN110" s="208"/>
      <c r="AO110" s="208"/>
    </row>
    <row r="111" spans="1:41" x14ac:dyDescent="0.35">
      <c r="A111" s="208"/>
      <c r="B111" s="208"/>
      <c r="C111" s="208"/>
      <c r="D111" s="208"/>
      <c r="E111" s="208"/>
      <c r="F111" s="208"/>
      <c r="G111" s="208"/>
      <c r="H111" s="208"/>
      <c r="I111" s="208"/>
      <c r="J111" s="208"/>
      <c r="K111" s="208"/>
      <c r="L111" s="208"/>
      <c r="M111" s="208"/>
      <c r="N111" s="208"/>
      <c r="O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row>
    <row r="112" spans="1:41" x14ac:dyDescent="0.35">
      <c r="A112" s="208"/>
      <c r="B112" s="208"/>
      <c r="C112" s="208"/>
      <c r="D112" s="208"/>
      <c r="E112" s="208"/>
      <c r="F112" s="208"/>
      <c r="G112" s="208"/>
      <c r="H112" s="208"/>
      <c r="I112" s="208"/>
      <c r="J112" s="208"/>
      <c r="K112" s="208"/>
      <c r="L112" s="208"/>
      <c r="M112" s="208"/>
      <c r="N112" s="208"/>
      <c r="O112" s="208"/>
      <c r="Q112" s="208"/>
      <c r="R112" s="208"/>
      <c r="S112" s="208"/>
      <c r="T112" s="208"/>
      <c r="U112" s="208"/>
      <c r="V112" s="208"/>
      <c r="W112" s="208"/>
      <c r="X112" s="208"/>
      <c r="Y112" s="208"/>
      <c r="Z112" s="208"/>
      <c r="AA112" s="208"/>
      <c r="AB112" s="208"/>
      <c r="AC112" s="208"/>
      <c r="AD112" s="208"/>
      <c r="AE112" s="208"/>
      <c r="AF112" s="208"/>
      <c r="AG112" s="208"/>
      <c r="AH112" s="208"/>
      <c r="AI112" s="208"/>
      <c r="AJ112" s="208"/>
      <c r="AK112" s="208"/>
      <c r="AL112" s="208"/>
      <c r="AM112" s="208"/>
      <c r="AN112" s="208"/>
      <c r="AO112" s="208"/>
    </row>
    <row r="113" spans="1:41" x14ac:dyDescent="0.35">
      <c r="A113" s="208"/>
      <c r="B113" s="208"/>
      <c r="C113" s="208"/>
      <c r="D113" s="208"/>
      <c r="E113" s="208"/>
      <c r="F113" s="208"/>
      <c r="G113" s="208"/>
      <c r="H113" s="208"/>
      <c r="I113" s="208"/>
      <c r="J113" s="208"/>
      <c r="K113" s="208"/>
      <c r="L113" s="208"/>
      <c r="M113" s="208"/>
      <c r="N113" s="208"/>
      <c r="O113" s="208"/>
      <c r="Q113" s="208"/>
      <c r="R113" s="208"/>
      <c r="S113" s="208"/>
      <c r="T113" s="208"/>
      <c r="U113" s="208"/>
      <c r="V113" s="208"/>
      <c r="W113" s="208"/>
      <c r="X113" s="208"/>
      <c r="Y113" s="208"/>
      <c r="Z113" s="208"/>
      <c r="AA113" s="208"/>
      <c r="AB113" s="208"/>
      <c r="AC113" s="208"/>
      <c r="AD113" s="208"/>
      <c r="AE113" s="208"/>
      <c r="AF113" s="208"/>
      <c r="AG113" s="208"/>
      <c r="AH113" s="208"/>
      <c r="AI113" s="208"/>
      <c r="AJ113" s="208"/>
      <c r="AK113" s="208"/>
      <c r="AL113" s="208"/>
      <c r="AM113" s="208"/>
      <c r="AN113" s="208"/>
      <c r="AO113" s="208"/>
    </row>
    <row r="114" spans="1:41" x14ac:dyDescent="0.35">
      <c r="A114" s="208"/>
      <c r="B114" s="208"/>
      <c r="C114" s="208"/>
      <c r="D114" s="208"/>
      <c r="E114" s="208"/>
      <c r="F114" s="208"/>
      <c r="G114" s="208"/>
      <c r="H114" s="208"/>
      <c r="I114" s="208"/>
      <c r="J114" s="208"/>
      <c r="K114" s="208"/>
      <c r="L114" s="208"/>
      <c r="M114" s="208"/>
      <c r="N114" s="208"/>
      <c r="O114" s="208"/>
      <c r="Q114" s="208"/>
      <c r="R114" s="208"/>
      <c r="S114" s="208"/>
      <c r="T114" s="208"/>
      <c r="U114" s="208"/>
      <c r="V114" s="208"/>
      <c r="W114" s="208"/>
      <c r="X114" s="208"/>
      <c r="Y114" s="208"/>
      <c r="Z114" s="208"/>
      <c r="AA114" s="208"/>
      <c r="AB114" s="208"/>
      <c r="AC114" s="208"/>
      <c r="AD114" s="208"/>
      <c r="AE114" s="208"/>
      <c r="AF114" s="208"/>
      <c r="AG114" s="208"/>
      <c r="AH114" s="208"/>
      <c r="AI114" s="208"/>
      <c r="AJ114" s="208"/>
      <c r="AK114" s="208"/>
      <c r="AL114" s="208"/>
      <c r="AM114" s="208"/>
      <c r="AN114" s="208"/>
      <c r="AO114" s="208"/>
    </row>
    <row r="115" spans="1:41" x14ac:dyDescent="0.35">
      <c r="A115" s="208"/>
      <c r="B115" s="208"/>
      <c r="C115" s="208"/>
      <c r="D115" s="208"/>
      <c r="E115" s="208"/>
      <c r="F115" s="208"/>
      <c r="G115" s="208"/>
      <c r="H115" s="208"/>
      <c r="I115" s="208"/>
      <c r="J115" s="208"/>
      <c r="K115" s="208"/>
      <c r="L115" s="208"/>
      <c r="M115" s="208"/>
      <c r="N115" s="208"/>
      <c r="O115" s="208"/>
      <c r="Q115" s="208"/>
      <c r="R115" s="208"/>
      <c r="S115" s="208"/>
      <c r="T115" s="208"/>
      <c r="U115" s="208"/>
      <c r="V115" s="208"/>
      <c r="W115" s="208"/>
      <c r="X115" s="208"/>
      <c r="Y115" s="208"/>
      <c r="Z115" s="208"/>
      <c r="AA115" s="208"/>
      <c r="AB115" s="208"/>
      <c r="AC115" s="208"/>
      <c r="AD115" s="208"/>
      <c r="AE115" s="208"/>
      <c r="AF115" s="208"/>
      <c r="AG115" s="208"/>
      <c r="AH115" s="208"/>
      <c r="AI115" s="208"/>
      <c r="AJ115" s="208"/>
      <c r="AK115" s="208"/>
      <c r="AL115" s="208"/>
      <c r="AM115" s="208"/>
      <c r="AN115" s="208"/>
      <c r="AO115" s="208"/>
    </row>
    <row r="116" spans="1:41" x14ac:dyDescent="0.35">
      <c r="A116" s="208"/>
      <c r="B116" s="208"/>
      <c r="C116" s="208"/>
      <c r="D116" s="208"/>
      <c r="E116" s="208"/>
      <c r="F116" s="208"/>
      <c r="G116" s="208"/>
      <c r="H116" s="208"/>
      <c r="I116" s="208"/>
      <c r="J116" s="208"/>
      <c r="K116" s="208"/>
      <c r="L116" s="208"/>
      <c r="M116" s="208"/>
      <c r="N116" s="208"/>
      <c r="O116" s="208"/>
      <c r="Q116" s="208"/>
      <c r="R116" s="208"/>
      <c r="S116" s="208"/>
      <c r="T116" s="208"/>
      <c r="U116" s="208"/>
      <c r="V116" s="208"/>
      <c r="W116" s="208"/>
      <c r="X116" s="208"/>
      <c r="Y116" s="208"/>
      <c r="Z116" s="208"/>
      <c r="AA116" s="208"/>
      <c r="AB116" s="208"/>
      <c r="AC116" s="208"/>
      <c r="AD116" s="208"/>
      <c r="AE116" s="208"/>
      <c r="AF116" s="208"/>
      <c r="AG116" s="208"/>
      <c r="AH116" s="208"/>
      <c r="AI116" s="208"/>
      <c r="AJ116" s="208"/>
      <c r="AK116" s="208"/>
      <c r="AL116" s="208"/>
      <c r="AM116" s="208"/>
      <c r="AN116" s="208"/>
      <c r="AO116" s="208"/>
    </row>
    <row r="117" spans="1:41" x14ac:dyDescent="0.35">
      <c r="A117" s="208"/>
      <c r="B117" s="208"/>
      <c r="C117" s="208"/>
      <c r="D117" s="208"/>
      <c r="E117" s="208"/>
      <c r="F117" s="208"/>
      <c r="G117" s="208"/>
      <c r="H117" s="208"/>
      <c r="I117" s="208"/>
      <c r="J117" s="208"/>
      <c r="K117" s="208"/>
      <c r="L117" s="208"/>
      <c r="M117" s="208"/>
      <c r="N117" s="208"/>
      <c r="O117" s="208"/>
      <c r="Q117" s="208"/>
      <c r="R117" s="208"/>
      <c r="S117" s="208"/>
      <c r="T117" s="208"/>
      <c r="U117" s="208"/>
      <c r="V117" s="208"/>
      <c r="W117" s="208"/>
      <c r="X117" s="208"/>
      <c r="Y117" s="208"/>
      <c r="Z117" s="208"/>
      <c r="AA117" s="208"/>
      <c r="AB117" s="208"/>
      <c r="AC117" s="208"/>
      <c r="AD117" s="208"/>
      <c r="AE117" s="208"/>
      <c r="AF117" s="208"/>
      <c r="AG117" s="208"/>
      <c r="AH117" s="208"/>
      <c r="AI117" s="208"/>
      <c r="AJ117" s="208"/>
      <c r="AK117" s="208"/>
      <c r="AL117" s="208"/>
      <c r="AM117" s="208"/>
      <c r="AN117" s="208"/>
      <c r="AO117" s="208"/>
    </row>
    <row r="118" spans="1:41" x14ac:dyDescent="0.35">
      <c r="A118" s="208"/>
      <c r="B118" s="208"/>
      <c r="C118" s="208"/>
      <c r="D118" s="208"/>
      <c r="E118" s="208"/>
      <c r="F118" s="208"/>
      <c r="G118" s="208"/>
      <c r="H118" s="208"/>
      <c r="I118" s="208"/>
      <c r="J118" s="208"/>
      <c r="K118" s="208"/>
      <c r="L118" s="208"/>
      <c r="M118" s="208"/>
      <c r="N118" s="208"/>
      <c r="O118" s="208"/>
      <c r="Q118" s="208"/>
      <c r="R118" s="208"/>
      <c r="S118" s="208"/>
      <c r="T118" s="208"/>
      <c r="U118" s="208"/>
      <c r="V118" s="208"/>
      <c r="W118" s="208"/>
      <c r="X118" s="208"/>
      <c r="Y118" s="208"/>
      <c r="Z118" s="208"/>
      <c r="AA118" s="208"/>
      <c r="AB118" s="208"/>
      <c r="AC118" s="208"/>
      <c r="AD118" s="208"/>
      <c r="AE118" s="208"/>
      <c r="AF118" s="208"/>
      <c r="AG118" s="208"/>
      <c r="AH118" s="208"/>
      <c r="AI118" s="208"/>
      <c r="AJ118" s="208"/>
      <c r="AK118" s="208"/>
      <c r="AL118" s="208"/>
      <c r="AM118" s="208"/>
      <c r="AN118" s="208"/>
      <c r="AO118" s="208"/>
    </row>
    <row r="119" spans="1:41" x14ac:dyDescent="0.35">
      <c r="A119" s="208"/>
      <c r="B119" s="208"/>
      <c r="C119" s="208"/>
      <c r="D119" s="208"/>
      <c r="E119" s="208"/>
      <c r="F119" s="208"/>
      <c r="G119" s="208"/>
      <c r="H119" s="208"/>
      <c r="I119" s="208"/>
      <c r="J119" s="208"/>
      <c r="K119" s="208"/>
      <c r="L119" s="208"/>
      <c r="M119" s="208"/>
      <c r="N119" s="208"/>
      <c r="O119" s="208"/>
      <c r="Q119" s="208"/>
      <c r="R119" s="208"/>
      <c r="S119" s="208"/>
      <c r="T119" s="208"/>
      <c r="U119" s="208"/>
      <c r="V119" s="208"/>
      <c r="W119" s="208"/>
      <c r="X119" s="208"/>
      <c r="Y119" s="208"/>
      <c r="Z119" s="208"/>
      <c r="AA119" s="208"/>
      <c r="AB119" s="208"/>
      <c r="AC119" s="208"/>
      <c r="AD119" s="208"/>
      <c r="AE119" s="208"/>
      <c r="AF119" s="208"/>
      <c r="AG119" s="208"/>
      <c r="AH119" s="208"/>
      <c r="AI119" s="208"/>
      <c r="AJ119" s="208"/>
      <c r="AK119" s="208"/>
      <c r="AL119" s="208"/>
      <c r="AM119" s="208"/>
      <c r="AN119" s="208"/>
      <c r="AO119" s="208"/>
    </row>
    <row r="120" spans="1:41" x14ac:dyDescent="0.35">
      <c r="A120" s="208"/>
      <c r="B120" s="208"/>
      <c r="C120" s="208"/>
      <c r="D120" s="208"/>
      <c r="E120" s="208"/>
      <c r="F120" s="208"/>
      <c r="G120" s="208"/>
      <c r="H120" s="208"/>
      <c r="I120" s="208"/>
      <c r="J120" s="208"/>
      <c r="K120" s="208"/>
      <c r="L120" s="208"/>
      <c r="M120" s="208"/>
      <c r="N120" s="208"/>
      <c r="O120" s="208"/>
      <c r="Q120" s="208"/>
      <c r="R120" s="208"/>
      <c r="S120" s="208"/>
      <c r="T120" s="208"/>
      <c r="U120" s="208"/>
      <c r="V120" s="208"/>
      <c r="W120" s="208"/>
      <c r="X120" s="208"/>
      <c r="Y120" s="208"/>
      <c r="Z120" s="208"/>
      <c r="AA120" s="208"/>
      <c r="AB120" s="208"/>
      <c r="AC120" s="208"/>
      <c r="AD120" s="208"/>
      <c r="AE120" s="208"/>
      <c r="AF120" s="208"/>
      <c r="AG120" s="208"/>
      <c r="AH120" s="208"/>
      <c r="AI120" s="208"/>
      <c r="AJ120" s="208"/>
      <c r="AK120" s="208"/>
      <c r="AL120" s="208"/>
      <c r="AM120" s="208"/>
      <c r="AN120" s="208"/>
      <c r="AO120" s="208"/>
    </row>
    <row r="121" spans="1:41" x14ac:dyDescent="0.35">
      <c r="A121" s="208"/>
      <c r="B121" s="208"/>
      <c r="C121" s="208"/>
      <c r="D121" s="208"/>
      <c r="E121" s="208"/>
      <c r="F121" s="208"/>
      <c r="G121" s="208"/>
      <c r="H121" s="208"/>
      <c r="I121" s="208"/>
      <c r="J121" s="208"/>
      <c r="K121" s="208"/>
      <c r="L121" s="208"/>
      <c r="M121" s="208"/>
      <c r="N121" s="208"/>
      <c r="O121" s="208"/>
      <c r="Q121" s="208"/>
      <c r="R121" s="208"/>
      <c r="S121" s="208"/>
      <c r="T121" s="208"/>
      <c r="U121" s="208"/>
      <c r="V121" s="208"/>
      <c r="W121" s="208"/>
      <c r="X121" s="208"/>
      <c r="Y121" s="208"/>
      <c r="Z121" s="208"/>
      <c r="AA121" s="208"/>
      <c r="AB121" s="208"/>
      <c r="AC121" s="208"/>
      <c r="AD121" s="208"/>
      <c r="AE121" s="208"/>
      <c r="AF121" s="208"/>
      <c r="AG121" s="208"/>
      <c r="AH121" s="208"/>
      <c r="AI121" s="208"/>
      <c r="AJ121" s="208"/>
      <c r="AK121" s="208"/>
      <c r="AL121" s="208"/>
      <c r="AM121" s="208"/>
      <c r="AN121" s="208"/>
      <c r="AO121" s="208"/>
    </row>
    <row r="122" spans="1:41" x14ac:dyDescent="0.35">
      <c r="A122" s="208"/>
      <c r="B122" s="208"/>
      <c r="C122" s="208"/>
      <c r="D122" s="208"/>
      <c r="E122" s="208"/>
      <c r="F122" s="208"/>
      <c r="G122" s="208"/>
      <c r="H122" s="208"/>
      <c r="I122" s="208"/>
      <c r="J122" s="208"/>
      <c r="K122" s="208"/>
      <c r="L122" s="208"/>
      <c r="M122" s="208"/>
      <c r="N122" s="208"/>
      <c r="O122" s="208"/>
      <c r="Q122" s="208"/>
      <c r="R122" s="208"/>
      <c r="S122" s="208"/>
      <c r="T122" s="208"/>
      <c r="U122" s="208"/>
      <c r="V122" s="208"/>
      <c r="W122" s="208"/>
      <c r="X122" s="208"/>
      <c r="Y122" s="208"/>
      <c r="Z122" s="208"/>
      <c r="AA122" s="208"/>
      <c r="AB122" s="208"/>
      <c r="AC122" s="208"/>
      <c r="AD122" s="208"/>
      <c r="AE122" s="208"/>
      <c r="AF122" s="208"/>
      <c r="AG122" s="208"/>
      <c r="AH122" s="208"/>
      <c r="AI122" s="208"/>
      <c r="AJ122" s="208"/>
      <c r="AK122" s="208"/>
      <c r="AL122" s="208"/>
      <c r="AM122" s="208"/>
      <c r="AN122" s="208"/>
      <c r="AO122" s="208"/>
    </row>
    <row r="123" spans="1:41" x14ac:dyDescent="0.35">
      <c r="A123" s="208"/>
      <c r="B123" s="208"/>
      <c r="C123" s="208"/>
      <c r="D123" s="208"/>
      <c r="E123" s="208"/>
      <c r="F123" s="208"/>
      <c r="G123" s="208"/>
      <c r="H123" s="208"/>
      <c r="I123" s="208"/>
      <c r="J123" s="208"/>
      <c r="K123" s="208"/>
      <c r="L123" s="208"/>
      <c r="M123" s="208"/>
      <c r="N123" s="208"/>
      <c r="O123" s="208"/>
      <c r="Q123" s="208"/>
      <c r="R123" s="208"/>
      <c r="S123" s="208"/>
      <c r="T123" s="208"/>
      <c r="U123" s="208"/>
      <c r="V123" s="208"/>
      <c r="W123" s="208"/>
      <c r="X123" s="208"/>
      <c r="Y123" s="208"/>
      <c r="Z123" s="208"/>
      <c r="AA123" s="208"/>
      <c r="AB123" s="208"/>
      <c r="AC123" s="208"/>
      <c r="AD123" s="208"/>
      <c r="AE123" s="208"/>
      <c r="AF123" s="208"/>
      <c r="AG123" s="208"/>
      <c r="AH123" s="208"/>
      <c r="AI123" s="208"/>
      <c r="AJ123" s="208"/>
      <c r="AK123" s="208"/>
      <c r="AL123" s="208"/>
      <c r="AM123" s="208"/>
      <c r="AN123" s="208"/>
      <c r="AO123" s="208"/>
    </row>
    <row r="124" spans="1:41" x14ac:dyDescent="0.35">
      <c r="A124" s="208"/>
      <c r="B124" s="208"/>
      <c r="C124" s="208"/>
      <c r="D124" s="208"/>
      <c r="E124" s="208"/>
      <c r="F124" s="208"/>
      <c r="G124" s="208"/>
      <c r="H124" s="208"/>
      <c r="I124" s="208"/>
      <c r="J124" s="208"/>
      <c r="K124" s="208"/>
      <c r="L124" s="208"/>
      <c r="M124" s="208"/>
      <c r="N124" s="208"/>
      <c r="O124" s="208"/>
      <c r="Q124" s="208"/>
      <c r="R124" s="208"/>
      <c r="S124" s="208"/>
      <c r="T124" s="208"/>
      <c r="U124" s="208"/>
      <c r="V124" s="208"/>
      <c r="W124" s="208"/>
      <c r="X124" s="208"/>
      <c r="Y124" s="208"/>
      <c r="Z124" s="208"/>
      <c r="AA124" s="208"/>
      <c r="AB124" s="208"/>
      <c r="AC124" s="208"/>
      <c r="AD124" s="208"/>
      <c r="AE124" s="208"/>
      <c r="AF124" s="208"/>
      <c r="AG124" s="208"/>
      <c r="AH124" s="208"/>
      <c r="AI124" s="208"/>
      <c r="AJ124" s="208"/>
      <c r="AK124" s="208"/>
      <c r="AL124" s="208"/>
      <c r="AM124" s="208"/>
      <c r="AN124" s="208"/>
      <c r="AO124" s="208"/>
    </row>
    <row r="125" spans="1:41" x14ac:dyDescent="0.35">
      <c r="A125" s="208"/>
      <c r="B125" s="208"/>
      <c r="C125" s="208"/>
      <c r="D125" s="208"/>
      <c r="E125" s="208"/>
      <c r="F125" s="208"/>
      <c r="G125" s="208"/>
      <c r="H125" s="208"/>
      <c r="I125" s="208"/>
      <c r="J125" s="208"/>
      <c r="K125" s="208"/>
      <c r="L125" s="208"/>
      <c r="M125" s="208"/>
      <c r="N125" s="208"/>
      <c r="O125" s="208"/>
      <c r="Q125" s="208"/>
      <c r="R125" s="208"/>
      <c r="S125" s="208"/>
      <c r="T125" s="208"/>
      <c r="U125" s="208"/>
      <c r="V125" s="208"/>
      <c r="W125" s="208"/>
      <c r="X125" s="208"/>
      <c r="Y125" s="208"/>
      <c r="Z125" s="208"/>
      <c r="AA125" s="208"/>
      <c r="AB125" s="208"/>
      <c r="AC125" s="208"/>
      <c r="AD125" s="208"/>
      <c r="AE125" s="208"/>
      <c r="AF125" s="208"/>
      <c r="AG125" s="208"/>
      <c r="AH125" s="208"/>
      <c r="AI125" s="208"/>
      <c r="AJ125" s="208"/>
      <c r="AK125" s="208"/>
      <c r="AL125" s="208"/>
      <c r="AM125" s="208"/>
      <c r="AN125" s="208"/>
      <c r="AO125" s="208"/>
    </row>
    <row r="126" spans="1:41" x14ac:dyDescent="0.35">
      <c r="A126" s="208"/>
      <c r="B126" s="208"/>
      <c r="C126" s="208"/>
      <c r="D126" s="208"/>
      <c r="E126" s="208"/>
      <c r="F126" s="208"/>
      <c r="G126" s="208"/>
      <c r="H126" s="208"/>
      <c r="I126" s="208"/>
      <c r="J126" s="208"/>
      <c r="K126" s="208"/>
      <c r="L126" s="208"/>
      <c r="M126" s="208"/>
      <c r="N126" s="208"/>
      <c r="O126" s="208"/>
      <c r="Q126" s="208"/>
      <c r="R126" s="208"/>
      <c r="S126" s="208"/>
      <c r="T126" s="208"/>
      <c r="U126" s="208"/>
      <c r="V126" s="208"/>
      <c r="W126" s="208"/>
      <c r="X126" s="208"/>
      <c r="Y126" s="208"/>
      <c r="Z126" s="208"/>
      <c r="AA126" s="208"/>
      <c r="AB126" s="208"/>
      <c r="AC126" s="208"/>
      <c r="AD126" s="208"/>
      <c r="AE126" s="208"/>
      <c r="AF126" s="208"/>
      <c r="AG126" s="208"/>
      <c r="AH126" s="208"/>
      <c r="AI126" s="208"/>
      <c r="AJ126" s="208"/>
      <c r="AK126" s="208"/>
      <c r="AL126" s="208"/>
      <c r="AM126" s="208"/>
      <c r="AN126" s="208"/>
      <c r="AO126" s="208"/>
    </row>
    <row r="127" spans="1:41" x14ac:dyDescent="0.35">
      <c r="A127" s="208"/>
      <c r="B127" s="208"/>
      <c r="C127" s="208"/>
      <c r="D127" s="208"/>
      <c r="E127" s="208"/>
      <c r="F127" s="208"/>
      <c r="G127" s="208"/>
      <c r="H127" s="208"/>
      <c r="I127" s="208"/>
      <c r="J127" s="208"/>
      <c r="K127" s="208"/>
      <c r="L127" s="208"/>
      <c r="M127" s="208"/>
      <c r="N127" s="208"/>
      <c r="O127" s="208"/>
      <c r="Q127" s="208"/>
      <c r="R127" s="208"/>
      <c r="S127" s="208"/>
      <c r="T127" s="208"/>
      <c r="U127" s="208"/>
      <c r="V127" s="208"/>
      <c r="W127" s="208"/>
      <c r="X127" s="208"/>
      <c r="Y127" s="208"/>
      <c r="Z127" s="208"/>
      <c r="AA127" s="208"/>
      <c r="AB127" s="208"/>
      <c r="AC127" s="208"/>
      <c r="AD127" s="208"/>
      <c r="AE127" s="208"/>
      <c r="AF127" s="208"/>
      <c r="AG127" s="208"/>
      <c r="AH127" s="208"/>
      <c r="AI127" s="208"/>
      <c r="AJ127" s="208"/>
      <c r="AK127" s="208"/>
      <c r="AL127" s="208"/>
      <c r="AM127" s="208"/>
      <c r="AN127" s="208"/>
      <c r="AO127" s="208"/>
    </row>
    <row r="128" spans="1:41" x14ac:dyDescent="0.35">
      <c r="A128" s="208"/>
      <c r="B128" s="208"/>
      <c r="C128" s="208"/>
      <c r="D128" s="208"/>
      <c r="E128" s="208"/>
      <c r="F128" s="208"/>
      <c r="G128" s="208"/>
      <c r="H128" s="208"/>
      <c r="I128" s="208"/>
      <c r="J128" s="208"/>
      <c r="K128" s="208"/>
      <c r="L128" s="208"/>
      <c r="M128" s="208"/>
      <c r="N128" s="208"/>
      <c r="O128" s="208"/>
      <c r="Q128" s="208"/>
      <c r="R128" s="208"/>
      <c r="S128" s="208"/>
      <c r="T128" s="208"/>
      <c r="U128" s="208"/>
      <c r="V128" s="208"/>
      <c r="W128" s="208"/>
      <c r="X128" s="208"/>
      <c r="Y128" s="208"/>
      <c r="Z128" s="208"/>
      <c r="AA128" s="208"/>
      <c r="AB128" s="208"/>
      <c r="AC128" s="208"/>
      <c r="AD128" s="208"/>
      <c r="AE128" s="208"/>
      <c r="AF128" s="208"/>
      <c r="AG128" s="208"/>
      <c r="AH128" s="208"/>
      <c r="AI128" s="208"/>
      <c r="AJ128" s="208"/>
      <c r="AK128" s="208"/>
      <c r="AL128" s="208"/>
      <c r="AM128" s="208"/>
      <c r="AN128" s="208"/>
      <c r="AO128" s="208"/>
    </row>
    <row r="129" spans="1:41" x14ac:dyDescent="0.35">
      <c r="A129" s="208"/>
      <c r="B129" s="208"/>
      <c r="C129" s="208"/>
      <c r="D129" s="208"/>
      <c r="E129" s="208"/>
      <c r="F129" s="208"/>
      <c r="G129" s="208"/>
      <c r="H129" s="208"/>
      <c r="I129" s="208"/>
      <c r="J129" s="208"/>
      <c r="K129" s="208"/>
      <c r="L129" s="208"/>
      <c r="M129" s="208"/>
      <c r="N129" s="208"/>
      <c r="O129" s="208"/>
      <c r="Q129" s="208"/>
      <c r="R129" s="208"/>
      <c r="S129" s="208"/>
      <c r="T129" s="208"/>
      <c r="U129" s="208"/>
      <c r="V129" s="208"/>
      <c r="W129" s="208"/>
      <c r="X129" s="208"/>
      <c r="Y129" s="208"/>
      <c r="Z129" s="208"/>
      <c r="AA129" s="208"/>
      <c r="AB129" s="208"/>
      <c r="AC129" s="208"/>
      <c r="AD129" s="208"/>
      <c r="AE129" s="208"/>
      <c r="AF129" s="208"/>
      <c r="AG129" s="208"/>
      <c r="AH129" s="208"/>
      <c r="AI129" s="208"/>
      <c r="AJ129" s="208"/>
      <c r="AK129" s="208"/>
      <c r="AL129" s="208"/>
      <c r="AM129" s="208"/>
      <c r="AN129" s="208"/>
      <c r="AO129" s="208"/>
    </row>
    <row r="130" spans="1:41" x14ac:dyDescent="0.35">
      <c r="A130" s="208"/>
      <c r="B130" s="208"/>
      <c r="C130" s="208"/>
      <c r="D130" s="208"/>
      <c r="E130" s="208"/>
      <c r="F130" s="208"/>
      <c r="G130" s="208"/>
      <c r="H130" s="208"/>
      <c r="I130" s="208"/>
      <c r="J130" s="208"/>
      <c r="K130" s="208"/>
      <c r="L130" s="208"/>
      <c r="M130" s="208"/>
      <c r="N130" s="208"/>
      <c r="O130" s="208"/>
      <c r="Q130" s="208"/>
      <c r="R130" s="208"/>
      <c r="S130" s="208"/>
      <c r="T130" s="208"/>
      <c r="U130" s="208"/>
      <c r="V130" s="208"/>
      <c r="W130" s="208"/>
      <c r="X130" s="208"/>
      <c r="Y130" s="208"/>
      <c r="Z130" s="208"/>
      <c r="AA130" s="208"/>
      <c r="AB130" s="208"/>
      <c r="AC130" s="208"/>
      <c r="AD130" s="208"/>
      <c r="AE130" s="208"/>
      <c r="AF130" s="208"/>
      <c r="AG130" s="208"/>
      <c r="AH130" s="208"/>
      <c r="AI130" s="208"/>
      <c r="AJ130" s="208"/>
      <c r="AK130" s="208"/>
      <c r="AL130" s="208"/>
      <c r="AM130" s="208"/>
      <c r="AN130" s="208"/>
      <c r="AO130" s="208"/>
    </row>
    <row r="131" spans="1:41" x14ac:dyDescent="0.35">
      <c r="A131" s="208"/>
      <c r="B131" s="208"/>
      <c r="C131" s="208"/>
      <c r="D131" s="208"/>
      <c r="E131" s="208"/>
      <c r="F131" s="208"/>
      <c r="G131" s="208"/>
      <c r="H131" s="208"/>
      <c r="I131" s="208"/>
      <c r="J131" s="208"/>
      <c r="K131" s="208"/>
      <c r="L131" s="208"/>
      <c r="M131" s="208"/>
      <c r="N131" s="208"/>
      <c r="O131" s="208"/>
      <c r="Q131" s="208"/>
      <c r="R131" s="208"/>
      <c r="S131" s="208"/>
      <c r="T131" s="208"/>
      <c r="U131" s="208"/>
      <c r="V131" s="208"/>
      <c r="W131" s="208"/>
      <c r="X131" s="208"/>
      <c r="Y131" s="208"/>
      <c r="Z131" s="208"/>
      <c r="AA131" s="208"/>
      <c r="AB131" s="208"/>
      <c r="AC131" s="208"/>
      <c r="AD131" s="208"/>
      <c r="AE131" s="208"/>
      <c r="AF131" s="208"/>
      <c r="AG131" s="208"/>
      <c r="AH131" s="208"/>
      <c r="AI131" s="208"/>
      <c r="AJ131" s="208"/>
      <c r="AK131" s="208"/>
      <c r="AL131" s="208"/>
      <c r="AM131" s="208"/>
      <c r="AN131" s="208"/>
      <c r="AO131" s="208"/>
    </row>
    <row r="132" spans="1:41" x14ac:dyDescent="0.35">
      <c r="A132" s="208"/>
      <c r="B132" s="208"/>
      <c r="C132" s="208"/>
      <c r="D132" s="208"/>
      <c r="E132" s="208"/>
      <c r="F132" s="208"/>
      <c r="G132" s="208"/>
      <c r="H132" s="208"/>
      <c r="I132" s="208"/>
      <c r="J132" s="208"/>
      <c r="K132" s="208"/>
      <c r="L132" s="208"/>
      <c r="M132" s="208"/>
      <c r="N132" s="208"/>
      <c r="O132" s="208"/>
      <c r="Q132" s="208"/>
      <c r="R132" s="208"/>
      <c r="S132" s="208"/>
      <c r="T132" s="208"/>
      <c r="U132" s="208"/>
      <c r="V132" s="208"/>
      <c r="W132" s="208"/>
      <c r="X132" s="208"/>
      <c r="Y132" s="208"/>
      <c r="Z132" s="208"/>
      <c r="AA132" s="208"/>
      <c r="AB132" s="208"/>
      <c r="AC132" s="208"/>
      <c r="AD132" s="208"/>
      <c r="AE132" s="208"/>
      <c r="AF132" s="208"/>
      <c r="AG132" s="208"/>
      <c r="AH132" s="208"/>
      <c r="AI132" s="208"/>
      <c r="AJ132" s="208"/>
      <c r="AK132" s="208"/>
      <c r="AL132" s="208"/>
      <c r="AM132" s="208"/>
      <c r="AN132" s="208"/>
      <c r="AO132" s="208"/>
    </row>
    <row r="133" spans="1:41" x14ac:dyDescent="0.35">
      <c r="A133" s="208"/>
      <c r="B133" s="208"/>
      <c r="C133" s="208"/>
      <c r="D133" s="208"/>
      <c r="E133" s="208"/>
      <c r="F133" s="208"/>
      <c r="G133" s="208"/>
      <c r="H133" s="208"/>
      <c r="I133" s="208"/>
      <c r="J133" s="208"/>
      <c r="K133" s="208"/>
      <c r="L133" s="208"/>
      <c r="M133" s="208"/>
      <c r="N133" s="208"/>
      <c r="O133" s="208"/>
      <c r="Q133" s="208"/>
      <c r="R133" s="208"/>
      <c r="S133" s="208"/>
      <c r="T133" s="208"/>
      <c r="U133" s="208"/>
      <c r="V133" s="208"/>
      <c r="W133" s="208"/>
      <c r="X133" s="208"/>
      <c r="Y133" s="208"/>
      <c r="Z133" s="208"/>
      <c r="AA133" s="208"/>
      <c r="AB133" s="208"/>
      <c r="AC133" s="208"/>
      <c r="AD133" s="208"/>
      <c r="AE133" s="208"/>
      <c r="AF133" s="208"/>
      <c r="AG133" s="208"/>
      <c r="AH133" s="208"/>
      <c r="AI133" s="208"/>
      <c r="AJ133" s="208"/>
      <c r="AK133" s="208"/>
      <c r="AL133" s="208"/>
      <c r="AM133" s="208"/>
      <c r="AN133" s="208"/>
      <c r="AO133" s="208"/>
    </row>
    <row r="134" spans="1:41" x14ac:dyDescent="0.35">
      <c r="A134" s="208"/>
      <c r="B134" s="208"/>
      <c r="C134" s="208"/>
      <c r="D134" s="208"/>
      <c r="E134" s="208"/>
      <c r="F134" s="208"/>
      <c r="G134" s="208"/>
      <c r="H134" s="208"/>
      <c r="I134" s="208"/>
      <c r="J134" s="208"/>
      <c r="K134" s="208"/>
      <c r="L134" s="208"/>
      <c r="M134" s="208"/>
      <c r="N134" s="208"/>
      <c r="O134" s="208"/>
      <c r="Q134" s="208"/>
      <c r="R134" s="208"/>
      <c r="S134" s="208"/>
      <c r="T134" s="208"/>
      <c r="U134" s="208"/>
      <c r="V134" s="208"/>
      <c r="W134" s="208"/>
      <c r="X134" s="208"/>
      <c r="Y134" s="208"/>
      <c r="Z134" s="208"/>
      <c r="AA134" s="208"/>
      <c r="AB134" s="208"/>
      <c r="AC134" s="208"/>
      <c r="AD134" s="208"/>
      <c r="AE134" s="208"/>
      <c r="AF134" s="208"/>
      <c r="AG134" s="208"/>
      <c r="AH134" s="208"/>
      <c r="AI134" s="208"/>
      <c r="AJ134" s="208"/>
      <c r="AK134" s="208"/>
      <c r="AL134" s="208"/>
      <c r="AM134" s="208"/>
      <c r="AN134" s="208"/>
      <c r="AO134" s="208"/>
    </row>
    <row r="135" spans="1:41" x14ac:dyDescent="0.35">
      <c r="A135" s="208"/>
      <c r="B135" s="208"/>
      <c r="C135" s="208"/>
      <c r="D135" s="208"/>
      <c r="E135" s="208"/>
      <c r="F135" s="208"/>
      <c r="G135" s="208"/>
      <c r="H135" s="208"/>
      <c r="I135" s="208"/>
      <c r="J135" s="208"/>
      <c r="K135" s="208"/>
      <c r="L135" s="208"/>
      <c r="M135" s="208"/>
      <c r="N135" s="208"/>
      <c r="O135" s="208"/>
      <c r="Q135" s="208"/>
      <c r="R135" s="208"/>
      <c r="S135" s="208"/>
      <c r="T135" s="208"/>
      <c r="U135" s="208"/>
      <c r="V135" s="208"/>
      <c r="W135" s="208"/>
      <c r="X135" s="208"/>
      <c r="Y135" s="208"/>
      <c r="Z135" s="208"/>
      <c r="AA135" s="208"/>
      <c r="AB135" s="208"/>
      <c r="AC135" s="208"/>
      <c r="AD135" s="208"/>
      <c r="AE135" s="208"/>
      <c r="AF135" s="208"/>
      <c r="AG135" s="208"/>
      <c r="AH135" s="208"/>
      <c r="AI135" s="208"/>
      <c r="AJ135" s="208"/>
      <c r="AK135" s="208"/>
      <c r="AL135" s="208"/>
      <c r="AM135" s="208"/>
      <c r="AN135" s="208"/>
      <c r="AO135" s="208"/>
    </row>
    <row r="136" spans="1:41" x14ac:dyDescent="0.35">
      <c r="A136" s="208"/>
      <c r="B136" s="208"/>
      <c r="C136" s="208"/>
      <c r="D136" s="208"/>
      <c r="E136" s="208"/>
      <c r="F136" s="208"/>
      <c r="G136" s="208"/>
      <c r="H136" s="208"/>
      <c r="I136" s="208"/>
      <c r="J136" s="208"/>
      <c r="K136" s="208"/>
      <c r="L136" s="208"/>
      <c r="M136" s="208"/>
      <c r="N136" s="208"/>
      <c r="O136" s="208"/>
      <c r="Q136" s="208"/>
      <c r="R136" s="208"/>
      <c r="S136" s="208"/>
      <c r="T136" s="208"/>
      <c r="U136" s="208"/>
      <c r="V136" s="208"/>
      <c r="W136" s="208"/>
      <c r="X136" s="208"/>
      <c r="Y136" s="208"/>
      <c r="Z136" s="208"/>
      <c r="AA136" s="208"/>
      <c r="AB136" s="208"/>
      <c r="AC136" s="208"/>
      <c r="AD136" s="208"/>
      <c r="AE136" s="208"/>
      <c r="AF136" s="208"/>
      <c r="AG136" s="208"/>
      <c r="AH136" s="208"/>
      <c r="AI136" s="208"/>
      <c r="AJ136" s="208"/>
      <c r="AK136" s="208"/>
      <c r="AL136" s="208"/>
      <c r="AM136" s="208"/>
      <c r="AN136" s="208"/>
      <c r="AO136" s="208"/>
    </row>
    <row r="137" spans="1:41" x14ac:dyDescent="0.35">
      <c r="A137" s="208"/>
      <c r="B137" s="208"/>
      <c r="C137" s="208"/>
      <c r="D137" s="208"/>
      <c r="E137" s="208"/>
      <c r="F137" s="208"/>
      <c r="G137" s="208"/>
      <c r="H137" s="208"/>
      <c r="I137" s="208"/>
      <c r="J137" s="208"/>
      <c r="K137" s="208"/>
      <c r="L137" s="208"/>
      <c r="M137" s="208"/>
      <c r="N137" s="208"/>
      <c r="O137" s="208"/>
      <c r="Q137" s="208"/>
      <c r="R137" s="208"/>
      <c r="S137" s="208"/>
      <c r="T137" s="208"/>
      <c r="U137" s="208"/>
      <c r="V137" s="208"/>
      <c r="W137" s="208"/>
      <c r="X137" s="208"/>
      <c r="Y137" s="208"/>
      <c r="Z137" s="208"/>
      <c r="AA137" s="208"/>
      <c r="AB137" s="208"/>
      <c r="AC137" s="208"/>
      <c r="AD137" s="208"/>
      <c r="AE137" s="208"/>
      <c r="AF137" s="208"/>
      <c r="AG137" s="208"/>
      <c r="AH137" s="208"/>
      <c r="AI137" s="208"/>
      <c r="AJ137" s="208"/>
      <c r="AK137" s="208"/>
      <c r="AL137" s="208"/>
      <c r="AM137" s="208"/>
      <c r="AN137" s="208"/>
      <c r="AO137" s="208"/>
    </row>
    <row r="138" spans="1:41" x14ac:dyDescent="0.35">
      <c r="A138" s="208"/>
      <c r="B138" s="208"/>
      <c r="C138" s="208"/>
      <c r="D138" s="208"/>
      <c r="E138" s="208"/>
      <c r="F138" s="208"/>
      <c r="G138" s="208"/>
      <c r="H138" s="208"/>
      <c r="I138" s="208"/>
      <c r="J138" s="208"/>
      <c r="K138" s="208"/>
      <c r="L138" s="208"/>
      <c r="M138" s="208"/>
      <c r="N138" s="208"/>
      <c r="O138" s="208"/>
      <c r="Q138" s="208"/>
      <c r="R138" s="208"/>
      <c r="S138" s="208"/>
      <c r="T138" s="208"/>
      <c r="U138" s="208"/>
      <c r="V138" s="208"/>
      <c r="W138" s="208"/>
      <c r="X138" s="208"/>
      <c r="Y138" s="208"/>
      <c r="Z138" s="208"/>
      <c r="AA138" s="208"/>
      <c r="AB138" s="208"/>
      <c r="AC138" s="208"/>
      <c r="AD138" s="208"/>
      <c r="AE138" s="208"/>
      <c r="AF138" s="208"/>
      <c r="AG138" s="208"/>
      <c r="AH138" s="208"/>
      <c r="AI138" s="208"/>
      <c r="AJ138" s="208"/>
      <c r="AK138" s="208"/>
      <c r="AL138" s="208"/>
      <c r="AM138" s="208"/>
      <c r="AN138" s="208"/>
      <c r="AO138" s="208"/>
    </row>
    <row r="139" spans="1:41" x14ac:dyDescent="0.35">
      <c r="A139" s="208"/>
      <c r="B139" s="208"/>
      <c r="C139" s="208"/>
      <c r="D139" s="208"/>
      <c r="E139" s="208"/>
      <c r="F139" s="208"/>
      <c r="G139" s="208"/>
      <c r="H139" s="208"/>
      <c r="I139" s="208"/>
      <c r="J139" s="208"/>
      <c r="K139" s="208"/>
      <c r="L139" s="208"/>
      <c r="M139" s="208"/>
      <c r="N139" s="208"/>
      <c r="O139" s="208"/>
      <c r="Q139" s="208"/>
      <c r="R139" s="208"/>
      <c r="S139" s="208"/>
      <c r="T139" s="208"/>
      <c r="U139" s="208"/>
      <c r="V139" s="208"/>
      <c r="W139" s="208"/>
      <c r="X139" s="208"/>
      <c r="Y139" s="208"/>
      <c r="Z139" s="208"/>
      <c r="AA139" s="208"/>
      <c r="AB139" s="208"/>
      <c r="AC139" s="208"/>
      <c r="AD139" s="208"/>
      <c r="AE139" s="208"/>
      <c r="AF139" s="208"/>
      <c r="AG139" s="208"/>
      <c r="AH139" s="208"/>
      <c r="AI139" s="208"/>
      <c r="AJ139" s="208"/>
      <c r="AK139" s="208"/>
      <c r="AL139" s="208"/>
      <c r="AM139" s="208"/>
      <c r="AN139" s="208"/>
      <c r="AO139" s="208"/>
    </row>
    <row r="140" spans="1:41" x14ac:dyDescent="0.35">
      <c r="A140" s="208"/>
      <c r="B140" s="208"/>
      <c r="C140" s="208"/>
      <c r="D140" s="208"/>
      <c r="E140" s="208"/>
      <c r="F140" s="208"/>
      <c r="G140" s="208"/>
      <c r="H140" s="208"/>
      <c r="I140" s="208"/>
      <c r="J140" s="208"/>
      <c r="K140" s="208"/>
      <c r="L140" s="208"/>
      <c r="M140" s="208"/>
      <c r="N140" s="208"/>
      <c r="O140" s="208"/>
      <c r="Q140" s="208"/>
      <c r="R140" s="208"/>
      <c r="S140" s="208"/>
      <c r="T140" s="208"/>
      <c r="U140" s="208"/>
      <c r="V140" s="208"/>
      <c r="W140" s="208"/>
      <c r="X140" s="208"/>
      <c r="Y140" s="208"/>
      <c r="Z140" s="208"/>
      <c r="AA140" s="208"/>
      <c r="AB140" s="208"/>
      <c r="AC140" s="208"/>
      <c r="AD140" s="208"/>
      <c r="AE140" s="208"/>
      <c r="AF140" s="208"/>
      <c r="AG140" s="208"/>
      <c r="AH140" s="208"/>
      <c r="AI140" s="208"/>
      <c r="AJ140" s="208"/>
      <c r="AK140" s="208"/>
      <c r="AL140" s="208"/>
      <c r="AM140" s="208"/>
      <c r="AN140" s="208"/>
      <c r="AO140" s="208"/>
    </row>
    <row r="141" spans="1:41" x14ac:dyDescent="0.35">
      <c r="A141" s="208"/>
      <c r="B141" s="208"/>
      <c r="C141" s="208"/>
      <c r="D141" s="208"/>
      <c r="E141" s="208"/>
      <c r="F141" s="208"/>
      <c r="G141" s="208"/>
      <c r="H141" s="208"/>
      <c r="I141" s="208"/>
      <c r="J141" s="208"/>
      <c r="K141" s="208"/>
      <c r="L141" s="208"/>
      <c r="M141" s="208"/>
      <c r="N141" s="208"/>
      <c r="O141" s="208"/>
      <c r="Q141" s="208"/>
      <c r="R141" s="208"/>
      <c r="S141" s="208"/>
      <c r="T141" s="208"/>
      <c r="U141" s="208"/>
      <c r="V141" s="208"/>
      <c r="W141" s="208"/>
      <c r="X141" s="208"/>
      <c r="Y141" s="208"/>
      <c r="Z141" s="208"/>
      <c r="AA141" s="208"/>
      <c r="AB141" s="208"/>
      <c r="AC141" s="208"/>
      <c r="AD141" s="208"/>
      <c r="AE141" s="208"/>
      <c r="AF141" s="208"/>
      <c r="AG141" s="208"/>
      <c r="AH141" s="208"/>
      <c r="AI141" s="208"/>
      <c r="AJ141" s="208"/>
      <c r="AK141" s="208"/>
      <c r="AL141" s="208"/>
      <c r="AM141" s="208"/>
      <c r="AN141" s="208"/>
      <c r="AO141" s="208"/>
    </row>
    <row r="142" spans="1:41" x14ac:dyDescent="0.35">
      <c r="A142" s="208"/>
      <c r="B142" s="208"/>
      <c r="C142" s="208"/>
      <c r="D142" s="208"/>
      <c r="E142" s="208"/>
      <c r="F142" s="208"/>
      <c r="G142" s="208"/>
      <c r="H142" s="208"/>
      <c r="I142" s="208"/>
      <c r="J142" s="208"/>
      <c r="K142" s="208"/>
      <c r="L142" s="208"/>
      <c r="M142" s="208"/>
      <c r="N142" s="208"/>
      <c r="O142" s="208"/>
      <c r="Q142" s="208"/>
      <c r="R142" s="208"/>
      <c r="S142" s="208"/>
      <c r="T142" s="208"/>
      <c r="U142" s="208"/>
      <c r="V142" s="208"/>
      <c r="W142" s="208"/>
      <c r="X142" s="208"/>
      <c r="Y142" s="208"/>
      <c r="Z142" s="208"/>
      <c r="AA142" s="208"/>
      <c r="AB142" s="208"/>
      <c r="AC142" s="208"/>
      <c r="AD142" s="208"/>
      <c r="AE142" s="208"/>
      <c r="AF142" s="208"/>
      <c r="AG142" s="208"/>
      <c r="AH142" s="208"/>
      <c r="AI142" s="208"/>
      <c r="AJ142" s="208"/>
      <c r="AK142" s="208"/>
      <c r="AL142" s="208"/>
      <c r="AM142" s="208"/>
      <c r="AN142" s="208"/>
      <c r="AO142" s="208"/>
    </row>
    <row r="143" spans="1:41" x14ac:dyDescent="0.35">
      <c r="A143" s="208"/>
      <c r="B143" s="208"/>
      <c r="C143" s="208"/>
      <c r="D143" s="208"/>
      <c r="E143" s="208"/>
      <c r="F143" s="208"/>
      <c r="G143" s="208"/>
      <c r="H143" s="208"/>
      <c r="I143" s="208"/>
      <c r="J143" s="208"/>
      <c r="K143" s="208"/>
      <c r="L143" s="208"/>
      <c r="M143" s="208"/>
      <c r="N143" s="208"/>
      <c r="O143" s="208"/>
      <c r="Q143" s="208"/>
      <c r="R143" s="208"/>
      <c r="S143" s="208"/>
      <c r="T143" s="208"/>
      <c r="U143" s="208"/>
      <c r="V143" s="208"/>
      <c r="W143" s="208"/>
      <c r="X143" s="208"/>
      <c r="Y143" s="208"/>
      <c r="Z143" s="208"/>
      <c r="AA143" s="208"/>
      <c r="AB143" s="208"/>
      <c r="AC143" s="208"/>
      <c r="AD143" s="208"/>
      <c r="AE143" s="208"/>
      <c r="AF143" s="208"/>
      <c r="AG143" s="208"/>
      <c r="AH143" s="208"/>
      <c r="AI143" s="208"/>
      <c r="AJ143" s="208"/>
      <c r="AK143" s="208"/>
      <c r="AL143" s="208"/>
      <c r="AM143" s="208"/>
      <c r="AN143" s="208"/>
      <c r="AO143" s="208"/>
    </row>
    <row r="144" spans="1:41" x14ac:dyDescent="0.35">
      <c r="A144" s="208"/>
      <c r="B144" s="208"/>
      <c r="C144" s="208"/>
      <c r="D144" s="208"/>
      <c r="E144" s="208"/>
      <c r="F144" s="208"/>
      <c r="G144" s="208"/>
      <c r="H144" s="208"/>
      <c r="I144" s="208"/>
      <c r="J144" s="208"/>
      <c r="K144" s="208"/>
      <c r="L144" s="208"/>
      <c r="M144" s="208"/>
      <c r="N144" s="208"/>
      <c r="O144" s="208"/>
      <c r="Q144" s="208"/>
      <c r="R144" s="208"/>
      <c r="S144" s="208"/>
      <c r="T144" s="208"/>
      <c r="U144" s="208"/>
      <c r="V144" s="208"/>
      <c r="W144" s="208"/>
      <c r="X144" s="208"/>
      <c r="Y144" s="208"/>
      <c r="Z144" s="208"/>
      <c r="AA144" s="208"/>
      <c r="AB144" s="208"/>
      <c r="AC144" s="208"/>
      <c r="AD144" s="208"/>
      <c r="AE144" s="208"/>
      <c r="AF144" s="208"/>
      <c r="AG144" s="208"/>
      <c r="AH144" s="208"/>
      <c r="AI144" s="208"/>
      <c r="AJ144" s="208"/>
      <c r="AK144" s="208"/>
      <c r="AL144" s="208"/>
      <c r="AM144" s="208"/>
      <c r="AN144" s="208"/>
      <c r="AO144" s="208"/>
    </row>
    <row r="145" spans="1:41" x14ac:dyDescent="0.35">
      <c r="A145" s="208"/>
      <c r="B145" s="208"/>
      <c r="C145" s="208"/>
      <c r="D145" s="208"/>
      <c r="E145" s="208"/>
      <c r="F145" s="208"/>
      <c r="G145" s="208"/>
      <c r="H145" s="208"/>
      <c r="I145" s="208"/>
      <c r="J145" s="208"/>
      <c r="K145" s="208"/>
      <c r="L145" s="208"/>
      <c r="M145" s="208"/>
      <c r="N145" s="208"/>
      <c r="O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row>
    <row r="146" spans="1:41" x14ac:dyDescent="0.35">
      <c r="A146" s="208"/>
      <c r="B146" s="208"/>
      <c r="C146" s="208"/>
      <c r="D146" s="208"/>
      <c r="E146" s="208"/>
      <c r="F146" s="208"/>
      <c r="G146" s="208"/>
      <c r="H146" s="208"/>
      <c r="I146" s="208"/>
      <c r="J146" s="208"/>
      <c r="K146" s="208"/>
      <c r="L146" s="208"/>
      <c r="M146" s="208"/>
      <c r="N146" s="208"/>
      <c r="O146" s="208"/>
      <c r="Q146" s="208"/>
      <c r="R146" s="208"/>
      <c r="S146" s="208"/>
      <c r="T146" s="208"/>
      <c r="U146" s="208"/>
      <c r="V146" s="208"/>
      <c r="W146" s="208"/>
      <c r="X146" s="208"/>
      <c r="Y146" s="208"/>
      <c r="Z146" s="208"/>
      <c r="AA146" s="208"/>
      <c r="AB146" s="208"/>
      <c r="AC146" s="208"/>
      <c r="AD146" s="208"/>
      <c r="AE146" s="208"/>
      <c r="AF146" s="208"/>
      <c r="AG146" s="208"/>
      <c r="AH146" s="208"/>
      <c r="AI146" s="208"/>
      <c r="AJ146" s="208"/>
      <c r="AK146" s="208"/>
      <c r="AL146" s="208"/>
      <c r="AM146" s="208"/>
      <c r="AN146" s="208"/>
      <c r="AO146" s="208"/>
    </row>
    <row r="147" spans="1:41" x14ac:dyDescent="0.35">
      <c r="A147" s="208"/>
      <c r="B147" s="208"/>
      <c r="C147" s="208"/>
      <c r="D147" s="208"/>
      <c r="E147" s="208"/>
      <c r="F147" s="208"/>
      <c r="G147" s="208"/>
      <c r="H147" s="208"/>
      <c r="I147" s="208"/>
      <c r="J147" s="208"/>
      <c r="K147" s="208"/>
      <c r="L147" s="208"/>
      <c r="M147" s="208"/>
      <c r="N147" s="208"/>
      <c r="O147" s="208"/>
      <c r="Q147" s="208"/>
      <c r="R147" s="208"/>
      <c r="S147" s="208"/>
      <c r="T147" s="208"/>
      <c r="U147" s="208"/>
      <c r="V147" s="208"/>
      <c r="W147" s="208"/>
      <c r="X147" s="208"/>
      <c r="Y147" s="208"/>
      <c r="Z147" s="208"/>
      <c r="AA147" s="208"/>
      <c r="AB147" s="208"/>
      <c r="AC147" s="208"/>
      <c r="AD147" s="208"/>
      <c r="AE147" s="208"/>
      <c r="AF147" s="208"/>
      <c r="AG147" s="208"/>
      <c r="AH147" s="208"/>
      <c r="AI147" s="208"/>
      <c r="AJ147" s="208"/>
      <c r="AK147" s="208"/>
      <c r="AL147" s="208"/>
      <c r="AM147" s="208"/>
      <c r="AN147" s="208"/>
      <c r="AO147" s="208"/>
    </row>
    <row r="148" spans="1:41" x14ac:dyDescent="0.35">
      <c r="A148" s="208"/>
      <c r="B148" s="208"/>
      <c r="C148" s="208"/>
      <c r="D148" s="208"/>
      <c r="E148" s="208"/>
      <c r="F148" s="208"/>
      <c r="G148" s="208"/>
      <c r="H148" s="208"/>
      <c r="I148" s="208"/>
      <c r="J148" s="208"/>
      <c r="K148" s="208"/>
      <c r="L148" s="208"/>
      <c r="M148" s="208"/>
      <c r="N148" s="208"/>
      <c r="O148" s="208"/>
      <c r="Q148" s="208"/>
      <c r="R148" s="208"/>
      <c r="S148" s="208"/>
      <c r="T148" s="208"/>
      <c r="U148" s="208"/>
      <c r="V148" s="208"/>
      <c r="W148" s="208"/>
      <c r="X148" s="208"/>
      <c r="Y148" s="208"/>
      <c r="Z148" s="208"/>
      <c r="AA148" s="208"/>
      <c r="AB148" s="208"/>
      <c r="AC148" s="208"/>
      <c r="AD148" s="208"/>
      <c r="AE148" s="208"/>
      <c r="AF148" s="208"/>
      <c r="AG148" s="208"/>
      <c r="AH148" s="208"/>
      <c r="AI148" s="208"/>
      <c r="AJ148" s="208"/>
      <c r="AK148" s="208"/>
      <c r="AL148" s="208"/>
      <c r="AM148" s="208"/>
      <c r="AN148" s="208"/>
      <c r="AO148" s="208"/>
    </row>
    <row r="149" spans="1:41" x14ac:dyDescent="0.35">
      <c r="A149" s="208"/>
      <c r="B149" s="208"/>
      <c r="C149" s="208"/>
      <c r="D149" s="208"/>
      <c r="E149" s="208"/>
      <c r="F149" s="208"/>
      <c r="G149" s="208"/>
      <c r="H149" s="208"/>
      <c r="I149" s="208"/>
      <c r="J149" s="208"/>
      <c r="K149" s="208"/>
      <c r="L149" s="208"/>
      <c r="M149" s="208"/>
      <c r="N149" s="208"/>
      <c r="O149" s="208"/>
      <c r="Q149" s="208"/>
      <c r="R149" s="208"/>
      <c r="S149" s="208"/>
      <c r="T149" s="208"/>
      <c r="U149" s="208"/>
      <c r="V149" s="208"/>
      <c r="W149" s="208"/>
      <c r="X149" s="208"/>
      <c r="Y149" s="208"/>
      <c r="Z149" s="208"/>
      <c r="AA149" s="208"/>
      <c r="AB149" s="208"/>
      <c r="AC149" s="208"/>
      <c r="AD149" s="208"/>
      <c r="AE149" s="208"/>
      <c r="AF149" s="208"/>
      <c r="AG149" s="208"/>
      <c r="AH149" s="208"/>
      <c r="AI149" s="208"/>
      <c r="AJ149" s="208"/>
      <c r="AK149" s="208"/>
      <c r="AL149" s="208"/>
      <c r="AM149" s="208"/>
      <c r="AN149" s="208"/>
      <c r="AO149" s="208"/>
    </row>
    <row r="150" spans="1:41" x14ac:dyDescent="0.35">
      <c r="A150" s="208"/>
      <c r="B150" s="208"/>
      <c r="C150" s="208"/>
      <c r="D150" s="208"/>
      <c r="E150" s="208"/>
      <c r="F150" s="208"/>
      <c r="G150" s="208"/>
      <c r="H150" s="208"/>
      <c r="I150" s="208"/>
      <c r="J150" s="208"/>
      <c r="K150" s="208"/>
      <c r="L150" s="208"/>
      <c r="M150" s="208"/>
      <c r="N150" s="208"/>
      <c r="O150" s="208"/>
      <c r="Q150" s="208"/>
      <c r="R150" s="208"/>
      <c r="S150" s="208"/>
      <c r="T150" s="208"/>
      <c r="U150" s="208"/>
      <c r="V150" s="208"/>
      <c r="W150" s="208"/>
      <c r="X150" s="208"/>
      <c r="Y150" s="208"/>
      <c r="Z150" s="208"/>
      <c r="AA150" s="208"/>
      <c r="AB150" s="208"/>
      <c r="AC150" s="208"/>
      <c r="AD150" s="208"/>
      <c r="AE150" s="208"/>
      <c r="AF150" s="208"/>
      <c r="AG150" s="208"/>
      <c r="AH150" s="208"/>
      <c r="AI150" s="208"/>
      <c r="AJ150" s="208"/>
      <c r="AK150" s="208"/>
      <c r="AL150" s="208"/>
      <c r="AM150" s="208"/>
      <c r="AN150" s="208"/>
      <c r="AO150" s="208"/>
    </row>
    <row r="151" spans="1:41" x14ac:dyDescent="0.35">
      <c r="A151" s="208"/>
      <c r="B151" s="208"/>
      <c r="C151" s="208"/>
      <c r="D151" s="208"/>
      <c r="E151" s="208"/>
      <c r="F151" s="208"/>
      <c r="G151" s="208"/>
      <c r="H151" s="208"/>
      <c r="I151" s="208"/>
      <c r="J151" s="208"/>
      <c r="K151" s="208"/>
      <c r="L151" s="208"/>
      <c r="M151" s="208"/>
      <c r="N151" s="208"/>
      <c r="O151" s="208"/>
      <c r="Q151" s="208"/>
      <c r="R151" s="208"/>
      <c r="S151" s="208"/>
      <c r="T151" s="208"/>
      <c r="U151" s="208"/>
      <c r="V151" s="208"/>
      <c r="W151" s="208"/>
      <c r="X151" s="208"/>
      <c r="Y151" s="208"/>
      <c r="Z151" s="208"/>
      <c r="AA151" s="208"/>
      <c r="AB151" s="208"/>
      <c r="AC151" s="208"/>
      <c r="AD151" s="208"/>
      <c r="AE151" s="208"/>
      <c r="AF151" s="208"/>
      <c r="AG151" s="208"/>
      <c r="AH151" s="208"/>
      <c r="AI151" s="208"/>
      <c r="AJ151" s="208"/>
      <c r="AK151" s="208"/>
      <c r="AL151" s="208"/>
      <c r="AM151" s="208"/>
      <c r="AN151" s="208"/>
      <c r="AO151" s="208"/>
    </row>
    <row r="152" spans="1:41" x14ac:dyDescent="0.35">
      <c r="A152" s="208"/>
      <c r="B152" s="208"/>
      <c r="C152" s="208"/>
      <c r="D152" s="208"/>
      <c r="E152" s="208"/>
      <c r="F152" s="208"/>
      <c r="G152" s="208"/>
      <c r="H152" s="208"/>
      <c r="I152" s="208"/>
      <c r="J152" s="208"/>
      <c r="K152" s="208"/>
      <c r="L152" s="208"/>
      <c r="M152" s="208"/>
      <c r="N152" s="208"/>
      <c r="O152" s="208"/>
      <c r="Q152" s="208"/>
      <c r="R152" s="208"/>
      <c r="S152" s="208"/>
      <c r="T152" s="208"/>
      <c r="U152" s="208"/>
      <c r="V152" s="208"/>
      <c r="W152" s="208"/>
      <c r="X152" s="208"/>
      <c r="Y152" s="208"/>
      <c r="Z152" s="208"/>
      <c r="AA152" s="208"/>
      <c r="AB152" s="208"/>
      <c r="AC152" s="208"/>
      <c r="AD152" s="208"/>
      <c r="AE152" s="208"/>
      <c r="AF152" s="208"/>
      <c r="AG152" s="208"/>
      <c r="AH152" s="208"/>
      <c r="AI152" s="208"/>
      <c r="AJ152" s="208"/>
      <c r="AK152" s="208"/>
      <c r="AL152" s="208"/>
      <c r="AM152" s="208"/>
      <c r="AN152" s="208"/>
      <c r="AO152" s="208"/>
    </row>
    <row r="153" spans="1:41" x14ac:dyDescent="0.35">
      <c r="A153" s="208"/>
      <c r="B153" s="208"/>
      <c r="C153" s="208"/>
      <c r="D153" s="208"/>
      <c r="E153" s="208"/>
      <c r="F153" s="208"/>
      <c r="G153" s="208"/>
      <c r="H153" s="208"/>
      <c r="I153" s="208"/>
      <c r="J153" s="208"/>
      <c r="K153" s="208"/>
      <c r="L153" s="208"/>
      <c r="M153" s="208"/>
      <c r="N153" s="208"/>
      <c r="O153" s="208"/>
      <c r="Q153" s="208"/>
      <c r="R153" s="208"/>
      <c r="S153" s="208"/>
      <c r="T153" s="208"/>
      <c r="U153" s="208"/>
      <c r="V153" s="208"/>
      <c r="W153" s="208"/>
      <c r="X153" s="208"/>
      <c r="Y153" s="208"/>
      <c r="Z153" s="208"/>
      <c r="AA153" s="208"/>
      <c r="AB153" s="208"/>
      <c r="AC153" s="208"/>
      <c r="AD153" s="208"/>
      <c r="AE153" s="208"/>
      <c r="AF153" s="208"/>
      <c r="AG153" s="208"/>
      <c r="AH153" s="208"/>
      <c r="AI153" s="208"/>
      <c r="AJ153" s="208"/>
      <c r="AK153" s="208"/>
      <c r="AL153" s="208"/>
      <c r="AM153" s="208"/>
      <c r="AN153" s="208"/>
      <c r="AO153" s="208"/>
    </row>
    <row r="154" spans="1:41" x14ac:dyDescent="0.35">
      <c r="A154" s="208"/>
      <c r="B154" s="208"/>
      <c r="C154" s="208"/>
      <c r="D154" s="208"/>
      <c r="E154" s="208"/>
      <c r="F154" s="208"/>
      <c r="G154" s="208"/>
      <c r="H154" s="208"/>
      <c r="I154" s="208"/>
      <c r="J154" s="208"/>
      <c r="K154" s="208"/>
      <c r="L154" s="208"/>
      <c r="M154" s="208"/>
      <c r="N154" s="208"/>
      <c r="O154" s="208"/>
      <c r="Q154" s="208"/>
      <c r="R154" s="208"/>
      <c r="S154" s="208"/>
      <c r="T154" s="208"/>
      <c r="U154" s="208"/>
      <c r="V154" s="208"/>
      <c r="W154" s="208"/>
      <c r="X154" s="208"/>
      <c r="Y154" s="208"/>
      <c r="Z154" s="208"/>
      <c r="AA154" s="208"/>
      <c r="AB154" s="208"/>
      <c r="AC154" s="208"/>
      <c r="AD154" s="208"/>
      <c r="AE154" s="208"/>
      <c r="AF154" s="208"/>
      <c r="AG154" s="208"/>
      <c r="AH154" s="208"/>
      <c r="AI154" s="208"/>
      <c r="AJ154" s="208"/>
      <c r="AK154" s="208"/>
      <c r="AL154" s="208"/>
      <c r="AM154" s="208"/>
      <c r="AN154" s="208"/>
      <c r="AO154" s="208"/>
    </row>
    <row r="155" spans="1:41" x14ac:dyDescent="0.35">
      <c r="A155" s="208"/>
      <c r="B155" s="208"/>
      <c r="C155" s="208"/>
      <c r="D155" s="208"/>
      <c r="E155" s="208"/>
      <c r="F155" s="208"/>
      <c r="G155" s="208"/>
      <c r="H155" s="208"/>
      <c r="I155" s="208"/>
      <c r="J155" s="208"/>
      <c r="K155" s="208"/>
      <c r="L155" s="208"/>
      <c r="M155" s="208"/>
      <c r="N155" s="208"/>
      <c r="O155" s="208"/>
      <c r="Q155" s="208"/>
      <c r="R155" s="208"/>
      <c r="S155" s="208"/>
      <c r="T155" s="208"/>
      <c r="U155" s="208"/>
      <c r="V155" s="208"/>
      <c r="W155" s="208"/>
      <c r="X155" s="208"/>
      <c r="Y155" s="208"/>
      <c r="Z155" s="208"/>
      <c r="AA155" s="208"/>
      <c r="AB155" s="208"/>
      <c r="AC155" s="208"/>
      <c r="AD155" s="208"/>
      <c r="AE155" s="208"/>
      <c r="AF155" s="208"/>
      <c r="AG155" s="208"/>
      <c r="AH155" s="208"/>
      <c r="AI155" s="208"/>
      <c r="AJ155" s="208"/>
      <c r="AK155" s="208"/>
      <c r="AL155" s="208"/>
      <c r="AM155" s="208"/>
      <c r="AN155" s="208"/>
      <c r="AO155" s="208"/>
    </row>
    <row r="156" spans="1:41" x14ac:dyDescent="0.35">
      <c r="A156" s="208"/>
      <c r="B156" s="208"/>
      <c r="C156" s="208"/>
      <c r="D156" s="208"/>
      <c r="E156" s="208"/>
      <c r="F156" s="208"/>
      <c r="G156" s="208"/>
      <c r="H156" s="208"/>
      <c r="I156" s="208"/>
      <c r="J156" s="208"/>
      <c r="K156" s="208"/>
      <c r="L156" s="208"/>
      <c r="M156" s="208"/>
      <c r="N156" s="208"/>
      <c r="O156" s="208"/>
      <c r="Q156" s="208"/>
      <c r="R156" s="208"/>
      <c r="S156" s="208"/>
      <c r="T156" s="208"/>
      <c r="U156" s="208"/>
      <c r="V156" s="208"/>
      <c r="W156" s="208"/>
      <c r="X156" s="208"/>
      <c r="Y156" s="208"/>
      <c r="Z156" s="208"/>
      <c r="AA156" s="208"/>
      <c r="AB156" s="208"/>
      <c r="AC156" s="208"/>
      <c r="AD156" s="208"/>
      <c r="AE156" s="208"/>
      <c r="AF156" s="208"/>
      <c r="AG156" s="208"/>
      <c r="AH156" s="208"/>
      <c r="AI156" s="208"/>
      <c r="AJ156" s="208"/>
      <c r="AK156" s="208"/>
      <c r="AL156" s="208"/>
      <c r="AM156" s="208"/>
      <c r="AN156" s="208"/>
      <c r="AO156" s="208"/>
    </row>
    <row r="157" spans="1:41" x14ac:dyDescent="0.35">
      <c r="A157" s="208"/>
      <c r="B157" s="208"/>
      <c r="C157" s="208"/>
      <c r="D157" s="208"/>
      <c r="E157" s="208"/>
      <c r="F157" s="208"/>
      <c r="G157" s="208"/>
      <c r="H157" s="208"/>
      <c r="I157" s="208"/>
      <c r="J157" s="208"/>
      <c r="K157" s="208"/>
      <c r="L157" s="208"/>
      <c r="M157" s="208"/>
      <c r="N157" s="208"/>
      <c r="O157" s="208"/>
      <c r="Q157" s="208"/>
      <c r="R157" s="208"/>
      <c r="S157" s="208"/>
      <c r="T157" s="208"/>
      <c r="U157" s="208"/>
      <c r="V157" s="208"/>
      <c r="W157" s="208"/>
      <c r="X157" s="208"/>
      <c r="Y157" s="208"/>
      <c r="Z157" s="208"/>
      <c r="AA157" s="208"/>
      <c r="AB157" s="208"/>
      <c r="AC157" s="208"/>
      <c r="AD157" s="208"/>
      <c r="AE157" s="208"/>
      <c r="AF157" s="208"/>
      <c r="AG157" s="208"/>
      <c r="AH157" s="208"/>
      <c r="AI157" s="208"/>
      <c r="AJ157" s="208"/>
      <c r="AK157" s="208"/>
      <c r="AL157" s="208"/>
      <c r="AM157" s="208"/>
      <c r="AN157" s="208"/>
      <c r="AO157" s="208"/>
    </row>
    <row r="158" spans="1:41" x14ac:dyDescent="0.35">
      <c r="A158" s="208"/>
      <c r="B158" s="208"/>
      <c r="C158" s="208"/>
      <c r="D158" s="208"/>
      <c r="E158" s="208"/>
      <c r="F158" s="208"/>
      <c r="G158" s="208"/>
      <c r="H158" s="208"/>
      <c r="I158" s="208"/>
      <c r="J158" s="208"/>
      <c r="K158" s="208"/>
      <c r="L158" s="208"/>
      <c r="M158" s="208"/>
      <c r="N158" s="208"/>
      <c r="O158" s="208"/>
      <c r="Q158" s="208"/>
      <c r="R158" s="208"/>
      <c r="S158" s="208"/>
      <c r="T158" s="208"/>
      <c r="U158" s="208"/>
      <c r="V158" s="208"/>
      <c r="W158" s="208"/>
      <c r="X158" s="208"/>
      <c r="Y158" s="208"/>
      <c r="Z158" s="208"/>
      <c r="AA158" s="208"/>
      <c r="AB158" s="208"/>
      <c r="AC158" s="208"/>
      <c r="AD158" s="208"/>
      <c r="AE158" s="208"/>
      <c r="AF158" s="208"/>
      <c r="AG158" s="208"/>
      <c r="AH158" s="208"/>
      <c r="AI158" s="208"/>
      <c r="AJ158" s="208"/>
      <c r="AK158" s="208"/>
      <c r="AL158" s="208"/>
      <c r="AM158" s="208"/>
      <c r="AN158" s="208"/>
      <c r="AO158" s="208"/>
    </row>
    <row r="159" spans="1:41" x14ac:dyDescent="0.35">
      <c r="A159" s="208"/>
      <c r="B159" s="208"/>
      <c r="C159" s="208"/>
      <c r="D159" s="208"/>
      <c r="E159" s="208"/>
      <c r="F159" s="208"/>
      <c r="G159" s="208"/>
      <c r="H159" s="208"/>
      <c r="I159" s="208"/>
      <c r="J159" s="208"/>
      <c r="K159" s="208"/>
      <c r="L159" s="208"/>
      <c r="M159" s="208"/>
      <c r="N159" s="208"/>
      <c r="O159" s="208"/>
      <c r="Q159" s="208"/>
      <c r="R159" s="208"/>
      <c r="S159" s="208"/>
      <c r="T159" s="208"/>
      <c r="U159" s="208"/>
      <c r="V159" s="208"/>
      <c r="W159" s="208"/>
      <c r="X159" s="208"/>
      <c r="Y159" s="208"/>
      <c r="Z159" s="208"/>
      <c r="AA159" s="208"/>
      <c r="AB159" s="208"/>
      <c r="AC159" s="208"/>
      <c r="AD159" s="208"/>
      <c r="AE159" s="208"/>
      <c r="AF159" s="208"/>
      <c r="AG159" s="208"/>
      <c r="AH159" s="208"/>
      <c r="AI159" s="208"/>
      <c r="AJ159" s="208"/>
      <c r="AK159" s="208"/>
      <c r="AL159" s="208"/>
      <c r="AM159" s="208"/>
      <c r="AN159" s="208"/>
      <c r="AO159" s="208"/>
    </row>
    <row r="160" spans="1:41" x14ac:dyDescent="0.35">
      <c r="A160" s="208"/>
      <c r="B160" s="208"/>
      <c r="C160" s="208"/>
      <c r="D160" s="208"/>
      <c r="E160" s="208"/>
      <c r="F160" s="208"/>
      <c r="G160" s="208"/>
      <c r="H160" s="208"/>
      <c r="I160" s="208"/>
      <c r="J160" s="208"/>
      <c r="K160" s="208"/>
      <c r="L160" s="208"/>
      <c r="M160" s="208"/>
      <c r="N160" s="208"/>
      <c r="O160" s="208"/>
      <c r="Q160" s="208"/>
      <c r="R160" s="208"/>
      <c r="S160" s="208"/>
      <c r="T160" s="208"/>
      <c r="U160" s="208"/>
      <c r="V160" s="208"/>
      <c r="W160" s="208"/>
      <c r="X160" s="208"/>
      <c r="Y160" s="208"/>
      <c r="Z160" s="208"/>
      <c r="AA160" s="208"/>
      <c r="AB160" s="208"/>
      <c r="AC160" s="208"/>
      <c r="AD160" s="208"/>
      <c r="AE160" s="208"/>
      <c r="AF160" s="208"/>
      <c r="AG160" s="208"/>
      <c r="AH160" s="208"/>
      <c r="AI160" s="208"/>
      <c r="AJ160" s="208"/>
      <c r="AK160" s="208"/>
      <c r="AL160" s="208"/>
      <c r="AM160" s="208"/>
      <c r="AN160" s="208"/>
      <c r="AO160" s="208"/>
    </row>
    <row r="161" spans="1:41" x14ac:dyDescent="0.35">
      <c r="A161" s="208"/>
      <c r="B161" s="208"/>
      <c r="C161" s="208"/>
      <c r="D161" s="208"/>
      <c r="E161" s="208"/>
      <c r="F161" s="208"/>
      <c r="G161" s="208"/>
      <c r="H161" s="208"/>
      <c r="I161" s="208"/>
      <c r="J161" s="208"/>
      <c r="K161" s="208"/>
      <c r="L161" s="208"/>
      <c r="M161" s="208"/>
      <c r="N161" s="208"/>
      <c r="O161" s="208"/>
      <c r="Q161" s="208"/>
      <c r="R161" s="208"/>
      <c r="S161" s="208"/>
      <c r="T161" s="208"/>
      <c r="U161" s="208"/>
      <c r="V161" s="208"/>
      <c r="W161" s="208"/>
      <c r="X161" s="208"/>
      <c r="Y161" s="208"/>
      <c r="Z161" s="208"/>
      <c r="AA161" s="208"/>
      <c r="AB161" s="208"/>
      <c r="AC161" s="208"/>
      <c r="AD161" s="208"/>
      <c r="AE161" s="208"/>
      <c r="AF161" s="208"/>
      <c r="AG161" s="208"/>
      <c r="AH161" s="208"/>
      <c r="AI161" s="208"/>
      <c r="AJ161" s="208"/>
      <c r="AK161" s="208"/>
      <c r="AL161" s="208"/>
      <c r="AM161" s="208"/>
      <c r="AN161" s="208"/>
      <c r="AO161" s="208"/>
    </row>
    <row r="162" spans="1:41" x14ac:dyDescent="0.35">
      <c r="A162" s="208"/>
      <c r="B162" s="208"/>
      <c r="C162" s="208"/>
      <c r="D162" s="208"/>
      <c r="E162" s="208"/>
      <c r="F162" s="208"/>
      <c r="G162" s="208"/>
      <c r="H162" s="208"/>
      <c r="I162" s="208"/>
      <c r="J162" s="208"/>
      <c r="K162" s="208"/>
      <c r="L162" s="208"/>
      <c r="M162" s="208"/>
      <c r="N162" s="208"/>
      <c r="O162" s="208"/>
      <c r="Q162" s="208"/>
      <c r="R162" s="208"/>
      <c r="S162" s="208"/>
      <c r="T162" s="208"/>
      <c r="U162" s="208"/>
      <c r="V162" s="208"/>
      <c r="W162" s="208"/>
      <c r="X162" s="208"/>
      <c r="Y162" s="208"/>
      <c r="Z162" s="208"/>
      <c r="AA162" s="208"/>
      <c r="AB162" s="208"/>
      <c r="AC162" s="208"/>
      <c r="AD162" s="208"/>
      <c r="AE162" s="208"/>
      <c r="AF162" s="208"/>
      <c r="AG162" s="208"/>
      <c r="AH162" s="208"/>
      <c r="AI162" s="208"/>
      <c r="AJ162" s="208"/>
      <c r="AK162" s="208"/>
      <c r="AL162" s="208"/>
      <c r="AM162" s="208"/>
      <c r="AN162" s="208"/>
      <c r="AO162" s="208"/>
    </row>
    <row r="163" spans="1:41" x14ac:dyDescent="0.35">
      <c r="A163" s="208"/>
      <c r="B163" s="208"/>
      <c r="C163" s="208"/>
      <c r="D163" s="208"/>
      <c r="E163" s="208"/>
      <c r="F163" s="208"/>
      <c r="G163" s="208"/>
      <c r="H163" s="208"/>
      <c r="I163" s="208"/>
      <c r="J163" s="208"/>
      <c r="K163" s="208"/>
      <c r="L163" s="208"/>
      <c r="M163" s="208"/>
      <c r="N163" s="208"/>
      <c r="O163" s="208"/>
      <c r="Q163" s="208"/>
      <c r="R163" s="208"/>
      <c r="S163" s="208"/>
      <c r="T163" s="208"/>
      <c r="U163" s="208"/>
      <c r="V163" s="208"/>
      <c r="W163" s="208"/>
      <c r="X163" s="208"/>
      <c r="Y163" s="208"/>
      <c r="Z163" s="208"/>
      <c r="AA163" s="208"/>
      <c r="AB163" s="208"/>
      <c r="AC163" s="208"/>
      <c r="AD163" s="208"/>
      <c r="AE163" s="208"/>
      <c r="AF163" s="208"/>
      <c r="AG163" s="208"/>
      <c r="AH163" s="208"/>
      <c r="AI163" s="208"/>
      <c r="AJ163" s="208"/>
      <c r="AK163" s="208"/>
      <c r="AL163" s="208"/>
      <c r="AM163" s="208"/>
      <c r="AN163" s="208"/>
      <c r="AO163" s="208"/>
    </row>
    <row r="164" spans="1:41" x14ac:dyDescent="0.35">
      <c r="A164" s="208"/>
      <c r="B164" s="208"/>
      <c r="C164" s="208"/>
      <c r="D164" s="208"/>
      <c r="E164" s="208"/>
      <c r="F164" s="208"/>
      <c r="G164" s="208"/>
      <c r="H164" s="208"/>
      <c r="I164" s="208"/>
      <c r="J164" s="208"/>
      <c r="K164" s="208"/>
      <c r="L164" s="208"/>
      <c r="M164" s="208"/>
      <c r="N164" s="208"/>
      <c r="O164" s="208"/>
      <c r="Q164" s="208"/>
      <c r="R164" s="208"/>
      <c r="S164" s="208"/>
      <c r="T164" s="208"/>
      <c r="U164" s="208"/>
      <c r="V164" s="208"/>
      <c r="W164" s="208"/>
      <c r="X164" s="208"/>
      <c r="Y164" s="208"/>
      <c r="Z164" s="208"/>
      <c r="AA164" s="208"/>
      <c r="AB164" s="208"/>
      <c r="AC164" s="208"/>
      <c r="AD164" s="208"/>
      <c r="AE164" s="208"/>
      <c r="AF164" s="208"/>
      <c r="AG164" s="208"/>
      <c r="AH164" s="208"/>
      <c r="AI164" s="208"/>
      <c r="AJ164" s="208"/>
      <c r="AK164" s="208"/>
      <c r="AL164" s="208"/>
      <c r="AM164" s="208"/>
      <c r="AN164" s="208"/>
      <c r="AO164" s="208"/>
    </row>
    <row r="165" spans="1:41" x14ac:dyDescent="0.35">
      <c r="A165" s="208"/>
      <c r="B165" s="208"/>
      <c r="C165" s="208"/>
      <c r="D165" s="208"/>
      <c r="E165" s="208"/>
      <c r="F165" s="208"/>
      <c r="G165" s="208"/>
      <c r="H165" s="208"/>
      <c r="I165" s="208"/>
      <c r="J165" s="208"/>
      <c r="K165" s="208"/>
      <c r="L165" s="208"/>
      <c r="M165" s="208"/>
      <c r="N165" s="208"/>
      <c r="O165" s="208"/>
      <c r="Q165" s="208"/>
      <c r="R165" s="208"/>
      <c r="S165" s="208"/>
      <c r="T165" s="208"/>
      <c r="U165" s="208"/>
      <c r="V165" s="208"/>
      <c r="W165" s="208"/>
      <c r="X165" s="208"/>
      <c r="Y165" s="208"/>
      <c r="Z165" s="208"/>
      <c r="AA165" s="208"/>
      <c r="AB165" s="208"/>
      <c r="AC165" s="208"/>
      <c r="AD165" s="208"/>
      <c r="AE165" s="208"/>
      <c r="AF165" s="208"/>
      <c r="AG165" s="208"/>
      <c r="AH165" s="208"/>
      <c r="AI165" s="208"/>
      <c r="AJ165" s="208"/>
      <c r="AK165" s="208"/>
      <c r="AL165" s="208"/>
      <c r="AM165" s="208"/>
      <c r="AN165" s="208"/>
      <c r="AO165" s="208"/>
    </row>
    <row r="166" spans="1:41" x14ac:dyDescent="0.35">
      <c r="A166" s="208"/>
      <c r="B166" s="208"/>
      <c r="C166" s="208"/>
      <c r="D166" s="208"/>
      <c r="E166" s="208"/>
      <c r="F166" s="208"/>
      <c r="G166" s="208"/>
      <c r="H166" s="208"/>
      <c r="I166" s="208"/>
      <c r="J166" s="208"/>
      <c r="K166" s="208"/>
      <c r="L166" s="208"/>
      <c r="M166" s="208"/>
      <c r="N166" s="208"/>
      <c r="O166" s="208"/>
      <c r="Q166" s="208"/>
      <c r="R166" s="208"/>
      <c r="S166" s="208"/>
      <c r="T166" s="208"/>
      <c r="U166" s="208"/>
      <c r="V166" s="208"/>
      <c r="W166" s="208"/>
      <c r="X166" s="208"/>
      <c r="Y166" s="208"/>
      <c r="Z166" s="208"/>
      <c r="AA166" s="208"/>
      <c r="AB166" s="208"/>
      <c r="AC166" s="208"/>
      <c r="AD166" s="208"/>
      <c r="AE166" s="208"/>
      <c r="AF166" s="208"/>
      <c r="AG166" s="208"/>
      <c r="AH166" s="208"/>
      <c r="AI166" s="208"/>
      <c r="AJ166" s="208"/>
      <c r="AK166" s="208"/>
      <c r="AL166" s="208"/>
      <c r="AM166" s="208"/>
      <c r="AN166" s="208"/>
      <c r="AO166" s="208"/>
    </row>
    <row r="167" spans="1:41" x14ac:dyDescent="0.35">
      <c r="A167" s="208"/>
      <c r="B167" s="208"/>
      <c r="C167" s="208"/>
      <c r="D167" s="208"/>
      <c r="E167" s="208"/>
      <c r="F167" s="208"/>
      <c r="G167" s="208"/>
      <c r="H167" s="208"/>
      <c r="I167" s="208"/>
      <c r="J167" s="208"/>
      <c r="K167" s="208"/>
      <c r="L167" s="208"/>
      <c r="M167" s="208"/>
      <c r="N167" s="208"/>
      <c r="O167" s="208"/>
      <c r="Q167" s="208"/>
      <c r="R167" s="208"/>
      <c r="S167" s="208"/>
      <c r="T167" s="208"/>
      <c r="U167" s="208"/>
      <c r="V167" s="208"/>
      <c r="W167" s="208"/>
      <c r="X167" s="208"/>
      <c r="Y167" s="208"/>
      <c r="Z167" s="208"/>
      <c r="AA167" s="208"/>
      <c r="AB167" s="208"/>
      <c r="AC167" s="208"/>
      <c r="AD167" s="208"/>
      <c r="AE167" s="208"/>
      <c r="AF167" s="208"/>
      <c r="AG167" s="208"/>
      <c r="AH167" s="208"/>
      <c r="AI167" s="208"/>
      <c r="AJ167" s="208"/>
      <c r="AK167" s="208"/>
      <c r="AL167" s="208"/>
      <c r="AM167" s="208"/>
      <c r="AN167" s="208"/>
      <c r="AO167" s="208"/>
    </row>
    <row r="168" spans="1:41" x14ac:dyDescent="0.35">
      <c r="A168" s="208"/>
      <c r="B168" s="208"/>
      <c r="C168" s="208"/>
      <c r="D168" s="208"/>
      <c r="E168" s="208"/>
      <c r="F168" s="208"/>
      <c r="G168" s="208"/>
      <c r="H168" s="208"/>
      <c r="I168" s="208"/>
      <c r="J168" s="208"/>
      <c r="K168" s="208"/>
      <c r="L168" s="208"/>
      <c r="M168" s="208"/>
      <c r="N168" s="208"/>
      <c r="O168" s="208"/>
      <c r="Q168" s="208"/>
      <c r="R168" s="208"/>
      <c r="S168" s="208"/>
      <c r="T168" s="208"/>
      <c r="U168" s="208"/>
      <c r="V168" s="208"/>
      <c r="W168" s="208"/>
      <c r="X168" s="208"/>
      <c r="Y168" s="208"/>
      <c r="Z168" s="208"/>
      <c r="AA168" s="208"/>
      <c r="AB168" s="208"/>
      <c r="AC168" s="208"/>
      <c r="AD168" s="208"/>
      <c r="AE168" s="208"/>
      <c r="AF168" s="208"/>
      <c r="AG168" s="208"/>
      <c r="AH168" s="208"/>
      <c r="AI168" s="208"/>
      <c r="AJ168" s="208"/>
      <c r="AK168" s="208"/>
      <c r="AL168" s="208"/>
      <c r="AM168" s="208"/>
      <c r="AN168" s="208"/>
      <c r="AO168" s="208"/>
    </row>
    <row r="169" spans="1:41" x14ac:dyDescent="0.35">
      <c r="A169" s="208"/>
      <c r="B169" s="208"/>
      <c r="C169" s="208"/>
      <c r="D169" s="208"/>
      <c r="E169" s="208"/>
      <c r="F169" s="208"/>
      <c r="G169" s="208"/>
      <c r="H169" s="208"/>
      <c r="I169" s="208"/>
      <c r="J169" s="208"/>
      <c r="K169" s="208"/>
      <c r="L169" s="208"/>
      <c r="M169" s="208"/>
      <c r="N169" s="208"/>
      <c r="O169" s="208"/>
      <c r="Q169" s="208"/>
      <c r="R169" s="208"/>
      <c r="S169" s="208"/>
      <c r="T169" s="208"/>
      <c r="U169" s="208"/>
      <c r="V169" s="208"/>
      <c r="W169" s="208"/>
      <c r="X169" s="208"/>
      <c r="Y169" s="208"/>
      <c r="Z169" s="208"/>
      <c r="AA169" s="208"/>
      <c r="AB169" s="208"/>
      <c r="AC169" s="208"/>
      <c r="AD169" s="208"/>
      <c r="AE169" s="208"/>
      <c r="AF169" s="208"/>
      <c r="AG169" s="208"/>
      <c r="AH169" s="208"/>
      <c r="AI169" s="208"/>
      <c r="AJ169" s="208"/>
      <c r="AK169" s="208"/>
      <c r="AL169" s="208"/>
      <c r="AM169" s="208"/>
      <c r="AN169" s="208"/>
      <c r="AO169" s="208"/>
    </row>
    <row r="170" spans="1:41" x14ac:dyDescent="0.35">
      <c r="A170" s="208"/>
      <c r="B170" s="208"/>
      <c r="C170" s="208"/>
      <c r="D170" s="208"/>
      <c r="E170" s="208"/>
      <c r="F170" s="208"/>
      <c r="G170" s="208"/>
      <c r="H170" s="208"/>
      <c r="I170" s="208"/>
      <c r="J170" s="208"/>
      <c r="K170" s="208"/>
      <c r="L170" s="208"/>
      <c r="M170" s="208"/>
      <c r="N170" s="208"/>
      <c r="O170" s="208"/>
      <c r="Q170" s="208"/>
      <c r="R170" s="208"/>
      <c r="S170" s="208"/>
      <c r="T170" s="208"/>
      <c r="U170" s="208"/>
      <c r="V170" s="208"/>
      <c r="W170" s="208"/>
      <c r="X170" s="208"/>
      <c r="Y170" s="208"/>
      <c r="Z170" s="208"/>
      <c r="AA170" s="208"/>
      <c r="AB170" s="208"/>
      <c r="AC170" s="208"/>
      <c r="AD170" s="208"/>
      <c r="AE170" s="208"/>
      <c r="AF170" s="208"/>
      <c r="AG170" s="208"/>
      <c r="AH170" s="208"/>
      <c r="AI170" s="208"/>
      <c r="AJ170" s="208"/>
      <c r="AK170" s="208"/>
      <c r="AL170" s="208"/>
      <c r="AM170" s="208"/>
      <c r="AN170" s="208"/>
      <c r="AO170" s="208"/>
    </row>
    <row r="171" spans="1:41" x14ac:dyDescent="0.35">
      <c r="A171" s="208"/>
      <c r="B171" s="208"/>
      <c r="C171" s="208"/>
      <c r="D171" s="208"/>
      <c r="E171" s="208"/>
      <c r="F171" s="208"/>
      <c r="G171" s="208"/>
      <c r="H171" s="208"/>
      <c r="I171" s="208"/>
      <c r="J171" s="208"/>
      <c r="K171" s="208"/>
      <c r="L171" s="208"/>
      <c r="M171" s="208"/>
      <c r="N171" s="208"/>
      <c r="O171" s="208"/>
      <c r="Q171" s="208"/>
      <c r="R171" s="208"/>
      <c r="S171" s="208"/>
      <c r="T171" s="208"/>
      <c r="U171" s="208"/>
      <c r="V171" s="208"/>
      <c r="W171" s="208"/>
      <c r="X171" s="208"/>
      <c r="Y171" s="208"/>
      <c r="Z171" s="208"/>
      <c r="AA171" s="208"/>
      <c r="AB171" s="208"/>
      <c r="AC171" s="208"/>
      <c r="AD171" s="208"/>
      <c r="AE171" s="208"/>
      <c r="AF171" s="208"/>
      <c r="AG171" s="208"/>
      <c r="AH171" s="208"/>
      <c r="AI171" s="208"/>
      <c r="AJ171" s="208"/>
      <c r="AK171" s="208"/>
      <c r="AL171" s="208"/>
      <c r="AM171" s="208"/>
      <c r="AN171" s="208"/>
      <c r="AO171" s="208"/>
    </row>
    <row r="172" spans="1:41" x14ac:dyDescent="0.35">
      <c r="A172" s="208"/>
      <c r="B172" s="208"/>
      <c r="C172" s="208"/>
      <c r="D172" s="208"/>
      <c r="E172" s="208"/>
      <c r="F172" s="208"/>
      <c r="G172" s="208"/>
      <c r="H172" s="208"/>
      <c r="I172" s="208"/>
      <c r="J172" s="208"/>
      <c r="K172" s="208"/>
      <c r="L172" s="208"/>
      <c r="M172" s="208"/>
      <c r="N172" s="208"/>
      <c r="O172" s="208"/>
      <c r="Q172" s="208"/>
      <c r="R172" s="208"/>
      <c r="S172" s="208"/>
      <c r="T172" s="208"/>
      <c r="U172" s="208"/>
      <c r="V172" s="208"/>
      <c r="W172" s="208"/>
      <c r="X172" s="208"/>
      <c r="Y172" s="208"/>
      <c r="Z172" s="208"/>
      <c r="AA172" s="208"/>
      <c r="AB172" s="208"/>
      <c r="AC172" s="208"/>
      <c r="AD172" s="208"/>
      <c r="AE172" s="208"/>
      <c r="AF172" s="208"/>
      <c r="AG172" s="208"/>
      <c r="AH172" s="208"/>
      <c r="AI172" s="208"/>
      <c r="AJ172" s="208"/>
      <c r="AK172" s="208"/>
      <c r="AL172" s="208"/>
      <c r="AM172" s="208"/>
      <c r="AN172" s="208"/>
      <c r="AO172" s="208"/>
    </row>
    <row r="173" spans="1:41" x14ac:dyDescent="0.35">
      <c r="A173" s="208"/>
      <c r="B173" s="208"/>
      <c r="C173" s="208"/>
      <c r="D173" s="208"/>
      <c r="E173" s="208"/>
      <c r="F173" s="208"/>
      <c r="G173" s="208"/>
      <c r="H173" s="208"/>
      <c r="I173" s="208"/>
      <c r="J173" s="208"/>
      <c r="K173" s="208"/>
      <c r="L173" s="208"/>
      <c r="M173" s="208"/>
      <c r="N173" s="208"/>
      <c r="O173" s="208"/>
      <c r="Q173" s="208"/>
      <c r="R173" s="208"/>
      <c r="S173" s="208"/>
      <c r="T173" s="208"/>
      <c r="U173" s="208"/>
      <c r="V173" s="208"/>
      <c r="W173" s="208"/>
      <c r="X173" s="208"/>
      <c r="Y173" s="208"/>
      <c r="Z173" s="208"/>
      <c r="AA173" s="208"/>
      <c r="AB173" s="208"/>
      <c r="AC173" s="208"/>
      <c r="AD173" s="208"/>
      <c r="AE173" s="208"/>
      <c r="AF173" s="208"/>
      <c r="AG173" s="208"/>
      <c r="AH173" s="208"/>
      <c r="AI173" s="208"/>
      <c r="AJ173" s="208"/>
      <c r="AK173" s="208"/>
      <c r="AL173" s="208"/>
      <c r="AM173" s="208"/>
      <c r="AN173" s="208"/>
      <c r="AO173" s="208"/>
    </row>
    <row r="174" spans="1:41" x14ac:dyDescent="0.35">
      <c r="A174" s="208"/>
      <c r="B174" s="208"/>
      <c r="C174" s="208"/>
      <c r="D174" s="208"/>
      <c r="E174" s="208"/>
      <c r="F174" s="208"/>
      <c r="G174" s="208"/>
      <c r="H174" s="208"/>
      <c r="I174" s="208"/>
      <c r="J174" s="208"/>
      <c r="K174" s="208"/>
      <c r="L174" s="208"/>
      <c r="M174" s="208"/>
      <c r="N174" s="208"/>
      <c r="O174" s="208"/>
      <c r="Q174" s="208"/>
      <c r="R174" s="208"/>
      <c r="S174" s="208"/>
      <c r="T174" s="208"/>
      <c r="U174" s="208"/>
      <c r="V174" s="208"/>
      <c r="W174" s="208"/>
      <c r="X174" s="208"/>
      <c r="Y174" s="208"/>
      <c r="Z174" s="208"/>
      <c r="AA174" s="208"/>
      <c r="AB174" s="208"/>
      <c r="AC174" s="208"/>
      <c r="AD174" s="208"/>
      <c r="AE174" s="208"/>
      <c r="AF174" s="208"/>
      <c r="AG174" s="208"/>
      <c r="AH174" s="208"/>
      <c r="AI174" s="208"/>
      <c r="AJ174" s="208"/>
      <c r="AK174" s="208"/>
      <c r="AL174" s="208"/>
      <c r="AM174" s="208"/>
      <c r="AN174" s="208"/>
      <c r="AO174" s="208"/>
    </row>
    <row r="175" spans="1:41" x14ac:dyDescent="0.35">
      <c r="A175" s="208"/>
      <c r="B175" s="208"/>
      <c r="C175" s="208"/>
      <c r="D175" s="208"/>
      <c r="E175" s="208"/>
      <c r="F175" s="208"/>
      <c r="G175" s="208"/>
      <c r="H175" s="208"/>
      <c r="I175" s="208"/>
      <c r="J175" s="208"/>
      <c r="K175" s="208"/>
      <c r="L175" s="208"/>
      <c r="M175" s="208"/>
      <c r="N175" s="208"/>
      <c r="O175" s="208"/>
      <c r="Q175" s="208"/>
      <c r="R175" s="208"/>
      <c r="S175" s="208"/>
      <c r="T175" s="208"/>
      <c r="U175" s="208"/>
      <c r="V175" s="208"/>
      <c r="W175" s="208"/>
      <c r="X175" s="208"/>
      <c r="Y175" s="208"/>
      <c r="Z175" s="208"/>
      <c r="AA175" s="208"/>
      <c r="AB175" s="208"/>
      <c r="AC175" s="208"/>
      <c r="AD175" s="208"/>
      <c r="AE175" s="208"/>
      <c r="AF175" s="208"/>
      <c r="AG175" s="208"/>
      <c r="AH175" s="208"/>
      <c r="AI175" s="208"/>
      <c r="AJ175" s="208"/>
      <c r="AK175" s="208"/>
      <c r="AL175" s="208"/>
      <c r="AM175" s="208"/>
      <c r="AN175" s="208"/>
      <c r="AO175" s="208"/>
    </row>
    <row r="176" spans="1:41" x14ac:dyDescent="0.35">
      <c r="A176" s="208"/>
      <c r="B176" s="208"/>
      <c r="C176" s="208"/>
      <c r="D176" s="208"/>
      <c r="E176" s="208"/>
      <c r="F176" s="208"/>
      <c r="G176" s="208"/>
      <c r="H176" s="208"/>
      <c r="I176" s="208"/>
      <c r="J176" s="208"/>
      <c r="K176" s="208"/>
      <c r="L176" s="208"/>
      <c r="M176" s="208"/>
      <c r="N176" s="208"/>
      <c r="O176" s="208"/>
      <c r="Q176" s="208"/>
      <c r="R176" s="208"/>
      <c r="S176" s="208"/>
      <c r="T176" s="208"/>
      <c r="U176" s="208"/>
      <c r="V176" s="208"/>
      <c r="W176" s="208"/>
      <c r="X176" s="208"/>
      <c r="Y176" s="208"/>
      <c r="Z176" s="208"/>
      <c r="AA176" s="208"/>
      <c r="AB176" s="208"/>
      <c r="AC176" s="208"/>
      <c r="AD176" s="208"/>
      <c r="AE176" s="208"/>
      <c r="AF176" s="208"/>
      <c r="AG176" s="208"/>
      <c r="AH176" s="208"/>
      <c r="AI176" s="208"/>
      <c r="AJ176" s="208"/>
      <c r="AK176" s="208"/>
      <c r="AL176" s="208"/>
      <c r="AM176" s="208"/>
      <c r="AN176" s="208"/>
      <c r="AO176" s="208"/>
    </row>
    <row r="177" spans="1:41" x14ac:dyDescent="0.35">
      <c r="A177" s="208"/>
      <c r="B177" s="208"/>
      <c r="C177" s="208"/>
      <c r="D177" s="208"/>
      <c r="E177" s="208"/>
      <c r="F177" s="208"/>
      <c r="G177" s="208"/>
      <c r="H177" s="208"/>
      <c r="I177" s="208"/>
      <c r="J177" s="208"/>
      <c r="K177" s="208"/>
      <c r="L177" s="208"/>
      <c r="M177" s="208"/>
      <c r="N177" s="208"/>
      <c r="O177" s="208"/>
      <c r="Q177" s="208"/>
      <c r="R177" s="208"/>
      <c r="S177" s="208"/>
      <c r="T177" s="208"/>
      <c r="U177" s="208"/>
      <c r="V177" s="208"/>
      <c r="W177" s="208"/>
      <c r="X177" s="208"/>
      <c r="Y177" s="208"/>
      <c r="Z177" s="208"/>
      <c r="AA177" s="208"/>
      <c r="AB177" s="208"/>
      <c r="AC177" s="208"/>
      <c r="AD177" s="208"/>
      <c r="AE177" s="208"/>
      <c r="AF177" s="208"/>
      <c r="AG177" s="208"/>
      <c r="AH177" s="208"/>
      <c r="AI177" s="208"/>
      <c r="AJ177" s="208"/>
      <c r="AK177" s="208"/>
      <c r="AL177" s="208"/>
      <c r="AM177" s="208"/>
      <c r="AN177" s="208"/>
      <c r="AO177" s="208"/>
    </row>
    <row r="178" spans="1:41" x14ac:dyDescent="0.35">
      <c r="A178" s="208"/>
      <c r="B178" s="208"/>
      <c r="C178" s="208"/>
      <c r="D178" s="208"/>
      <c r="E178" s="208"/>
      <c r="F178" s="208"/>
      <c r="G178" s="208"/>
      <c r="H178" s="208"/>
      <c r="I178" s="208"/>
      <c r="J178" s="208"/>
      <c r="K178" s="208"/>
      <c r="L178" s="208"/>
      <c r="M178" s="208"/>
      <c r="N178" s="208"/>
      <c r="O178" s="208"/>
      <c r="Q178" s="208"/>
      <c r="R178" s="208"/>
      <c r="S178" s="208"/>
      <c r="T178" s="208"/>
      <c r="U178" s="208"/>
      <c r="V178" s="208"/>
      <c r="W178" s="208"/>
      <c r="X178" s="208"/>
      <c r="Y178" s="208"/>
      <c r="Z178" s="208"/>
      <c r="AA178" s="208"/>
      <c r="AB178" s="208"/>
      <c r="AC178" s="208"/>
      <c r="AD178" s="208"/>
      <c r="AE178" s="208"/>
      <c r="AF178" s="208"/>
      <c r="AG178" s="208"/>
      <c r="AH178" s="208"/>
      <c r="AI178" s="208"/>
      <c r="AJ178" s="208"/>
      <c r="AK178" s="208"/>
      <c r="AL178" s="208"/>
      <c r="AM178" s="208"/>
      <c r="AN178" s="208"/>
      <c r="AO178" s="208"/>
    </row>
    <row r="179" spans="1:41" x14ac:dyDescent="0.35">
      <c r="A179" s="208"/>
      <c r="B179" s="208"/>
      <c r="C179" s="208"/>
      <c r="D179" s="208"/>
      <c r="E179" s="208"/>
      <c r="F179" s="208"/>
      <c r="G179" s="208"/>
      <c r="H179" s="208"/>
      <c r="I179" s="208"/>
      <c r="J179" s="208"/>
      <c r="K179" s="208"/>
      <c r="L179" s="208"/>
      <c r="M179" s="208"/>
      <c r="N179" s="208"/>
      <c r="O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row>
    <row r="180" spans="1:41" x14ac:dyDescent="0.35">
      <c r="A180" s="208"/>
      <c r="B180" s="208"/>
      <c r="C180" s="208"/>
      <c r="D180" s="208"/>
      <c r="E180" s="208"/>
      <c r="F180" s="208"/>
      <c r="G180" s="208"/>
      <c r="H180" s="208"/>
      <c r="I180" s="208"/>
      <c r="J180" s="208"/>
      <c r="K180" s="208"/>
      <c r="L180" s="208"/>
      <c r="M180" s="208"/>
      <c r="N180" s="208"/>
      <c r="O180" s="208"/>
      <c r="Q180" s="208"/>
      <c r="R180" s="208"/>
      <c r="S180" s="208"/>
      <c r="T180" s="208"/>
      <c r="U180" s="208"/>
      <c r="V180" s="208"/>
      <c r="W180" s="208"/>
      <c r="X180" s="208"/>
      <c r="Y180" s="208"/>
      <c r="Z180" s="208"/>
      <c r="AA180" s="208"/>
      <c r="AB180" s="208"/>
      <c r="AC180" s="208"/>
      <c r="AD180" s="208"/>
      <c r="AE180" s="208"/>
      <c r="AF180" s="208"/>
      <c r="AG180" s="208"/>
      <c r="AH180" s="208"/>
      <c r="AI180" s="208"/>
      <c r="AJ180" s="208"/>
      <c r="AK180" s="208"/>
      <c r="AL180" s="208"/>
      <c r="AM180" s="208"/>
      <c r="AN180" s="208"/>
      <c r="AO180" s="208"/>
    </row>
    <row r="181" spans="1:41" x14ac:dyDescent="0.35">
      <c r="A181" s="208"/>
      <c r="B181" s="208"/>
      <c r="C181" s="208"/>
      <c r="D181" s="208"/>
      <c r="E181" s="208"/>
      <c r="F181" s="208"/>
      <c r="G181" s="208"/>
      <c r="H181" s="208"/>
      <c r="I181" s="208"/>
      <c r="J181" s="208"/>
      <c r="K181" s="208"/>
      <c r="L181" s="208"/>
      <c r="M181" s="208"/>
      <c r="N181" s="208"/>
      <c r="O181" s="208"/>
      <c r="Q181" s="208"/>
      <c r="R181" s="208"/>
      <c r="S181" s="208"/>
      <c r="T181" s="208"/>
      <c r="U181" s="208"/>
      <c r="V181" s="208"/>
      <c r="W181" s="208"/>
      <c r="X181" s="208"/>
      <c r="Y181" s="208"/>
      <c r="Z181" s="208"/>
      <c r="AA181" s="208"/>
      <c r="AB181" s="208"/>
      <c r="AC181" s="208"/>
      <c r="AD181" s="208"/>
      <c r="AE181" s="208"/>
      <c r="AF181" s="208"/>
      <c r="AG181" s="208"/>
      <c r="AH181" s="208"/>
      <c r="AI181" s="208"/>
      <c r="AJ181" s="208"/>
      <c r="AK181" s="208"/>
      <c r="AL181" s="208"/>
      <c r="AM181" s="208"/>
      <c r="AN181" s="208"/>
      <c r="AO181" s="208"/>
    </row>
    <row r="182" spans="1:41" x14ac:dyDescent="0.35">
      <c r="A182" s="208"/>
      <c r="B182" s="208"/>
      <c r="C182" s="208"/>
      <c r="D182" s="208"/>
      <c r="E182" s="208"/>
      <c r="F182" s="208"/>
      <c r="G182" s="208"/>
      <c r="H182" s="208"/>
      <c r="I182" s="208"/>
      <c r="J182" s="208"/>
      <c r="K182" s="208"/>
      <c r="L182" s="208"/>
      <c r="M182" s="208"/>
      <c r="N182" s="208"/>
      <c r="O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K182" s="208"/>
      <c r="AL182" s="208"/>
      <c r="AM182" s="208"/>
      <c r="AN182" s="208"/>
      <c r="AO182" s="208"/>
    </row>
    <row r="183" spans="1:41" x14ac:dyDescent="0.35">
      <c r="A183" s="208"/>
      <c r="B183" s="208"/>
      <c r="C183" s="208"/>
      <c r="D183" s="208"/>
      <c r="E183" s="208"/>
      <c r="F183" s="208"/>
      <c r="G183" s="208"/>
      <c r="H183" s="208"/>
      <c r="I183" s="208"/>
      <c r="J183" s="208"/>
      <c r="K183" s="208"/>
      <c r="L183" s="208"/>
      <c r="M183" s="208"/>
      <c r="N183" s="208"/>
      <c r="O183" s="208"/>
      <c r="Q183" s="208"/>
      <c r="R183" s="208"/>
      <c r="S183" s="208"/>
      <c r="T183" s="208"/>
      <c r="U183" s="208"/>
      <c r="V183" s="208"/>
      <c r="W183" s="208"/>
      <c r="X183" s="208"/>
      <c r="Y183" s="208"/>
      <c r="Z183" s="208"/>
      <c r="AA183" s="208"/>
      <c r="AB183" s="208"/>
      <c r="AC183" s="208"/>
      <c r="AD183" s="208"/>
      <c r="AE183" s="208"/>
      <c r="AF183" s="208"/>
      <c r="AG183" s="208"/>
      <c r="AH183" s="208"/>
      <c r="AI183" s="208"/>
      <c r="AJ183" s="208"/>
      <c r="AK183" s="208"/>
      <c r="AL183" s="208"/>
      <c r="AM183" s="208"/>
      <c r="AN183" s="208"/>
      <c r="AO183" s="208"/>
    </row>
    <row r="184" spans="1:41" x14ac:dyDescent="0.35">
      <c r="A184" s="208"/>
      <c r="B184" s="208"/>
      <c r="C184" s="208"/>
      <c r="D184" s="208"/>
      <c r="E184" s="208"/>
      <c r="F184" s="208"/>
      <c r="G184" s="208"/>
      <c r="H184" s="208"/>
      <c r="I184" s="208"/>
      <c r="J184" s="208"/>
      <c r="K184" s="208"/>
      <c r="L184" s="208"/>
      <c r="M184" s="208"/>
      <c r="N184" s="208"/>
      <c r="O184" s="208"/>
      <c r="Q184" s="208"/>
      <c r="R184" s="208"/>
      <c r="S184" s="208"/>
      <c r="T184" s="208"/>
      <c r="U184" s="208"/>
      <c r="V184" s="208"/>
      <c r="W184" s="208"/>
      <c r="X184" s="208"/>
      <c r="Y184" s="208"/>
      <c r="Z184" s="208"/>
      <c r="AA184" s="208"/>
      <c r="AB184" s="208"/>
      <c r="AC184" s="208"/>
      <c r="AD184" s="208"/>
      <c r="AE184" s="208"/>
      <c r="AF184" s="208"/>
      <c r="AG184" s="208"/>
      <c r="AH184" s="208"/>
      <c r="AI184" s="208"/>
      <c r="AJ184" s="208"/>
      <c r="AK184" s="208"/>
      <c r="AL184" s="208"/>
      <c r="AM184" s="208"/>
      <c r="AN184" s="208"/>
      <c r="AO184" s="208"/>
    </row>
    <row r="185" spans="1:41" x14ac:dyDescent="0.35">
      <c r="A185" s="208"/>
      <c r="B185" s="208"/>
      <c r="C185" s="208"/>
      <c r="D185" s="208"/>
      <c r="E185" s="208"/>
      <c r="F185" s="208"/>
      <c r="G185" s="208"/>
      <c r="H185" s="208"/>
      <c r="I185" s="208"/>
      <c r="J185" s="208"/>
      <c r="K185" s="208"/>
      <c r="L185" s="208"/>
      <c r="M185" s="208"/>
      <c r="N185" s="208"/>
      <c r="O185" s="208"/>
      <c r="Q185" s="208"/>
      <c r="R185" s="208"/>
      <c r="S185" s="208"/>
      <c r="T185" s="208"/>
      <c r="U185" s="208"/>
      <c r="V185" s="208"/>
      <c r="W185" s="208"/>
      <c r="X185" s="208"/>
      <c r="Y185" s="208"/>
      <c r="Z185" s="208"/>
      <c r="AA185" s="208"/>
      <c r="AB185" s="208"/>
      <c r="AC185" s="208"/>
      <c r="AD185" s="208"/>
      <c r="AE185" s="208"/>
      <c r="AF185" s="208"/>
      <c r="AG185" s="208"/>
      <c r="AH185" s="208"/>
      <c r="AI185" s="208"/>
      <c r="AJ185" s="208"/>
      <c r="AK185" s="208"/>
      <c r="AL185" s="208"/>
      <c r="AM185" s="208"/>
      <c r="AN185" s="208"/>
      <c r="AO185" s="208"/>
    </row>
    <row r="186" spans="1:41" x14ac:dyDescent="0.35">
      <c r="A186" s="208"/>
      <c r="B186" s="208"/>
      <c r="C186" s="208"/>
      <c r="D186" s="208"/>
      <c r="E186" s="208"/>
      <c r="F186" s="208"/>
      <c r="G186" s="208"/>
      <c r="H186" s="208"/>
      <c r="I186" s="208"/>
      <c r="J186" s="208"/>
      <c r="K186" s="208"/>
      <c r="L186" s="208"/>
      <c r="M186" s="208"/>
      <c r="N186" s="208"/>
      <c r="O186" s="208"/>
      <c r="Q186" s="208"/>
      <c r="R186" s="208"/>
      <c r="S186" s="208"/>
      <c r="T186" s="208"/>
      <c r="U186" s="208"/>
      <c r="V186" s="208"/>
      <c r="W186" s="208"/>
      <c r="X186" s="208"/>
      <c r="Y186" s="208"/>
      <c r="Z186" s="208"/>
      <c r="AA186" s="208"/>
      <c r="AB186" s="208"/>
      <c r="AC186" s="208"/>
      <c r="AD186" s="208"/>
      <c r="AE186" s="208"/>
      <c r="AF186" s="208"/>
      <c r="AG186" s="208"/>
      <c r="AH186" s="208"/>
      <c r="AI186" s="208"/>
      <c r="AJ186" s="208"/>
      <c r="AK186" s="208"/>
      <c r="AL186" s="208"/>
      <c r="AM186" s="208"/>
      <c r="AN186" s="208"/>
      <c r="AO186" s="208"/>
    </row>
    <row r="187" spans="1:41" x14ac:dyDescent="0.35">
      <c r="A187" s="208"/>
      <c r="B187" s="208"/>
      <c r="C187" s="208"/>
      <c r="D187" s="208"/>
      <c r="E187" s="208"/>
      <c r="F187" s="208"/>
      <c r="G187" s="208"/>
      <c r="H187" s="208"/>
      <c r="I187" s="208"/>
      <c r="J187" s="208"/>
      <c r="K187" s="208"/>
      <c r="L187" s="208"/>
      <c r="M187" s="208"/>
      <c r="N187" s="208"/>
      <c r="O187" s="208"/>
      <c r="Q187" s="208"/>
      <c r="R187" s="208"/>
      <c r="S187" s="208"/>
      <c r="T187" s="208"/>
      <c r="U187" s="208"/>
      <c r="V187" s="208"/>
      <c r="W187" s="208"/>
      <c r="X187" s="208"/>
      <c r="Y187" s="208"/>
      <c r="Z187" s="208"/>
      <c r="AA187" s="208"/>
      <c r="AB187" s="208"/>
      <c r="AC187" s="208"/>
      <c r="AD187" s="208"/>
      <c r="AE187" s="208"/>
      <c r="AF187" s="208"/>
      <c r="AG187" s="208"/>
      <c r="AH187" s="208"/>
      <c r="AI187" s="208"/>
      <c r="AJ187" s="208"/>
      <c r="AK187" s="208"/>
      <c r="AL187" s="208"/>
      <c r="AM187" s="208"/>
      <c r="AN187" s="208"/>
      <c r="AO187" s="208"/>
    </row>
    <row r="188" spans="1:41" x14ac:dyDescent="0.35">
      <c r="A188" s="208"/>
      <c r="B188" s="208"/>
      <c r="C188" s="208"/>
      <c r="D188" s="208"/>
      <c r="E188" s="208"/>
      <c r="F188" s="208"/>
      <c r="G188" s="208"/>
      <c r="H188" s="208"/>
      <c r="I188" s="208"/>
      <c r="J188" s="208"/>
      <c r="K188" s="208"/>
      <c r="L188" s="208"/>
      <c r="M188" s="208"/>
      <c r="N188" s="208"/>
      <c r="O188" s="208"/>
      <c r="Q188" s="208"/>
      <c r="R188" s="208"/>
      <c r="S188" s="208"/>
      <c r="T188" s="208"/>
      <c r="U188" s="208"/>
      <c r="V188" s="208"/>
      <c r="W188" s="208"/>
      <c r="X188" s="208"/>
      <c r="Y188" s="208"/>
      <c r="Z188" s="208"/>
      <c r="AA188" s="208"/>
      <c r="AB188" s="208"/>
      <c r="AC188" s="208"/>
      <c r="AD188" s="208"/>
      <c r="AE188" s="208"/>
      <c r="AF188" s="208"/>
      <c r="AG188" s="208"/>
      <c r="AH188" s="208"/>
      <c r="AI188" s="208"/>
      <c r="AJ188" s="208"/>
      <c r="AK188" s="208"/>
      <c r="AL188" s="208"/>
      <c r="AM188" s="208"/>
      <c r="AN188" s="208"/>
      <c r="AO188" s="208"/>
    </row>
    <row r="189" spans="1:41" x14ac:dyDescent="0.35">
      <c r="A189" s="208"/>
      <c r="B189" s="208"/>
      <c r="C189" s="208"/>
      <c r="D189" s="208"/>
      <c r="E189" s="208"/>
      <c r="F189" s="208"/>
      <c r="G189" s="208"/>
      <c r="H189" s="208"/>
      <c r="I189" s="208"/>
      <c r="J189" s="208"/>
      <c r="K189" s="208"/>
      <c r="L189" s="208"/>
      <c r="M189" s="208"/>
      <c r="N189" s="208"/>
      <c r="O189" s="208"/>
      <c r="Q189" s="208"/>
      <c r="R189" s="208"/>
      <c r="S189" s="208"/>
      <c r="T189" s="208"/>
      <c r="U189" s="208"/>
      <c r="V189" s="208"/>
      <c r="W189" s="208"/>
      <c r="X189" s="208"/>
      <c r="Y189" s="208"/>
      <c r="Z189" s="208"/>
      <c r="AA189" s="208"/>
      <c r="AB189" s="208"/>
      <c r="AC189" s="208"/>
      <c r="AD189" s="208"/>
      <c r="AE189" s="208"/>
      <c r="AF189" s="208"/>
      <c r="AG189" s="208"/>
      <c r="AH189" s="208"/>
      <c r="AI189" s="208"/>
      <c r="AJ189" s="208"/>
      <c r="AK189" s="208"/>
      <c r="AL189" s="208"/>
      <c r="AM189" s="208"/>
      <c r="AN189" s="208"/>
      <c r="AO189" s="208"/>
    </row>
    <row r="190" spans="1:41" x14ac:dyDescent="0.35">
      <c r="A190" s="208"/>
      <c r="B190" s="208"/>
      <c r="C190" s="208"/>
      <c r="D190" s="208"/>
      <c r="E190" s="208"/>
      <c r="F190" s="208"/>
      <c r="G190" s="208"/>
      <c r="H190" s="208"/>
      <c r="I190" s="208"/>
      <c r="J190" s="208"/>
      <c r="K190" s="208"/>
      <c r="L190" s="208"/>
      <c r="M190" s="208"/>
      <c r="N190" s="208"/>
      <c r="O190" s="208"/>
      <c r="Q190" s="208"/>
      <c r="R190" s="208"/>
      <c r="S190" s="208"/>
      <c r="T190" s="208"/>
      <c r="U190" s="208"/>
      <c r="V190" s="208"/>
      <c r="W190" s="208"/>
      <c r="X190" s="208"/>
      <c r="Y190" s="208"/>
      <c r="Z190" s="208"/>
      <c r="AA190" s="208"/>
      <c r="AB190" s="208"/>
      <c r="AC190" s="208"/>
      <c r="AD190" s="208"/>
      <c r="AE190" s="208"/>
      <c r="AF190" s="208"/>
      <c r="AG190" s="208"/>
      <c r="AH190" s="208"/>
      <c r="AI190" s="208"/>
      <c r="AJ190" s="208"/>
      <c r="AK190" s="208"/>
      <c r="AL190" s="208"/>
      <c r="AM190" s="208"/>
      <c r="AN190" s="208"/>
      <c r="AO190" s="208"/>
    </row>
    <row r="191" spans="1:41" x14ac:dyDescent="0.35">
      <c r="A191" s="208"/>
      <c r="B191" s="208"/>
      <c r="C191" s="208"/>
      <c r="D191" s="208"/>
      <c r="E191" s="208"/>
      <c r="F191" s="208"/>
      <c r="G191" s="208"/>
      <c r="H191" s="208"/>
      <c r="I191" s="208"/>
      <c r="J191" s="208"/>
      <c r="K191" s="208"/>
      <c r="L191" s="208"/>
      <c r="M191" s="208"/>
      <c r="N191" s="208"/>
      <c r="O191" s="208"/>
      <c r="Q191" s="208"/>
      <c r="R191" s="208"/>
      <c r="S191" s="208"/>
      <c r="T191" s="208"/>
      <c r="U191" s="208"/>
      <c r="V191" s="208"/>
      <c r="W191" s="208"/>
      <c r="X191" s="208"/>
      <c r="Y191" s="208"/>
      <c r="Z191" s="208"/>
      <c r="AA191" s="208"/>
      <c r="AB191" s="208"/>
      <c r="AC191" s="208"/>
      <c r="AD191" s="208"/>
      <c r="AE191" s="208"/>
      <c r="AF191" s="208"/>
      <c r="AG191" s="208"/>
      <c r="AH191" s="208"/>
      <c r="AI191" s="208"/>
      <c r="AJ191" s="208"/>
      <c r="AK191" s="208"/>
      <c r="AL191" s="208"/>
      <c r="AM191" s="208"/>
      <c r="AN191" s="208"/>
      <c r="AO191" s="208"/>
    </row>
    <row r="192" spans="1:41" x14ac:dyDescent="0.35">
      <c r="A192" s="208"/>
      <c r="B192" s="208"/>
      <c r="C192" s="208"/>
      <c r="D192" s="208"/>
      <c r="E192" s="208"/>
      <c r="F192" s="208"/>
      <c r="G192" s="208"/>
      <c r="H192" s="208"/>
      <c r="I192" s="208"/>
      <c r="J192" s="208"/>
      <c r="K192" s="208"/>
      <c r="L192" s="208"/>
      <c r="M192" s="208"/>
      <c r="N192" s="208"/>
      <c r="O192" s="208"/>
      <c r="Q192" s="208"/>
      <c r="R192" s="208"/>
      <c r="S192" s="208"/>
      <c r="T192" s="208"/>
      <c r="U192" s="208"/>
      <c r="V192" s="208"/>
      <c r="W192" s="208"/>
      <c r="X192" s="208"/>
      <c r="Y192" s="208"/>
      <c r="Z192" s="208"/>
      <c r="AA192" s="208"/>
      <c r="AB192" s="208"/>
      <c r="AC192" s="208"/>
      <c r="AD192" s="208"/>
      <c r="AE192" s="208"/>
      <c r="AF192" s="208"/>
      <c r="AG192" s="208"/>
      <c r="AH192" s="208"/>
      <c r="AI192" s="208"/>
      <c r="AJ192" s="208"/>
      <c r="AK192" s="208"/>
      <c r="AL192" s="208"/>
      <c r="AM192" s="208"/>
      <c r="AN192" s="208"/>
      <c r="AO192" s="208"/>
    </row>
    <row r="193" spans="1:41" x14ac:dyDescent="0.35">
      <c r="A193" s="208"/>
      <c r="B193" s="208"/>
      <c r="C193" s="208"/>
      <c r="D193" s="208"/>
      <c r="E193" s="208"/>
      <c r="F193" s="208"/>
      <c r="G193" s="208"/>
      <c r="H193" s="208"/>
      <c r="I193" s="208"/>
      <c r="J193" s="208"/>
      <c r="K193" s="208"/>
      <c r="L193" s="208"/>
      <c r="M193" s="208"/>
      <c r="N193" s="208"/>
      <c r="O193" s="208"/>
      <c r="Q193" s="208"/>
      <c r="R193" s="208"/>
      <c r="S193" s="208"/>
      <c r="T193" s="208"/>
      <c r="U193" s="208"/>
      <c r="V193" s="208"/>
      <c r="W193" s="208"/>
      <c r="X193" s="208"/>
      <c r="Y193" s="208"/>
      <c r="Z193" s="208"/>
      <c r="AA193" s="208"/>
      <c r="AB193" s="208"/>
      <c r="AC193" s="208"/>
      <c r="AD193" s="208"/>
      <c r="AE193" s="208"/>
      <c r="AF193" s="208"/>
      <c r="AG193" s="208"/>
      <c r="AH193" s="208"/>
      <c r="AI193" s="208"/>
      <c r="AJ193" s="208"/>
      <c r="AK193" s="208"/>
      <c r="AL193" s="208"/>
      <c r="AM193" s="208"/>
      <c r="AN193" s="208"/>
      <c r="AO193" s="208"/>
    </row>
    <row r="194" spans="1:41" x14ac:dyDescent="0.35">
      <c r="A194" s="208"/>
      <c r="B194" s="208"/>
      <c r="C194" s="208"/>
      <c r="D194" s="208"/>
      <c r="E194" s="208"/>
      <c r="F194" s="208"/>
      <c r="G194" s="208"/>
      <c r="H194" s="208"/>
      <c r="I194" s="208"/>
      <c r="J194" s="208"/>
      <c r="K194" s="208"/>
      <c r="L194" s="208"/>
      <c r="M194" s="208"/>
      <c r="N194" s="208"/>
      <c r="O194" s="208"/>
      <c r="Q194" s="208"/>
      <c r="R194" s="208"/>
      <c r="S194" s="208"/>
      <c r="T194" s="208"/>
      <c r="U194" s="208"/>
      <c r="V194" s="208"/>
      <c r="W194" s="208"/>
      <c r="X194" s="208"/>
      <c r="Y194" s="208"/>
      <c r="Z194" s="208"/>
      <c r="AA194" s="208"/>
      <c r="AB194" s="208"/>
      <c r="AC194" s="208"/>
      <c r="AD194" s="208"/>
      <c r="AE194" s="208"/>
      <c r="AF194" s="208"/>
      <c r="AG194" s="208"/>
      <c r="AH194" s="208"/>
      <c r="AI194" s="208"/>
      <c r="AJ194" s="208"/>
      <c r="AK194" s="208"/>
      <c r="AL194" s="208"/>
      <c r="AM194" s="208"/>
      <c r="AN194" s="208"/>
      <c r="AO194" s="208"/>
    </row>
    <row r="195" spans="1:41" x14ac:dyDescent="0.35">
      <c r="A195" s="208"/>
      <c r="B195" s="208"/>
      <c r="C195" s="208"/>
      <c r="D195" s="208"/>
      <c r="E195" s="208"/>
      <c r="F195" s="208"/>
      <c r="G195" s="208"/>
      <c r="H195" s="208"/>
      <c r="I195" s="208"/>
      <c r="J195" s="208"/>
      <c r="K195" s="208"/>
      <c r="L195" s="208"/>
      <c r="M195" s="208"/>
      <c r="N195" s="208"/>
      <c r="O195" s="208"/>
      <c r="Q195" s="208"/>
      <c r="R195" s="208"/>
      <c r="S195" s="208"/>
      <c r="T195" s="208"/>
      <c r="U195" s="208"/>
      <c r="V195" s="208"/>
      <c r="W195" s="208"/>
      <c r="X195" s="208"/>
      <c r="Y195" s="208"/>
      <c r="Z195" s="208"/>
      <c r="AA195" s="208"/>
      <c r="AB195" s="208"/>
      <c r="AC195" s="208"/>
      <c r="AD195" s="208"/>
      <c r="AE195" s="208"/>
      <c r="AF195" s="208"/>
      <c r="AG195" s="208"/>
      <c r="AH195" s="208"/>
      <c r="AI195" s="208"/>
      <c r="AJ195" s="208"/>
      <c r="AK195" s="208"/>
      <c r="AL195" s="208"/>
      <c r="AM195" s="208"/>
      <c r="AN195" s="208"/>
      <c r="AO195" s="208"/>
    </row>
    <row r="196" spans="1:41" x14ac:dyDescent="0.35">
      <c r="A196" s="208"/>
      <c r="B196" s="208"/>
      <c r="C196" s="208"/>
      <c r="D196" s="208"/>
      <c r="E196" s="208"/>
      <c r="F196" s="208"/>
      <c r="G196" s="208"/>
      <c r="H196" s="208"/>
      <c r="I196" s="208"/>
      <c r="J196" s="208"/>
      <c r="K196" s="208"/>
      <c r="L196" s="208"/>
      <c r="M196" s="208"/>
      <c r="N196" s="208"/>
      <c r="O196" s="208"/>
      <c r="Q196" s="208"/>
      <c r="R196" s="208"/>
      <c r="S196" s="208"/>
      <c r="T196" s="208"/>
      <c r="U196" s="208"/>
      <c r="V196" s="208"/>
      <c r="W196" s="208"/>
      <c r="X196" s="208"/>
      <c r="Y196" s="208"/>
      <c r="Z196" s="208"/>
      <c r="AA196" s="208"/>
      <c r="AB196" s="208"/>
      <c r="AC196" s="208"/>
      <c r="AD196" s="208"/>
      <c r="AE196" s="208"/>
      <c r="AF196" s="208"/>
      <c r="AG196" s="208"/>
      <c r="AH196" s="208"/>
      <c r="AI196" s="208"/>
      <c r="AJ196" s="208"/>
      <c r="AK196" s="208"/>
      <c r="AL196" s="208"/>
      <c r="AM196" s="208"/>
      <c r="AN196" s="208"/>
      <c r="AO196" s="208"/>
    </row>
    <row r="197" spans="1:41" x14ac:dyDescent="0.35">
      <c r="A197" s="208"/>
      <c r="B197" s="208"/>
      <c r="C197" s="208"/>
      <c r="D197" s="208"/>
      <c r="E197" s="208"/>
      <c r="F197" s="208"/>
      <c r="G197" s="208"/>
      <c r="H197" s="208"/>
      <c r="I197" s="208"/>
      <c r="J197" s="208"/>
      <c r="K197" s="208"/>
      <c r="L197" s="208"/>
      <c r="M197" s="208"/>
      <c r="N197" s="208"/>
      <c r="O197" s="208"/>
      <c r="Q197" s="208"/>
      <c r="R197" s="208"/>
      <c r="S197" s="208"/>
      <c r="T197" s="208"/>
      <c r="U197" s="208"/>
      <c r="V197" s="208"/>
      <c r="W197" s="208"/>
      <c r="X197" s="208"/>
      <c r="Y197" s="208"/>
      <c r="Z197" s="208"/>
      <c r="AA197" s="208"/>
      <c r="AB197" s="208"/>
      <c r="AC197" s="208"/>
      <c r="AD197" s="208"/>
      <c r="AE197" s="208"/>
      <c r="AF197" s="208"/>
      <c r="AG197" s="208"/>
      <c r="AH197" s="208"/>
      <c r="AI197" s="208"/>
      <c r="AJ197" s="208"/>
      <c r="AK197" s="208"/>
      <c r="AL197" s="208"/>
      <c r="AM197" s="208"/>
      <c r="AN197" s="208"/>
      <c r="AO197" s="208"/>
    </row>
    <row r="198" spans="1:41" x14ac:dyDescent="0.35">
      <c r="A198" s="208"/>
      <c r="B198" s="208"/>
      <c r="C198" s="208"/>
      <c r="D198" s="208"/>
      <c r="E198" s="208"/>
      <c r="F198" s="208"/>
      <c r="G198" s="208"/>
      <c r="H198" s="208"/>
      <c r="I198" s="208"/>
      <c r="J198" s="208"/>
      <c r="K198" s="208"/>
      <c r="L198" s="208"/>
      <c r="M198" s="208"/>
      <c r="N198" s="208"/>
      <c r="O198" s="208"/>
      <c r="Q198" s="208"/>
      <c r="R198" s="208"/>
      <c r="S198" s="208"/>
      <c r="T198" s="208"/>
      <c r="U198" s="208"/>
      <c r="V198" s="208"/>
      <c r="W198" s="208"/>
      <c r="X198" s="208"/>
      <c r="Y198" s="208"/>
      <c r="Z198" s="208"/>
      <c r="AA198" s="208"/>
      <c r="AB198" s="208"/>
      <c r="AC198" s="208"/>
      <c r="AD198" s="208"/>
      <c r="AE198" s="208"/>
      <c r="AF198" s="208"/>
      <c r="AG198" s="208"/>
      <c r="AH198" s="208"/>
      <c r="AI198" s="208"/>
      <c r="AJ198" s="208"/>
      <c r="AK198" s="208"/>
      <c r="AL198" s="208"/>
      <c r="AM198" s="208"/>
      <c r="AN198" s="208"/>
      <c r="AO198" s="208"/>
    </row>
    <row r="199" spans="1:41" x14ac:dyDescent="0.35">
      <c r="A199" s="208"/>
      <c r="B199" s="208"/>
      <c r="C199" s="208"/>
      <c r="D199" s="208"/>
      <c r="E199" s="208"/>
      <c r="F199" s="208"/>
      <c r="G199" s="208"/>
      <c r="H199" s="208"/>
      <c r="I199" s="208"/>
      <c r="J199" s="208"/>
      <c r="K199" s="208"/>
      <c r="L199" s="208"/>
      <c r="M199" s="208"/>
      <c r="N199" s="208"/>
      <c r="O199" s="208"/>
      <c r="Q199" s="208"/>
      <c r="R199" s="208"/>
      <c r="S199" s="208"/>
      <c r="T199" s="208"/>
      <c r="U199" s="208"/>
      <c r="V199" s="208"/>
      <c r="W199" s="208"/>
      <c r="X199" s="208"/>
      <c r="Y199" s="208"/>
      <c r="Z199" s="208"/>
      <c r="AA199" s="208"/>
      <c r="AB199" s="208"/>
      <c r="AC199" s="208"/>
      <c r="AD199" s="208"/>
      <c r="AE199" s="208"/>
      <c r="AF199" s="208"/>
      <c r="AG199" s="208"/>
      <c r="AH199" s="208"/>
      <c r="AI199" s="208"/>
      <c r="AJ199" s="208"/>
      <c r="AK199" s="208"/>
      <c r="AL199" s="208"/>
      <c r="AM199" s="208"/>
      <c r="AN199" s="208"/>
      <c r="AO199" s="208"/>
    </row>
    <row r="200" spans="1:41" x14ac:dyDescent="0.35">
      <c r="A200" s="208"/>
      <c r="B200" s="208"/>
      <c r="C200" s="208"/>
      <c r="D200" s="208"/>
      <c r="E200" s="208"/>
      <c r="F200" s="208"/>
      <c r="G200" s="208"/>
      <c r="H200" s="208"/>
      <c r="I200" s="208"/>
      <c r="J200" s="208"/>
      <c r="K200" s="208"/>
      <c r="L200" s="208"/>
      <c r="M200" s="208"/>
      <c r="N200" s="208"/>
      <c r="O200" s="208"/>
      <c r="Q200" s="208"/>
      <c r="R200" s="208"/>
      <c r="S200" s="208"/>
      <c r="T200" s="208"/>
      <c r="U200" s="208"/>
      <c r="V200" s="208"/>
      <c r="W200" s="208"/>
      <c r="X200" s="208"/>
      <c r="Y200" s="208"/>
      <c r="Z200" s="208"/>
      <c r="AA200" s="208"/>
      <c r="AB200" s="208"/>
      <c r="AC200" s="208"/>
      <c r="AD200" s="208"/>
      <c r="AE200" s="208"/>
      <c r="AF200" s="208"/>
      <c r="AG200" s="208"/>
      <c r="AH200" s="208"/>
      <c r="AI200" s="208"/>
      <c r="AJ200" s="208"/>
      <c r="AK200" s="208"/>
      <c r="AL200" s="208"/>
      <c r="AM200" s="208"/>
      <c r="AN200" s="208"/>
      <c r="AO200" s="208"/>
    </row>
    <row r="201" spans="1:41" x14ac:dyDescent="0.35">
      <c r="A201" s="208"/>
      <c r="B201" s="208"/>
      <c r="C201" s="208"/>
      <c r="D201" s="208"/>
      <c r="E201" s="208"/>
      <c r="F201" s="208"/>
      <c r="G201" s="208"/>
      <c r="H201" s="208"/>
      <c r="I201" s="208"/>
      <c r="J201" s="208"/>
      <c r="K201" s="208"/>
      <c r="L201" s="208"/>
      <c r="M201" s="208"/>
      <c r="N201" s="208"/>
      <c r="O201" s="208"/>
      <c r="Q201" s="208"/>
      <c r="R201" s="208"/>
      <c r="S201" s="208"/>
      <c r="T201" s="208"/>
      <c r="U201" s="208"/>
      <c r="V201" s="208"/>
      <c r="W201" s="208"/>
      <c r="X201" s="208"/>
      <c r="Y201" s="208"/>
      <c r="Z201" s="208"/>
      <c r="AA201" s="208"/>
      <c r="AB201" s="208"/>
      <c r="AC201" s="208"/>
      <c r="AD201" s="208"/>
      <c r="AE201" s="208"/>
      <c r="AF201" s="208"/>
      <c r="AG201" s="208"/>
      <c r="AH201" s="208"/>
      <c r="AI201" s="208"/>
      <c r="AJ201" s="208"/>
      <c r="AK201" s="208"/>
      <c r="AL201" s="208"/>
      <c r="AM201" s="208"/>
      <c r="AN201" s="208"/>
      <c r="AO201" s="208"/>
    </row>
    <row r="202" spans="1:41" x14ac:dyDescent="0.35">
      <c r="A202" s="208"/>
      <c r="B202" s="208"/>
      <c r="C202" s="208"/>
      <c r="D202" s="208"/>
      <c r="E202" s="208"/>
      <c r="F202" s="208"/>
      <c r="G202" s="208"/>
      <c r="H202" s="208"/>
      <c r="I202" s="208"/>
      <c r="J202" s="208"/>
      <c r="K202" s="208"/>
      <c r="L202" s="208"/>
      <c r="M202" s="208"/>
      <c r="N202" s="208"/>
      <c r="O202" s="208"/>
      <c r="Q202" s="208"/>
      <c r="R202" s="208"/>
      <c r="S202" s="208"/>
      <c r="T202" s="208"/>
      <c r="U202" s="208"/>
      <c r="V202" s="208"/>
      <c r="W202" s="208"/>
      <c r="X202" s="208"/>
      <c r="Y202" s="208"/>
      <c r="Z202" s="208"/>
      <c r="AA202" s="208"/>
      <c r="AB202" s="208"/>
      <c r="AC202" s="208"/>
      <c r="AD202" s="208"/>
      <c r="AE202" s="208"/>
      <c r="AF202" s="208"/>
      <c r="AG202" s="208"/>
      <c r="AH202" s="208"/>
      <c r="AI202" s="208"/>
      <c r="AJ202" s="208"/>
      <c r="AK202" s="208"/>
      <c r="AL202" s="208"/>
      <c r="AM202" s="208"/>
      <c r="AN202" s="208"/>
      <c r="AO202" s="208"/>
    </row>
    <row r="203" spans="1:41" x14ac:dyDescent="0.35">
      <c r="A203" s="208"/>
      <c r="B203" s="208"/>
      <c r="C203" s="208"/>
      <c r="D203" s="208"/>
      <c r="E203" s="208"/>
      <c r="F203" s="208"/>
      <c r="G203" s="208"/>
      <c r="H203" s="208"/>
      <c r="I203" s="208"/>
      <c r="J203" s="208"/>
      <c r="K203" s="208"/>
      <c r="L203" s="208"/>
      <c r="M203" s="208"/>
      <c r="N203" s="208"/>
      <c r="O203" s="208"/>
      <c r="Q203" s="208"/>
      <c r="R203" s="208"/>
      <c r="S203" s="208"/>
      <c r="T203" s="208"/>
      <c r="U203" s="208"/>
      <c r="V203" s="208"/>
      <c r="W203" s="208"/>
      <c r="X203" s="208"/>
      <c r="Y203" s="208"/>
      <c r="Z203" s="208"/>
      <c r="AA203" s="208"/>
      <c r="AB203" s="208"/>
      <c r="AC203" s="208"/>
      <c r="AD203" s="208"/>
      <c r="AE203" s="208"/>
      <c r="AF203" s="208"/>
      <c r="AG203" s="208"/>
      <c r="AH203" s="208"/>
      <c r="AI203" s="208"/>
      <c r="AJ203" s="208"/>
      <c r="AK203" s="208"/>
      <c r="AL203" s="208"/>
      <c r="AM203" s="208"/>
      <c r="AN203" s="208"/>
      <c r="AO203" s="208"/>
    </row>
    <row r="204" spans="1:41" x14ac:dyDescent="0.35">
      <c r="A204" s="208"/>
      <c r="B204" s="208"/>
      <c r="C204" s="208"/>
      <c r="D204" s="208"/>
      <c r="E204" s="208"/>
      <c r="F204" s="208"/>
      <c r="G204" s="208"/>
      <c r="H204" s="208"/>
      <c r="I204" s="208"/>
      <c r="J204" s="208"/>
      <c r="K204" s="208"/>
      <c r="L204" s="208"/>
      <c r="M204" s="208"/>
      <c r="N204" s="208"/>
      <c r="O204" s="208"/>
      <c r="Q204" s="208"/>
      <c r="R204" s="208"/>
      <c r="S204" s="208"/>
      <c r="T204" s="208"/>
      <c r="U204" s="208"/>
      <c r="V204" s="208"/>
      <c r="W204" s="208"/>
      <c r="X204" s="208"/>
      <c r="Y204" s="208"/>
      <c r="Z204" s="208"/>
      <c r="AA204" s="208"/>
      <c r="AB204" s="208"/>
      <c r="AC204" s="208"/>
      <c r="AD204" s="208"/>
      <c r="AE204" s="208"/>
      <c r="AF204" s="208"/>
      <c r="AG204" s="208"/>
      <c r="AH204" s="208"/>
      <c r="AI204" s="208"/>
      <c r="AJ204" s="208"/>
      <c r="AK204" s="208"/>
      <c r="AL204" s="208"/>
      <c r="AM204" s="208"/>
      <c r="AN204" s="208"/>
      <c r="AO204" s="208"/>
    </row>
    <row r="205" spans="1:41" x14ac:dyDescent="0.35">
      <c r="A205" s="208"/>
      <c r="B205" s="208"/>
      <c r="C205" s="208"/>
      <c r="D205" s="208"/>
      <c r="E205" s="208"/>
      <c r="F205" s="208"/>
      <c r="G205" s="208"/>
      <c r="H205" s="208"/>
      <c r="I205" s="208"/>
      <c r="J205" s="208"/>
      <c r="K205" s="208"/>
      <c r="L205" s="208"/>
      <c r="M205" s="208"/>
      <c r="N205" s="208"/>
      <c r="O205" s="208"/>
      <c r="Q205" s="208"/>
      <c r="R205" s="208"/>
      <c r="S205" s="208"/>
      <c r="T205" s="208"/>
      <c r="U205" s="208"/>
      <c r="V205" s="208"/>
      <c r="W205" s="208"/>
      <c r="X205" s="208"/>
      <c r="Y205" s="208"/>
      <c r="Z205" s="208"/>
      <c r="AA205" s="208"/>
      <c r="AB205" s="208"/>
      <c r="AC205" s="208"/>
      <c r="AD205" s="208"/>
      <c r="AE205" s="208"/>
      <c r="AF205" s="208"/>
      <c r="AG205" s="208"/>
      <c r="AH205" s="208"/>
      <c r="AI205" s="208"/>
      <c r="AJ205" s="208"/>
      <c r="AK205" s="208"/>
      <c r="AL205" s="208"/>
      <c r="AM205" s="208"/>
      <c r="AN205" s="208"/>
      <c r="AO205" s="208"/>
    </row>
    <row r="206" spans="1:41" x14ac:dyDescent="0.35">
      <c r="A206" s="208"/>
      <c r="B206" s="208"/>
      <c r="C206" s="208"/>
      <c r="D206" s="208"/>
      <c r="E206" s="208"/>
      <c r="F206" s="208"/>
      <c r="G206" s="208"/>
      <c r="H206" s="208"/>
      <c r="I206" s="208"/>
      <c r="J206" s="208"/>
      <c r="K206" s="208"/>
      <c r="L206" s="208"/>
      <c r="M206" s="208"/>
      <c r="N206" s="208"/>
      <c r="O206" s="208"/>
      <c r="Q206" s="208"/>
      <c r="R206" s="208"/>
      <c r="S206" s="208"/>
      <c r="T206" s="208"/>
      <c r="U206" s="208"/>
      <c r="V206" s="208"/>
      <c r="W206" s="208"/>
      <c r="X206" s="208"/>
      <c r="Y206" s="208"/>
      <c r="Z206" s="208"/>
      <c r="AA206" s="208"/>
      <c r="AB206" s="208"/>
      <c r="AC206" s="208"/>
      <c r="AD206" s="208"/>
      <c r="AE206" s="208"/>
      <c r="AF206" s="208"/>
      <c r="AG206" s="208"/>
      <c r="AH206" s="208"/>
      <c r="AI206" s="208"/>
      <c r="AJ206" s="208"/>
      <c r="AK206" s="208"/>
      <c r="AL206" s="208"/>
      <c r="AM206" s="208"/>
      <c r="AN206" s="208"/>
      <c r="AO206" s="208"/>
    </row>
    <row r="207" spans="1:41" x14ac:dyDescent="0.35">
      <c r="A207" s="208"/>
      <c r="B207" s="208"/>
      <c r="C207" s="208"/>
      <c r="D207" s="208"/>
      <c r="E207" s="208"/>
      <c r="F207" s="208"/>
      <c r="G207" s="208"/>
      <c r="H207" s="208"/>
      <c r="I207" s="208"/>
      <c r="J207" s="208"/>
      <c r="K207" s="208"/>
      <c r="L207" s="208"/>
      <c r="M207" s="208"/>
      <c r="N207" s="208"/>
      <c r="O207" s="208"/>
      <c r="Q207" s="208"/>
      <c r="R207" s="208"/>
      <c r="S207" s="208"/>
      <c r="T207" s="208"/>
      <c r="U207" s="208"/>
      <c r="V207" s="208"/>
      <c r="W207" s="208"/>
      <c r="X207" s="208"/>
      <c r="Y207" s="208"/>
      <c r="Z207" s="208"/>
      <c r="AA207" s="208"/>
      <c r="AB207" s="208"/>
      <c r="AC207" s="208"/>
      <c r="AD207" s="208"/>
      <c r="AE207" s="208"/>
      <c r="AF207" s="208"/>
      <c r="AG207" s="208"/>
      <c r="AH207" s="208"/>
      <c r="AI207" s="208"/>
      <c r="AJ207" s="208"/>
      <c r="AK207" s="208"/>
      <c r="AL207" s="208"/>
      <c r="AM207" s="208"/>
      <c r="AN207" s="208"/>
      <c r="AO207" s="208"/>
    </row>
    <row r="208" spans="1:41" x14ac:dyDescent="0.35">
      <c r="A208" s="208"/>
      <c r="B208" s="208"/>
      <c r="C208" s="208"/>
      <c r="D208" s="208"/>
      <c r="E208" s="208"/>
      <c r="F208" s="208"/>
      <c r="G208" s="208"/>
      <c r="H208" s="208"/>
      <c r="I208" s="208"/>
      <c r="J208" s="208"/>
      <c r="K208" s="208"/>
      <c r="L208" s="208"/>
      <c r="M208" s="208"/>
      <c r="N208" s="208"/>
      <c r="O208" s="208"/>
      <c r="Q208" s="208"/>
      <c r="R208" s="208"/>
      <c r="S208" s="208"/>
      <c r="T208" s="208"/>
      <c r="U208" s="208"/>
      <c r="V208" s="208"/>
      <c r="W208" s="208"/>
      <c r="X208" s="208"/>
      <c r="Y208" s="208"/>
      <c r="Z208" s="208"/>
      <c r="AA208" s="208"/>
      <c r="AB208" s="208"/>
      <c r="AC208" s="208"/>
      <c r="AD208" s="208"/>
      <c r="AE208" s="208"/>
      <c r="AF208" s="208"/>
      <c r="AG208" s="208"/>
      <c r="AH208" s="208"/>
      <c r="AI208" s="208"/>
      <c r="AJ208" s="208"/>
      <c r="AK208" s="208"/>
      <c r="AL208" s="208"/>
      <c r="AM208" s="208"/>
      <c r="AN208" s="208"/>
      <c r="AO208" s="208"/>
    </row>
    <row r="209" spans="1:41" x14ac:dyDescent="0.35">
      <c r="A209" s="208"/>
      <c r="B209" s="208"/>
      <c r="C209" s="208"/>
      <c r="D209" s="208"/>
      <c r="E209" s="208"/>
      <c r="F209" s="208"/>
      <c r="G209" s="208"/>
      <c r="H209" s="208"/>
      <c r="I209" s="208"/>
      <c r="J209" s="208"/>
      <c r="K209" s="208"/>
      <c r="L209" s="208"/>
      <c r="M209" s="208"/>
      <c r="N209" s="208"/>
      <c r="O209" s="208"/>
      <c r="Q209" s="208"/>
      <c r="R209" s="208"/>
      <c r="S209" s="208"/>
      <c r="T209" s="208"/>
      <c r="U209" s="208"/>
      <c r="V209" s="208"/>
      <c r="W209" s="208"/>
      <c r="X209" s="208"/>
      <c r="Y209" s="208"/>
      <c r="Z209" s="208"/>
      <c r="AA209" s="208"/>
      <c r="AB209" s="208"/>
      <c r="AC209" s="208"/>
      <c r="AD209" s="208"/>
      <c r="AE209" s="208"/>
      <c r="AF209" s="208"/>
      <c r="AG209" s="208"/>
      <c r="AH209" s="208"/>
      <c r="AI209" s="208"/>
      <c r="AJ209" s="208"/>
      <c r="AK209" s="208"/>
      <c r="AL209" s="208"/>
      <c r="AM209" s="208"/>
      <c r="AN209" s="208"/>
      <c r="AO209" s="208"/>
    </row>
    <row r="210" spans="1:41" x14ac:dyDescent="0.35">
      <c r="A210" s="208"/>
      <c r="B210" s="208"/>
      <c r="C210" s="208"/>
      <c r="D210" s="208"/>
      <c r="E210" s="208"/>
      <c r="F210" s="208"/>
      <c r="G210" s="208"/>
      <c r="H210" s="208"/>
      <c r="I210" s="208"/>
      <c r="J210" s="208"/>
      <c r="K210" s="208"/>
      <c r="L210" s="208"/>
      <c r="M210" s="208"/>
      <c r="N210" s="208"/>
      <c r="O210" s="208"/>
      <c r="Q210" s="208"/>
      <c r="R210" s="208"/>
      <c r="S210" s="208"/>
      <c r="T210" s="208"/>
      <c r="U210" s="208"/>
      <c r="V210" s="208"/>
      <c r="W210" s="208"/>
      <c r="X210" s="208"/>
      <c r="Y210" s="208"/>
      <c r="Z210" s="208"/>
      <c r="AA210" s="208"/>
      <c r="AB210" s="208"/>
      <c r="AC210" s="208"/>
      <c r="AD210" s="208"/>
      <c r="AE210" s="208"/>
      <c r="AF210" s="208"/>
      <c r="AG210" s="208"/>
      <c r="AH210" s="208"/>
      <c r="AI210" s="208"/>
      <c r="AJ210" s="208"/>
      <c r="AK210" s="208"/>
      <c r="AL210" s="208"/>
      <c r="AM210" s="208"/>
      <c r="AN210" s="208"/>
      <c r="AO210" s="208"/>
    </row>
    <row r="211" spans="1:41" x14ac:dyDescent="0.35">
      <c r="A211" s="208"/>
      <c r="B211" s="208"/>
      <c r="C211" s="208"/>
      <c r="D211" s="208"/>
      <c r="E211" s="208"/>
      <c r="F211" s="208"/>
      <c r="G211" s="208"/>
      <c r="H211" s="208"/>
      <c r="I211" s="208"/>
      <c r="J211" s="208"/>
      <c r="K211" s="208"/>
      <c r="L211" s="208"/>
      <c r="M211" s="208"/>
      <c r="N211" s="208"/>
      <c r="O211" s="208"/>
      <c r="Q211" s="208"/>
      <c r="R211" s="208"/>
      <c r="S211" s="208"/>
      <c r="T211" s="208"/>
      <c r="U211" s="208"/>
      <c r="V211" s="208"/>
      <c r="W211" s="208"/>
      <c r="X211" s="208"/>
      <c r="Y211" s="208"/>
      <c r="Z211" s="208"/>
      <c r="AA211" s="208"/>
      <c r="AB211" s="208"/>
      <c r="AC211" s="208"/>
      <c r="AD211" s="208"/>
      <c r="AE211" s="208"/>
      <c r="AF211" s="208"/>
      <c r="AG211" s="208"/>
      <c r="AH211" s="208"/>
      <c r="AI211" s="208"/>
      <c r="AJ211" s="208"/>
      <c r="AK211" s="208"/>
      <c r="AL211" s="208"/>
      <c r="AM211" s="208"/>
      <c r="AN211" s="208"/>
      <c r="AO211" s="208"/>
    </row>
    <row r="212" spans="1:41" x14ac:dyDescent="0.35">
      <c r="A212" s="208"/>
      <c r="B212" s="208"/>
      <c r="C212" s="208"/>
      <c r="D212" s="208"/>
      <c r="E212" s="208"/>
      <c r="F212" s="208"/>
      <c r="G212" s="208"/>
      <c r="H212" s="208"/>
      <c r="I212" s="208"/>
      <c r="J212" s="208"/>
      <c r="K212" s="208"/>
      <c r="L212" s="208"/>
      <c r="M212" s="208"/>
      <c r="N212" s="208"/>
      <c r="O212" s="208"/>
      <c r="Q212" s="208"/>
      <c r="R212" s="208"/>
      <c r="S212" s="208"/>
      <c r="T212" s="208"/>
      <c r="U212" s="208"/>
      <c r="V212" s="208"/>
      <c r="W212" s="208"/>
      <c r="X212" s="208"/>
      <c r="Y212" s="208"/>
      <c r="Z212" s="208"/>
      <c r="AA212" s="208"/>
      <c r="AB212" s="208"/>
      <c r="AC212" s="208"/>
      <c r="AD212" s="208"/>
      <c r="AE212" s="208"/>
      <c r="AF212" s="208"/>
      <c r="AG212" s="208"/>
      <c r="AH212" s="208"/>
      <c r="AI212" s="208"/>
      <c r="AJ212" s="208"/>
      <c r="AK212" s="208"/>
      <c r="AL212" s="208"/>
      <c r="AM212" s="208"/>
      <c r="AN212" s="208"/>
      <c r="AO212" s="208"/>
    </row>
    <row r="213" spans="1:41" x14ac:dyDescent="0.35">
      <c r="A213" s="208"/>
      <c r="B213" s="208"/>
      <c r="C213" s="208"/>
      <c r="D213" s="208"/>
      <c r="E213" s="208"/>
      <c r="F213" s="208"/>
      <c r="G213" s="208"/>
      <c r="H213" s="208"/>
      <c r="I213" s="208"/>
      <c r="J213" s="208"/>
      <c r="K213" s="208"/>
      <c r="L213" s="208"/>
      <c r="M213" s="208"/>
      <c r="N213" s="208"/>
      <c r="O213" s="208"/>
      <c r="Q213" s="208"/>
      <c r="R213" s="208"/>
      <c r="S213" s="208"/>
      <c r="T213" s="208"/>
      <c r="U213" s="208"/>
      <c r="V213" s="208"/>
      <c r="W213" s="208"/>
      <c r="X213" s="208"/>
      <c r="Y213" s="208"/>
      <c r="Z213" s="208"/>
      <c r="AA213" s="208"/>
      <c r="AB213" s="208"/>
      <c r="AC213" s="208"/>
      <c r="AD213" s="208"/>
      <c r="AE213" s="208"/>
      <c r="AF213" s="208"/>
      <c r="AG213" s="208"/>
      <c r="AH213" s="208"/>
      <c r="AI213" s="208"/>
      <c r="AJ213" s="208"/>
      <c r="AK213" s="208"/>
      <c r="AL213" s="208"/>
      <c r="AM213" s="208"/>
      <c r="AN213" s="208"/>
      <c r="AO213" s="208"/>
    </row>
    <row r="214" spans="1:41" x14ac:dyDescent="0.35">
      <c r="A214" s="208"/>
      <c r="B214" s="208"/>
      <c r="C214" s="208"/>
      <c r="D214" s="208"/>
      <c r="E214" s="208"/>
      <c r="F214" s="208"/>
      <c r="G214" s="208"/>
      <c r="H214" s="208"/>
      <c r="I214" s="208"/>
      <c r="J214" s="208"/>
      <c r="K214" s="208"/>
      <c r="L214" s="208"/>
      <c r="M214" s="208"/>
      <c r="N214" s="208"/>
      <c r="O214" s="208"/>
      <c r="Q214" s="208"/>
      <c r="R214" s="208"/>
      <c r="S214" s="208"/>
      <c r="T214" s="208"/>
      <c r="U214" s="208"/>
      <c r="V214" s="208"/>
      <c r="W214" s="208"/>
      <c r="X214" s="208"/>
      <c r="Y214" s="208"/>
      <c r="Z214" s="208"/>
      <c r="AA214" s="208"/>
      <c r="AB214" s="208"/>
      <c r="AC214" s="208"/>
      <c r="AD214" s="208"/>
      <c r="AE214" s="208"/>
      <c r="AF214" s="208"/>
      <c r="AG214" s="208"/>
      <c r="AH214" s="208"/>
      <c r="AI214" s="208"/>
      <c r="AJ214" s="208"/>
      <c r="AK214" s="208"/>
      <c r="AL214" s="208"/>
      <c r="AM214" s="208"/>
      <c r="AN214" s="208"/>
      <c r="AO214" s="208"/>
    </row>
    <row r="215" spans="1:41" x14ac:dyDescent="0.35">
      <c r="A215" s="208"/>
      <c r="B215" s="208"/>
      <c r="C215" s="208"/>
      <c r="D215" s="208"/>
      <c r="E215" s="208"/>
      <c r="F215" s="208"/>
      <c r="G215" s="208"/>
      <c r="H215" s="208"/>
      <c r="I215" s="208"/>
      <c r="J215" s="208"/>
      <c r="K215" s="208"/>
      <c r="L215" s="208"/>
      <c r="M215" s="208"/>
      <c r="N215" s="208"/>
      <c r="O215" s="208"/>
      <c r="Q215" s="208"/>
      <c r="R215" s="208"/>
      <c r="S215" s="208"/>
      <c r="T215" s="208"/>
      <c r="U215" s="208"/>
      <c r="V215" s="208"/>
      <c r="W215" s="208"/>
      <c r="X215" s="208"/>
      <c r="Y215" s="208"/>
      <c r="Z215" s="208"/>
      <c r="AA215" s="208"/>
      <c r="AB215" s="208"/>
      <c r="AC215" s="208"/>
      <c r="AD215" s="208"/>
      <c r="AE215" s="208"/>
      <c r="AF215" s="208"/>
      <c r="AG215" s="208"/>
      <c r="AH215" s="208"/>
      <c r="AI215" s="208"/>
      <c r="AJ215" s="208"/>
      <c r="AK215" s="208"/>
      <c r="AL215" s="208"/>
      <c r="AM215" s="208"/>
      <c r="AN215" s="208"/>
      <c r="AO215" s="208"/>
    </row>
    <row r="216" spans="1:41" x14ac:dyDescent="0.35">
      <c r="A216" s="208"/>
      <c r="B216" s="208"/>
      <c r="C216" s="208"/>
      <c r="D216" s="208"/>
      <c r="E216" s="208"/>
      <c r="F216" s="208"/>
      <c r="G216" s="208"/>
      <c r="H216" s="208"/>
      <c r="I216" s="208"/>
      <c r="J216" s="208"/>
      <c r="K216" s="208"/>
      <c r="L216" s="208"/>
      <c r="M216" s="208"/>
      <c r="N216" s="208"/>
      <c r="O216" s="208"/>
      <c r="Q216" s="208"/>
      <c r="R216" s="208"/>
      <c r="S216" s="208"/>
      <c r="T216" s="208"/>
      <c r="U216" s="208"/>
      <c r="V216" s="208"/>
      <c r="W216" s="208"/>
      <c r="X216" s="208"/>
      <c r="Y216" s="208"/>
      <c r="Z216" s="208"/>
      <c r="AA216" s="208"/>
      <c r="AB216" s="208"/>
      <c r="AC216" s="208"/>
      <c r="AD216" s="208"/>
      <c r="AE216" s="208"/>
      <c r="AF216" s="208"/>
      <c r="AG216" s="208"/>
      <c r="AH216" s="208"/>
      <c r="AI216" s="208"/>
      <c r="AJ216" s="208"/>
      <c r="AK216" s="208"/>
      <c r="AL216" s="208"/>
      <c r="AM216" s="208"/>
      <c r="AN216" s="208"/>
      <c r="AO216" s="208"/>
    </row>
    <row r="217" spans="1:41" x14ac:dyDescent="0.35">
      <c r="A217" s="208"/>
      <c r="B217" s="208"/>
      <c r="C217" s="208"/>
      <c r="D217" s="208"/>
      <c r="E217" s="208"/>
      <c r="F217" s="208"/>
      <c r="G217" s="208"/>
      <c r="H217" s="208"/>
      <c r="I217" s="208"/>
      <c r="J217" s="208"/>
      <c r="K217" s="208"/>
      <c r="L217" s="208"/>
      <c r="M217" s="208"/>
      <c r="N217" s="208"/>
      <c r="O217" s="208"/>
      <c r="Q217" s="208"/>
      <c r="R217" s="208"/>
      <c r="S217" s="208"/>
      <c r="T217" s="208"/>
      <c r="U217" s="208"/>
      <c r="V217" s="208"/>
      <c r="W217" s="208"/>
      <c r="X217" s="208"/>
      <c r="Y217" s="208"/>
      <c r="Z217" s="208"/>
      <c r="AA217" s="208"/>
      <c r="AB217" s="208"/>
      <c r="AC217" s="208"/>
      <c r="AD217" s="208"/>
      <c r="AE217" s="208"/>
      <c r="AF217" s="208"/>
      <c r="AG217" s="208"/>
      <c r="AH217" s="208"/>
      <c r="AI217" s="208"/>
      <c r="AJ217" s="208"/>
      <c r="AK217" s="208"/>
      <c r="AL217" s="208"/>
      <c r="AM217" s="208"/>
      <c r="AN217" s="208"/>
      <c r="AO217" s="208"/>
    </row>
    <row r="218" spans="1:41" x14ac:dyDescent="0.35">
      <c r="A218" s="208"/>
      <c r="B218" s="208"/>
      <c r="C218" s="208"/>
      <c r="D218" s="208"/>
      <c r="E218" s="208"/>
      <c r="F218" s="208"/>
      <c r="G218" s="208"/>
      <c r="H218" s="208"/>
      <c r="I218" s="208"/>
      <c r="J218" s="208"/>
      <c r="K218" s="208"/>
      <c r="L218" s="208"/>
      <c r="M218" s="208"/>
      <c r="N218" s="208"/>
      <c r="O218" s="208"/>
      <c r="Q218" s="208"/>
      <c r="R218" s="208"/>
      <c r="S218" s="208"/>
      <c r="T218" s="208"/>
      <c r="U218" s="208"/>
      <c r="V218" s="208"/>
      <c r="W218" s="208"/>
      <c r="X218" s="208"/>
      <c r="Y218" s="208"/>
      <c r="Z218" s="208"/>
      <c r="AA218" s="208"/>
      <c r="AB218" s="208"/>
      <c r="AC218" s="208"/>
      <c r="AD218" s="208"/>
      <c r="AE218" s="208"/>
      <c r="AF218" s="208"/>
      <c r="AG218" s="208"/>
      <c r="AH218" s="208"/>
      <c r="AI218" s="208"/>
      <c r="AJ218" s="208"/>
      <c r="AK218" s="208"/>
      <c r="AL218" s="208"/>
      <c r="AM218" s="208"/>
      <c r="AN218" s="208"/>
      <c r="AO218" s="208"/>
    </row>
    <row r="219" spans="1:41" x14ac:dyDescent="0.35">
      <c r="A219" s="208"/>
      <c r="B219" s="208"/>
      <c r="C219" s="208"/>
      <c r="D219" s="208"/>
      <c r="E219" s="208"/>
      <c r="F219" s="208"/>
      <c r="G219" s="208"/>
      <c r="H219" s="208"/>
      <c r="I219" s="208"/>
      <c r="J219" s="208"/>
      <c r="K219" s="208"/>
      <c r="L219" s="208"/>
      <c r="M219" s="208"/>
      <c r="N219" s="208"/>
      <c r="O219" s="208"/>
      <c r="Q219" s="208"/>
      <c r="R219" s="208"/>
      <c r="S219" s="208"/>
      <c r="T219" s="208"/>
      <c r="U219" s="208"/>
      <c r="V219" s="208"/>
      <c r="W219" s="208"/>
      <c r="X219" s="208"/>
      <c r="Y219" s="208"/>
      <c r="Z219" s="208"/>
      <c r="AA219" s="208"/>
      <c r="AB219" s="208"/>
      <c r="AC219" s="208"/>
      <c r="AD219" s="208"/>
      <c r="AE219" s="208"/>
      <c r="AF219" s="208"/>
      <c r="AG219" s="208"/>
      <c r="AH219" s="208"/>
      <c r="AI219" s="208"/>
      <c r="AJ219" s="208"/>
      <c r="AK219" s="208"/>
      <c r="AL219" s="208"/>
      <c r="AM219" s="208"/>
      <c r="AN219" s="208"/>
      <c r="AO219" s="208"/>
    </row>
    <row r="220" spans="1:41" x14ac:dyDescent="0.35">
      <c r="A220" s="208"/>
      <c r="B220" s="208"/>
      <c r="C220" s="208"/>
      <c r="D220" s="208"/>
      <c r="E220" s="208"/>
      <c r="F220" s="208"/>
      <c r="G220" s="208"/>
      <c r="H220" s="208"/>
      <c r="I220" s="208"/>
      <c r="J220" s="208"/>
      <c r="K220" s="208"/>
      <c r="L220" s="208"/>
      <c r="M220" s="208"/>
      <c r="N220" s="208"/>
      <c r="O220" s="208"/>
      <c r="Q220" s="208"/>
      <c r="R220" s="208"/>
      <c r="S220" s="208"/>
      <c r="T220" s="208"/>
      <c r="U220" s="208"/>
      <c r="V220" s="208"/>
      <c r="W220" s="208"/>
      <c r="X220" s="208"/>
      <c r="Y220" s="208"/>
      <c r="Z220" s="208"/>
      <c r="AA220" s="208"/>
      <c r="AB220" s="208"/>
      <c r="AC220" s="208"/>
      <c r="AD220" s="208"/>
      <c r="AE220" s="208"/>
      <c r="AF220" s="208"/>
      <c r="AG220" s="208"/>
      <c r="AH220" s="208"/>
      <c r="AI220" s="208"/>
      <c r="AJ220" s="208"/>
      <c r="AK220" s="208"/>
      <c r="AL220" s="208"/>
      <c r="AM220" s="208"/>
      <c r="AN220" s="208"/>
      <c r="AO220" s="208"/>
    </row>
    <row r="221" spans="1:41" x14ac:dyDescent="0.35">
      <c r="A221" s="208"/>
      <c r="B221" s="208"/>
      <c r="C221" s="208"/>
      <c r="D221" s="208"/>
      <c r="E221" s="208"/>
      <c r="F221" s="208"/>
      <c r="G221" s="208"/>
      <c r="H221" s="208"/>
      <c r="I221" s="208"/>
      <c r="J221" s="208"/>
      <c r="K221" s="208"/>
      <c r="L221" s="208"/>
      <c r="M221" s="208"/>
      <c r="N221" s="208"/>
      <c r="O221" s="208"/>
      <c r="Q221" s="208"/>
      <c r="R221" s="208"/>
      <c r="S221" s="208"/>
      <c r="T221" s="208"/>
      <c r="U221" s="208"/>
      <c r="V221" s="208"/>
      <c r="W221" s="208"/>
      <c r="X221" s="208"/>
      <c r="Y221" s="208"/>
      <c r="Z221" s="208"/>
      <c r="AA221" s="208"/>
      <c r="AB221" s="208"/>
      <c r="AC221" s="208"/>
      <c r="AD221" s="208"/>
      <c r="AE221" s="208"/>
      <c r="AF221" s="208"/>
      <c r="AG221" s="208"/>
      <c r="AH221" s="208"/>
      <c r="AI221" s="208"/>
      <c r="AJ221" s="208"/>
      <c r="AK221" s="208"/>
      <c r="AL221" s="208"/>
      <c r="AM221" s="208"/>
      <c r="AN221" s="208"/>
      <c r="AO221" s="208"/>
    </row>
    <row r="222" spans="1:41" x14ac:dyDescent="0.35">
      <c r="A222" s="208"/>
      <c r="B222" s="208"/>
      <c r="C222" s="208"/>
      <c r="D222" s="208"/>
      <c r="E222" s="208"/>
      <c r="F222" s="208"/>
      <c r="G222" s="208"/>
      <c r="H222" s="208"/>
      <c r="I222" s="208"/>
      <c r="J222" s="208"/>
      <c r="K222" s="208"/>
      <c r="L222" s="208"/>
      <c r="M222" s="208"/>
      <c r="N222" s="208"/>
      <c r="O222" s="208"/>
      <c r="Q222" s="208"/>
      <c r="R222" s="208"/>
      <c r="S222" s="208"/>
      <c r="T222" s="208"/>
      <c r="U222" s="208"/>
      <c r="V222" s="208"/>
      <c r="W222" s="208"/>
      <c r="X222" s="208"/>
      <c r="Y222" s="208"/>
      <c r="Z222" s="208"/>
      <c r="AA222" s="208"/>
      <c r="AB222" s="208"/>
      <c r="AC222" s="208"/>
      <c r="AD222" s="208"/>
      <c r="AE222" s="208"/>
      <c r="AF222" s="208"/>
      <c r="AG222" s="208"/>
      <c r="AH222" s="208"/>
      <c r="AI222" s="208"/>
      <c r="AJ222" s="208"/>
      <c r="AK222" s="208"/>
      <c r="AL222" s="208"/>
      <c r="AM222" s="208"/>
      <c r="AN222" s="208"/>
      <c r="AO222" s="208"/>
    </row>
    <row r="223" spans="1:41" x14ac:dyDescent="0.35">
      <c r="A223" s="208"/>
      <c r="B223" s="208"/>
      <c r="C223" s="208"/>
      <c r="D223" s="208"/>
      <c r="E223" s="208"/>
      <c r="F223" s="208"/>
      <c r="G223" s="208"/>
      <c r="H223" s="208"/>
      <c r="I223" s="208"/>
      <c r="J223" s="208"/>
      <c r="K223" s="208"/>
      <c r="L223" s="208"/>
      <c r="M223" s="208"/>
      <c r="N223" s="208"/>
      <c r="O223" s="208"/>
      <c r="Q223" s="208"/>
      <c r="R223" s="208"/>
      <c r="S223" s="208"/>
      <c r="T223" s="208"/>
      <c r="U223" s="208"/>
      <c r="V223" s="208"/>
      <c r="W223" s="208"/>
      <c r="X223" s="208"/>
      <c r="Y223" s="208"/>
      <c r="Z223" s="208"/>
      <c r="AA223" s="208"/>
      <c r="AB223" s="208"/>
      <c r="AC223" s="208"/>
      <c r="AD223" s="208"/>
      <c r="AE223" s="208"/>
      <c r="AF223" s="208"/>
      <c r="AG223" s="208"/>
      <c r="AH223" s="208"/>
      <c r="AI223" s="208"/>
      <c r="AJ223" s="208"/>
      <c r="AK223" s="208"/>
      <c r="AL223" s="208"/>
      <c r="AM223" s="208"/>
      <c r="AN223" s="208"/>
      <c r="AO223" s="208"/>
    </row>
    <row r="224" spans="1:41" x14ac:dyDescent="0.35">
      <c r="A224" s="208"/>
      <c r="B224" s="208"/>
      <c r="C224" s="208"/>
      <c r="D224" s="208"/>
      <c r="E224" s="208"/>
      <c r="F224" s="208"/>
      <c r="G224" s="208"/>
      <c r="H224" s="208"/>
      <c r="I224" s="208"/>
      <c r="J224" s="208"/>
      <c r="K224" s="208"/>
      <c r="L224" s="208"/>
      <c r="M224" s="208"/>
      <c r="N224" s="208"/>
      <c r="O224" s="208"/>
      <c r="Q224" s="208"/>
      <c r="R224" s="208"/>
      <c r="S224" s="208"/>
      <c r="T224" s="208"/>
      <c r="U224" s="208"/>
      <c r="V224" s="208"/>
      <c r="W224" s="208"/>
      <c r="X224" s="208"/>
      <c r="Y224" s="208"/>
      <c r="Z224" s="208"/>
      <c r="AA224" s="208"/>
      <c r="AB224" s="208"/>
      <c r="AC224" s="208"/>
      <c r="AD224" s="208"/>
      <c r="AE224" s="208"/>
      <c r="AF224" s="208"/>
      <c r="AG224" s="208"/>
      <c r="AH224" s="208"/>
      <c r="AI224" s="208"/>
      <c r="AJ224" s="208"/>
      <c r="AK224" s="208"/>
      <c r="AL224" s="208"/>
      <c r="AM224" s="208"/>
      <c r="AN224" s="208"/>
      <c r="AO224" s="208"/>
    </row>
    <row r="225" spans="1:41" x14ac:dyDescent="0.35">
      <c r="A225" s="208"/>
      <c r="B225" s="208"/>
      <c r="C225" s="208"/>
      <c r="D225" s="208"/>
      <c r="E225" s="208"/>
      <c r="F225" s="208"/>
      <c r="G225" s="208"/>
      <c r="H225" s="208"/>
      <c r="I225" s="208"/>
      <c r="J225" s="208"/>
      <c r="K225" s="208"/>
      <c r="L225" s="208"/>
      <c r="M225" s="208"/>
      <c r="N225" s="208"/>
      <c r="O225" s="208"/>
      <c r="Q225" s="208"/>
      <c r="R225" s="208"/>
      <c r="S225" s="208"/>
      <c r="T225" s="208"/>
      <c r="U225" s="208"/>
      <c r="V225" s="208"/>
      <c r="W225" s="208"/>
      <c r="X225" s="208"/>
      <c r="Y225" s="208"/>
      <c r="Z225" s="208"/>
      <c r="AA225" s="208"/>
      <c r="AB225" s="208"/>
      <c r="AC225" s="208"/>
      <c r="AD225" s="208"/>
      <c r="AE225" s="208"/>
      <c r="AF225" s="208"/>
      <c r="AG225" s="208"/>
      <c r="AH225" s="208"/>
      <c r="AI225" s="208"/>
      <c r="AJ225" s="208"/>
      <c r="AK225" s="208"/>
      <c r="AL225" s="208"/>
      <c r="AM225" s="208"/>
      <c r="AN225" s="208"/>
      <c r="AO225" s="208"/>
    </row>
    <row r="226" spans="1:41" x14ac:dyDescent="0.35">
      <c r="A226" s="208"/>
      <c r="B226" s="208"/>
      <c r="C226" s="208"/>
      <c r="D226" s="208"/>
      <c r="E226" s="208"/>
      <c r="F226" s="208"/>
      <c r="G226" s="208"/>
      <c r="H226" s="208"/>
      <c r="I226" s="208"/>
      <c r="J226" s="208"/>
      <c r="K226" s="208"/>
      <c r="L226" s="208"/>
      <c r="M226" s="208"/>
      <c r="N226" s="208"/>
      <c r="O226" s="208"/>
      <c r="Q226" s="208"/>
      <c r="R226" s="208"/>
      <c r="S226" s="208"/>
      <c r="T226" s="208"/>
      <c r="U226" s="208"/>
      <c r="V226" s="208"/>
      <c r="W226" s="208"/>
      <c r="X226" s="208"/>
      <c r="Y226" s="208"/>
      <c r="Z226" s="208"/>
      <c r="AA226" s="208"/>
      <c r="AB226" s="208"/>
      <c r="AC226" s="208"/>
      <c r="AD226" s="208"/>
      <c r="AE226" s="208"/>
      <c r="AF226" s="208"/>
      <c r="AG226" s="208"/>
      <c r="AH226" s="208"/>
      <c r="AI226" s="208"/>
      <c r="AJ226" s="208"/>
      <c r="AK226" s="208"/>
      <c r="AL226" s="208"/>
      <c r="AM226" s="208"/>
      <c r="AN226" s="208"/>
      <c r="AO226" s="208"/>
    </row>
    <row r="227" spans="1:41" x14ac:dyDescent="0.35">
      <c r="A227" s="208"/>
      <c r="B227" s="208"/>
      <c r="C227" s="208"/>
      <c r="D227" s="208"/>
      <c r="E227" s="208"/>
      <c r="F227" s="208"/>
      <c r="G227" s="208"/>
      <c r="H227" s="208"/>
      <c r="I227" s="208"/>
      <c r="J227" s="208"/>
      <c r="K227" s="208"/>
      <c r="L227" s="208"/>
      <c r="M227" s="208"/>
      <c r="N227" s="208"/>
      <c r="O227" s="208"/>
      <c r="Q227" s="208"/>
      <c r="R227" s="208"/>
      <c r="S227" s="208"/>
      <c r="T227" s="208"/>
      <c r="U227" s="208"/>
      <c r="V227" s="208"/>
      <c r="W227" s="208"/>
      <c r="X227" s="208"/>
      <c r="Y227" s="208"/>
      <c r="Z227" s="208"/>
      <c r="AA227" s="208"/>
      <c r="AB227" s="208"/>
      <c r="AC227" s="208"/>
      <c r="AD227" s="208"/>
      <c r="AE227" s="208"/>
      <c r="AF227" s="208"/>
      <c r="AG227" s="208"/>
      <c r="AH227" s="208"/>
      <c r="AI227" s="208"/>
      <c r="AJ227" s="208"/>
      <c r="AK227" s="208"/>
      <c r="AL227" s="208"/>
      <c r="AM227" s="208"/>
      <c r="AN227" s="208"/>
      <c r="AO227" s="208"/>
    </row>
    <row r="228" spans="1:41" x14ac:dyDescent="0.35">
      <c r="A228" s="208"/>
      <c r="B228" s="208"/>
      <c r="C228" s="208"/>
      <c r="D228" s="208"/>
      <c r="E228" s="208"/>
      <c r="F228" s="208"/>
      <c r="G228" s="208"/>
      <c r="H228" s="208"/>
      <c r="I228" s="208"/>
      <c r="J228" s="208"/>
      <c r="K228" s="208"/>
      <c r="L228" s="208"/>
      <c r="M228" s="208"/>
      <c r="N228" s="208"/>
      <c r="O228" s="208"/>
      <c r="Q228" s="208"/>
      <c r="R228" s="208"/>
      <c r="S228" s="208"/>
      <c r="T228" s="208"/>
      <c r="U228" s="208"/>
      <c r="V228" s="208"/>
      <c r="W228" s="208"/>
      <c r="X228" s="208"/>
      <c r="Y228" s="208"/>
      <c r="Z228" s="208"/>
      <c r="AA228" s="208"/>
      <c r="AB228" s="208"/>
      <c r="AC228" s="208"/>
      <c r="AD228" s="208"/>
      <c r="AE228" s="208"/>
      <c r="AF228" s="208"/>
      <c r="AG228" s="208"/>
      <c r="AH228" s="208"/>
      <c r="AI228" s="208"/>
      <c r="AJ228" s="208"/>
      <c r="AK228" s="208"/>
      <c r="AL228" s="208"/>
      <c r="AM228" s="208"/>
      <c r="AN228" s="208"/>
      <c r="AO228" s="208"/>
    </row>
    <row r="229" spans="1:41" x14ac:dyDescent="0.35">
      <c r="A229" s="208"/>
      <c r="B229" s="208"/>
      <c r="C229" s="208"/>
      <c r="D229" s="208"/>
      <c r="E229" s="208"/>
      <c r="F229" s="208"/>
      <c r="G229" s="208"/>
      <c r="H229" s="208"/>
      <c r="I229" s="208"/>
      <c r="J229" s="208"/>
      <c r="K229" s="208"/>
      <c r="L229" s="208"/>
      <c r="M229" s="208"/>
      <c r="N229" s="208"/>
      <c r="O229" s="208"/>
      <c r="Q229" s="208"/>
      <c r="R229" s="208"/>
      <c r="S229" s="208"/>
      <c r="T229" s="208"/>
      <c r="U229" s="208"/>
      <c r="V229" s="208"/>
      <c r="W229" s="208"/>
      <c r="X229" s="208"/>
      <c r="Y229" s="208"/>
      <c r="Z229" s="208"/>
      <c r="AA229" s="208"/>
      <c r="AB229" s="208"/>
      <c r="AC229" s="208"/>
      <c r="AD229" s="208"/>
      <c r="AE229" s="208"/>
      <c r="AF229" s="208"/>
      <c r="AG229" s="208"/>
      <c r="AH229" s="208"/>
      <c r="AI229" s="208"/>
      <c r="AJ229" s="208"/>
      <c r="AK229" s="208"/>
      <c r="AL229" s="208"/>
      <c r="AM229" s="208"/>
      <c r="AN229" s="208"/>
      <c r="AO229" s="208"/>
    </row>
    <row r="230" spans="1:41" x14ac:dyDescent="0.35">
      <c r="A230" s="208"/>
      <c r="B230" s="208"/>
      <c r="C230" s="208"/>
      <c r="D230" s="208"/>
      <c r="E230" s="208"/>
      <c r="F230" s="208"/>
      <c r="G230" s="208"/>
      <c r="H230" s="208"/>
      <c r="I230" s="208"/>
      <c r="J230" s="208"/>
      <c r="K230" s="208"/>
      <c r="L230" s="208"/>
      <c r="M230" s="208"/>
      <c r="N230" s="208"/>
      <c r="O230" s="208"/>
      <c r="Q230" s="208"/>
      <c r="R230" s="208"/>
      <c r="S230" s="208"/>
      <c r="T230" s="208"/>
      <c r="U230" s="208"/>
      <c r="V230" s="208"/>
      <c r="W230" s="208"/>
      <c r="X230" s="208"/>
      <c r="Y230" s="208"/>
      <c r="Z230" s="208"/>
      <c r="AA230" s="208"/>
      <c r="AB230" s="208"/>
      <c r="AC230" s="208"/>
      <c r="AD230" s="208"/>
      <c r="AE230" s="208"/>
      <c r="AF230" s="208"/>
      <c r="AG230" s="208"/>
      <c r="AH230" s="208"/>
      <c r="AI230" s="208"/>
      <c r="AJ230" s="208"/>
      <c r="AK230" s="208"/>
      <c r="AL230" s="208"/>
      <c r="AM230" s="208"/>
      <c r="AN230" s="208"/>
      <c r="AO230" s="208"/>
    </row>
    <row r="231" spans="1:41" x14ac:dyDescent="0.35">
      <c r="A231" s="208"/>
      <c r="B231" s="208"/>
      <c r="C231" s="208"/>
      <c r="D231" s="208"/>
      <c r="E231" s="208"/>
      <c r="F231" s="208"/>
      <c r="G231" s="208"/>
      <c r="H231" s="208"/>
      <c r="I231" s="208"/>
      <c r="J231" s="208"/>
      <c r="K231" s="208"/>
      <c r="L231" s="208"/>
      <c r="M231" s="208"/>
      <c r="N231" s="208"/>
      <c r="O231" s="208"/>
      <c r="Q231" s="208"/>
      <c r="R231" s="208"/>
      <c r="S231" s="208"/>
      <c r="T231" s="208"/>
      <c r="U231" s="208"/>
      <c r="V231" s="208"/>
      <c r="W231" s="208"/>
      <c r="X231" s="208"/>
      <c r="Y231" s="208"/>
      <c r="Z231" s="208"/>
      <c r="AA231" s="208"/>
      <c r="AB231" s="208"/>
      <c r="AC231" s="208"/>
      <c r="AD231" s="208"/>
      <c r="AE231" s="208"/>
      <c r="AF231" s="208"/>
      <c r="AG231" s="208"/>
      <c r="AH231" s="208"/>
      <c r="AI231" s="208"/>
      <c r="AJ231" s="208"/>
      <c r="AK231" s="208"/>
      <c r="AL231" s="208"/>
      <c r="AM231" s="208"/>
      <c r="AN231" s="208"/>
      <c r="AO231" s="208"/>
    </row>
    <row r="232" spans="1:41" x14ac:dyDescent="0.35">
      <c r="A232" s="208"/>
      <c r="B232" s="208"/>
      <c r="C232" s="208"/>
      <c r="D232" s="208"/>
      <c r="E232" s="208"/>
      <c r="F232" s="208"/>
      <c r="G232" s="208"/>
      <c r="H232" s="208"/>
      <c r="I232" s="208"/>
      <c r="J232" s="208"/>
      <c r="K232" s="208"/>
      <c r="L232" s="208"/>
      <c r="M232" s="208"/>
      <c r="N232" s="208"/>
      <c r="O232" s="208"/>
      <c r="Q232" s="208"/>
      <c r="R232" s="208"/>
      <c r="S232" s="208"/>
      <c r="T232" s="208"/>
      <c r="U232" s="208"/>
      <c r="V232" s="208"/>
      <c r="W232" s="208"/>
      <c r="X232" s="208"/>
      <c r="Y232" s="208"/>
      <c r="Z232" s="208"/>
      <c r="AA232" s="208"/>
      <c r="AB232" s="208"/>
      <c r="AC232" s="208"/>
      <c r="AD232" s="208"/>
      <c r="AE232" s="208"/>
      <c r="AF232" s="208"/>
      <c r="AG232" s="208"/>
      <c r="AH232" s="208"/>
      <c r="AI232" s="208"/>
      <c r="AJ232" s="208"/>
      <c r="AK232" s="208"/>
      <c r="AL232" s="208"/>
      <c r="AM232" s="208"/>
      <c r="AN232" s="208"/>
      <c r="AO232" s="208"/>
    </row>
    <row r="233" spans="1:41" x14ac:dyDescent="0.35">
      <c r="A233" s="208"/>
      <c r="B233" s="208"/>
      <c r="C233" s="208"/>
      <c r="D233" s="208"/>
      <c r="E233" s="208"/>
      <c r="F233" s="208"/>
      <c r="G233" s="208"/>
      <c r="H233" s="208"/>
      <c r="I233" s="208"/>
      <c r="J233" s="208"/>
      <c r="K233" s="208"/>
      <c r="L233" s="208"/>
      <c r="M233" s="208"/>
      <c r="N233" s="208"/>
      <c r="O233" s="208"/>
      <c r="Q233" s="208"/>
      <c r="R233" s="208"/>
      <c r="S233" s="208"/>
      <c r="T233" s="208"/>
      <c r="U233" s="208"/>
      <c r="V233" s="208"/>
      <c r="W233" s="208"/>
      <c r="X233" s="208"/>
      <c r="Y233" s="208"/>
      <c r="Z233" s="208"/>
      <c r="AA233" s="208"/>
      <c r="AB233" s="208"/>
      <c r="AC233" s="208"/>
      <c r="AD233" s="208"/>
      <c r="AE233" s="208"/>
      <c r="AF233" s="208"/>
      <c r="AG233" s="208"/>
      <c r="AH233" s="208"/>
      <c r="AI233" s="208"/>
      <c r="AJ233" s="208"/>
      <c r="AK233" s="208"/>
      <c r="AL233" s="208"/>
      <c r="AM233" s="208"/>
      <c r="AN233" s="208"/>
      <c r="AO233" s="208"/>
    </row>
    <row r="234" spans="1:41" x14ac:dyDescent="0.35">
      <c r="A234" s="208"/>
      <c r="B234" s="208"/>
      <c r="C234" s="208"/>
      <c r="D234" s="208"/>
      <c r="E234" s="208"/>
      <c r="F234" s="208"/>
      <c r="G234" s="208"/>
      <c r="H234" s="208"/>
      <c r="I234" s="208"/>
      <c r="J234" s="208"/>
      <c r="K234" s="208"/>
      <c r="L234" s="208"/>
      <c r="M234" s="208"/>
      <c r="N234" s="208"/>
      <c r="O234" s="208"/>
      <c r="Q234" s="208"/>
      <c r="R234" s="208"/>
      <c r="S234" s="208"/>
      <c r="T234" s="208"/>
      <c r="U234" s="208"/>
      <c r="V234" s="208"/>
      <c r="W234" s="208"/>
      <c r="X234" s="208"/>
      <c r="Y234" s="208"/>
      <c r="Z234" s="208"/>
      <c r="AA234" s="208"/>
      <c r="AB234" s="208"/>
      <c r="AC234" s="208"/>
      <c r="AD234" s="208"/>
      <c r="AE234" s="208"/>
      <c r="AF234" s="208"/>
      <c r="AG234" s="208"/>
      <c r="AH234" s="208"/>
      <c r="AI234" s="208"/>
      <c r="AJ234" s="208"/>
      <c r="AK234" s="208"/>
      <c r="AL234" s="208"/>
      <c r="AM234" s="208"/>
      <c r="AN234" s="208"/>
      <c r="AO234" s="208"/>
    </row>
    <row r="235" spans="1:41" x14ac:dyDescent="0.35">
      <c r="A235" s="208"/>
      <c r="B235" s="208"/>
      <c r="C235" s="208"/>
      <c r="D235" s="208"/>
      <c r="E235" s="208"/>
      <c r="F235" s="208"/>
      <c r="G235" s="208"/>
      <c r="H235" s="208"/>
      <c r="I235" s="208"/>
      <c r="J235" s="208"/>
      <c r="K235" s="208"/>
      <c r="L235" s="208"/>
      <c r="M235" s="208"/>
      <c r="N235" s="208"/>
      <c r="O235" s="208"/>
      <c r="Q235" s="208"/>
      <c r="R235" s="208"/>
      <c r="S235" s="208"/>
      <c r="T235" s="208"/>
      <c r="U235" s="208"/>
      <c r="V235" s="208"/>
      <c r="W235" s="208"/>
      <c r="X235" s="208"/>
      <c r="Y235" s="208"/>
      <c r="Z235" s="208"/>
      <c r="AA235" s="208"/>
      <c r="AB235" s="208"/>
      <c r="AC235" s="208"/>
      <c r="AD235" s="208"/>
      <c r="AE235" s="208"/>
      <c r="AF235" s="208"/>
      <c r="AG235" s="208"/>
      <c r="AH235" s="208"/>
      <c r="AI235" s="208"/>
      <c r="AJ235" s="208"/>
      <c r="AK235" s="208"/>
      <c r="AL235" s="208"/>
      <c r="AM235" s="208"/>
      <c r="AN235" s="208"/>
      <c r="AO235" s="208"/>
    </row>
    <row r="236" spans="1:41" x14ac:dyDescent="0.35">
      <c r="A236" s="208"/>
      <c r="B236" s="208"/>
      <c r="C236" s="208"/>
      <c r="D236" s="208"/>
      <c r="E236" s="208"/>
      <c r="F236" s="208"/>
      <c r="G236" s="208"/>
      <c r="H236" s="208"/>
      <c r="I236" s="208"/>
      <c r="J236" s="208"/>
      <c r="K236" s="208"/>
      <c r="L236" s="208"/>
      <c r="M236" s="208"/>
      <c r="N236" s="208"/>
      <c r="O236" s="208"/>
      <c r="Q236" s="208"/>
      <c r="R236" s="208"/>
      <c r="S236" s="208"/>
      <c r="T236" s="208"/>
      <c r="U236" s="208"/>
      <c r="V236" s="208"/>
      <c r="W236" s="208"/>
      <c r="X236" s="208"/>
      <c r="Y236" s="208"/>
      <c r="Z236" s="208"/>
      <c r="AA236" s="208"/>
      <c r="AB236" s="208"/>
      <c r="AC236" s="208"/>
      <c r="AD236" s="208"/>
      <c r="AE236" s="208"/>
      <c r="AF236" s="208"/>
      <c r="AG236" s="208"/>
      <c r="AH236" s="208"/>
      <c r="AI236" s="208"/>
      <c r="AJ236" s="208"/>
      <c r="AK236" s="208"/>
      <c r="AL236" s="208"/>
      <c r="AM236" s="208"/>
      <c r="AN236" s="208"/>
      <c r="AO236" s="208"/>
    </row>
    <row r="237" spans="1:41" x14ac:dyDescent="0.35">
      <c r="A237" s="208"/>
      <c r="B237" s="208"/>
      <c r="C237" s="208"/>
      <c r="D237" s="208"/>
      <c r="E237" s="208"/>
      <c r="F237" s="208"/>
      <c r="G237" s="208"/>
      <c r="H237" s="208"/>
      <c r="I237" s="208"/>
      <c r="J237" s="208"/>
      <c r="K237" s="208"/>
      <c r="L237" s="208"/>
      <c r="M237" s="208"/>
      <c r="N237" s="208"/>
      <c r="O237" s="208"/>
      <c r="Q237" s="208"/>
      <c r="R237" s="208"/>
      <c r="S237" s="208"/>
      <c r="T237" s="208"/>
      <c r="U237" s="208"/>
      <c r="V237" s="208"/>
      <c r="W237" s="208"/>
      <c r="X237" s="208"/>
      <c r="Y237" s="208"/>
      <c r="Z237" s="208"/>
      <c r="AA237" s="208"/>
      <c r="AB237" s="208"/>
      <c r="AC237" s="208"/>
      <c r="AD237" s="208"/>
      <c r="AE237" s="208"/>
      <c r="AF237" s="208"/>
      <c r="AG237" s="208"/>
      <c r="AH237" s="208"/>
      <c r="AI237" s="208"/>
      <c r="AJ237" s="208"/>
      <c r="AK237" s="208"/>
      <c r="AL237" s="208"/>
      <c r="AM237" s="208"/>
      <c r="AN237" s="208"/>
      <c r="AO237" s="208"/>
    </row>
    <row r="238" spans="1:41" x14ac:dyDescent="0.35">
      <c r="A238" s="208"/>
      <c r="B238" s="208"/>
      <c r="C238" s="208"/>
      <c r="D238" s="208"/>
      <c r="E238" s="208"/>
      <c r="F238" s="208"/>
      <c r="G238" s="208"/>
      <c r="H238" s="208"/>
      <c r="I238" s="208"/>
      <c r="J238" s="208"/>
      <c r="K238" s="208"/>
      <c r="L238" s="208"/>
      <c r="M238" s="208"/>
      <c r="N238" s="208"/>
      <c r="O238" s="208"/>
      <c r="Q238" s="208"/>
      <c r="R238" s="208"/>
      <c r="S238" s="208"/>
      <c r="T238" s="208"/>
      <c r="U238" s="208"/>
      <c r="V238" s="208"/>
      <c r="W238" s="208"/>
      <c r="X238" s="208"/>
      <c r="Y238" s="208"/>
      <c r="Z238" s="208"/>
      <c r="AA238" s="208"/>
      <c r="AB238" s="208"/>
      <c r="AC238" s="208"/>
      <c r="AD238" s="208"/>
      <c r="AE238" s="208"/>
      <c r="AF238" s="208"/>
      <c r="AG238" s="208"/>
      <c r="AH238" s="208"/>
      <c r="AI238" s="208"/>
      <c r="AJ238" s="208"/>
      <c r="AK238" s="208"/>
      <c r="AL238" s="208"/>
      <c r="AM238" s="208"/>
      <c r="AN238" s="208"/>
      <c r="AO238" s="208"/>
    </row>
    <row r="239" spans="1:41" x14ac:dyDescent="0.35">
      <c r="A239" s="208"/>
      <c r="B239" s="208"/>
      <c r="C239" s="208"/>
      <c r="D239" s="208"/>
      <c r="E239" s="208"/>
      <c r="F239" s="208"/>
      <c r="G239" s="208"/>
      <c r="H239" s="208"/>
      <c r="I239" s="208"/>
      <c r="J239" s="208"/>
      <c r="K239" s="208"/>
      <c r="L239" s="208"/>
      <c r="M239" s="208"/>
      <c r="N239" s="208"/>
      <c r="O239" s="208"/>
      <c r="Q239" s="208"/>
      <c r="R239" s="208"/>
      <c r="S239" s="208"/>
      <c r="T239" s="208"/>
      <c r="U239" s="208"/>
      <c r="V239" s="208"/>
      <c r="W239" s="208"/>
      <c r="X239" s="208"/>
      <c r="Y239" s="208"/>
      <c r="Z239" s="208"/>
      <c r="AA239" s="208"/>
      <c r="AB239" s="208"/>
      <c r="AC239" s="208"/>
      <c r="AD239" s="208"/>
      <c r="AE239" s="208"/>
      <c r="AF239" s="208"/>
      <c r="AG239" s="208"/>
      <c r="AH239" s="208"/>
      <c r="AI239" s="208"/>
      <c r="AJ239" s="208"/>
      <c r="AK239" s="208"/>
      <c r="AL239" s="208"/>
      <c r="AM239" s="208"/>
      <c r="AN239" s="208"/>
      <c r="AO239" s="208"/>
    </row>
    <row r="240" spans="1:41" x14ac:dyDescent="0.35">
      <c r="A240" s="208"/>
      <c r="B240" s="208"/>
      <c r="C240" s="208"/>
      <c r="D240" s="208"/>
      <c r="E240" s="208"/>
      <c r="F240" s="208"/>
      <c r="G240" s="208"/>
      <c r="H240" s="208"/>
      <c r="I240" s="208"/>
      <c r="J240" s="208"/>
      <c r="K240" s="208"/>
      <c r="L240" s="208"/>
      <c r="M240" s="208"/>
      <c r="N240" s="208"/>
      <c r="O240" s="208"/>
      <c r="Q240" s="208"/>
      <c r="R240" s="208"/>
      <c r="S240" s="208"/>
      <c r="T240" s="208"/>
      <c r="U240" s="208"/>
      <c r="V240" s="208"/>
      <c r="W240" s="208"/>
      <c r="X240" s="208"/>
      <c r="Y240" s="208"/>
      <c r="Z240" s="208"/>
      <c r="AA240" s="208"/>
      <c r="AB240" s="208"/>
      <c r="AC240" s="208"/>
      <c r="AD240" s="208"/>
      <c r="AE240" s="208"/>
      <c r="AF240" s="208"/>
      <c r="AG240" s="208"/>
      <c r="AH240" s="208"/>
      <c r="AI240" s="208"/>
      <c r="AJ240" s="208"/>
      <c r="AK240" s="208"/>
      <c r="AL240" s="208"/>
      <c r="AM240" s="208"/>
      <c r="AN240" s="208"/>
      <c r="AO240" s="208"/>
    </row>
    <row r="241" spans="1:41" x14ac:dyDescent="0.35">
      <c r="A241" s="208"/>
      <c r="B241" s="208"/>
      <c r="C241" s="208"/>
      <c r="D241" s="208"/>
      <c r="E241" s="208"/>
      <c r="F241" s="208"/>
      <c r="G241" s="208"/>
      <c r="H241" s="208"/>
      <c r="I241" s="208"/>
      <c r="J241" s="208"/>
      <c r="K241" s="208"/>
      <c r="L241" s="208"/>
      <c r="M241" s="208"/>
      <c r="N241" s="208"/>
      <c r="O241" s="208"/>
      <c r="Q241" s="208"/>
      <c r="R241" s="208"/>
      <c r="S241" s="208"/>
      <c r="T241" s="208"/>
      <c r="U241" s="208"/>
      <c r="V241" s="208"/>
      <c r="W241" s="208"/>
      <c r="X241" s="208"/>
      <c r="Y241" s="208"/>
      <c r="Z241" s="208"/>
      <c r="AA241" s="208"/>
      <c r="AB241" s="208"/>
      <c r="AC241" s="208"/>
      <c r="AD241" s="208"/>
      <c r="AE241" s="208"/>
      <c r="AF241" s="208"/>
      <c r="AG241" s="208"/>
      <c r="AH241" s="208"/>
      <c r="AI241" s="208"/>
      <c r="AJ241" s="208"/>
      <c r="AK241" s="208"/>
      <c r="AL241" s="208"/>
      <c r="AM241" s="208"/>
      <c r="AN241" s="208"/>
      <c r="AO241" s="208"/>
    </row>
    <row r="242" spans="1:41" x14ac:dyDescent="0.35">
      <c r="A242" s="208"/>
      <c r="B242" s="208"/>
      <c r="C242" s="208"/>
      <c r="D242" s="208"/>
      <c r="E242" s="208"/>
      <c r="F242" s="208"/>
      <c r="G242" s="208"/>
      <c r="H242" s="208"/>
      <c r="I242" s="208"/>
      <c r="J242" s="208"/>
      <c r="K242" s="208"/>
      <c r="L242" s="208"/>
      <c r="M242" s="208"/>
      <c r="N242" s="208"/>
      <c r="O242" s="208"/>
      <c r="Q242" s="208"/>
      <c r="R242" s="208"/>
      <c r="S242" s="208"/>
      <c r="T242" s="208"/>
      <c r="U242" s="208"/>
      <c r="V242" s="208"/>
      <c r="W242" s="208"/>
      <c r="X242" s="208"/>
      <c r="Y242" s="208"/>
      <c r="Z242" s="208"/>
      <c r="AA242" s="208"/>
      <c r="AB242" s="208"/>
      <c r="AC242" s="208"/>
      <c r="AD242" s="208"/>
      <c r="AE242" s="208"/>
      <c r="AF242" s="208"/>
      <c r="AG242" s="208"/>
      <c r="AH242" s="208"/>
      <c r="AI242" s="208"/>
      <c r="AJ242" s="208"/>
      <c r="AK242" s="208"/>
      <c r="AL242" s="208"/>
      <c r="AM242" s="208"/>
      <c r="AN242" s="208"/>
      <c r="AO242" s="208"/>
    </row>
    <row r="243" spans="1:41" x14ac:dyDescent="0.35">
      <c r="A243" s="208"/>
      <c r="B243" s="208"/>
      <c r="C243" s="208"/>
      <c r="D243" s="208"/>
      <c r="E243" s="208"/>
      <c r="F243" s="208"/>
      <c r="G243" s="208"/>
      <c r="H243" s="208"/>
      <c r="I243" s="208"/>
      <c r="J243" s="208"/>
      <c r="K243" s="208"/>
      <c r="L243" s="208"/>
      <c r="M243" s="208"/>
      <c r="N243" s="208"/>
      <c r="O243" s="208"/>
      <c r="Q243" s="208"/>
      <c r="R243" s="208"/>
      <c r="S243" s="208"/>
      <c r="T243" s="208"/>
      <c r="U243" s="208"/>
      <c r="V243" s="208"/>
      <c r="W243" s="208"/>
      <c r="X243" s="208"/>
      <c r="Y243" s="208"/>
      <c r="Z243" s="208"/>
      <c r="AA243" s="208"/>
      <c r="AB243" s="208"/>
      <c r="AC243" s="208"/>
      <c r="AD243" s="208"/>
      <c r="AE243" s="208"/>
      <c r="AF243" s="208"/>
      <c r="AG243" s="208"/>
      <c r="AH243" s="208"/>
      <c r="AI243" s="208"/>
      <c r="AJ243" s="208"/>
      <c r="AK243" s="208"/>
      <c r="AL243" s="208"/>
      <c r="AM243" s="208"/>
      <c r="AN243" s="208"/>
      <c r="AO243" s="208"/>
    </row>
    <row r="244" spans="1:41" x14ac:dyDescent="0.35">
      <c r="A244" s="208"/>
      <c r="B244" s="208"/>
      <c r="C244" s="208"/>
      <c r="D244" s="208"/>
      <c r="E244" s="208"/>
      <c r="F244" s="208"/>
      <c r="G244" s="208"/>
      <c r="H244" s="208"/>
      <c r="I244" s="208"/>
      <c r="J244" s="208"/>
      <c r="K244" s="208"/>
      <c r="L244" s="208"/>
      <c r="M244" s="208"/>
      <c r="N244" s="208"/>
      <c r="O244" s="208"/>
      <c r="Q244" s="208"/>
      <c r="R244" s="208"/>
      <c r="S244" s="208"/>
      <c r="T244" s="208"/>
      <c r="U244" s="208"/>
      <c r="V244" s="208"/>
      <c r="W244" s="208"/>
      <c r="X244" s="208"/>
      <c r="Y244" s="208"/>
      <c r="Z244" s="208"/>
      <c r="AA244" s="208"/>
      <c r="AB244" s="208"/>
      <c r="AC244" s="208"/>
      <c r="AD244" s="208"/>
      <c r="AE244" s="208"/>
      <c r="AF244" s="208"/>
      <c r="AG244" s="208"/>
      <c r="AH244" s="208"/>
      <c r="AI244" s="208"/>
      <c r="AJ244" s="208"/>
      <c r="AK244" s="208"/>
      <c r="AL244" s="208"/>
      <c r="AM244" s="208"/>
      <c r="AN244" s="208"/>
      <c r="AO244" s="208"/>
    </row>
    <row r="245" spans="1:41" x14ac:dyDescent="0.35">
      <c r="A245" s="208"/>
      <c r="B245" s="208"/>
      <c r="C245" s="208"/>
      <c r="D245" s="208"/>
      <c r="E245" s="208"/>
      <c r="F245" s="208"/>
      <c r="G245" s="208"/>
      <c r="H245" s="208"/>
      <c r="I245" s="208"/>
      <c r="J245" s="208"/>
      <c r="K245" s="208"/>
      <c r="L245" s="208"/>
      <c r="M245" s="208"/>
      <c r="N245" s="208"/>
      <c r="O245" s="208"/>
      <c r="Q245" s="208"/>
      <c r="R245" s="208"/>
      <c r="S245" s="208"/>
      <c r="T245" s="208"/>
      <c r="U245" s="208"/>
      <c r="V245" s="208"/>
      <c r="W245" s="208"/>
      <c r="X245" s="208"/>
      <c r="Y245" s="208"/>
      <c r="Z245" s="208"/>
      <c r="AA245" s="208"/>
      <c r="AB245" s="208"/>
      <c r="AC245" s="208"/>
      <c r="AD245" s="208"/>
      <c r="AE245" s="208"/>
      <c r="AF245" s="208"/>
      <c r="AG245" s="208"/>
      <c r="AH245" s="208"/>
      <c r="AI245" s="208"/>
      <c r="AJ245" s="208"/>
      <c r="AK245" s="208"/>
      <c r="AL245" s="208"/>
      <c r="AM245" s="208"/>
      <c r="AN245" s="208"/>
      <c r="AO245" s="208"/>
    </row>
    <row r="246" spans="1:41" x14ac:dyDescent="0.35">
      <c r="A246" s="208"/>
      <c r="B246" s="208"/>
      <c r="C246" s="208"/>
      <c r="D246" s="208"/>
      <c r="E246" s="208"/>
      <c r="F246" s="208"/>
      <c r="G246" s="208"/>
      <c r="H246" s="208"/>
      <c r="I246" s="208"/>
      <c r="J246" s="208"/>
      <c r="K246" s="208"/>
      <c r="L246" s="208"/>
      <c r="M246" s="208"/>
      <c r="N246" s="208"/>
      <c r="O246" s="208"/>
      <c r="Q246" s="208"/>
      <c r="R246" s="208"/>
      <c r="S246" s="208"/>
      <c r="T246" s="208"/>
      <c r="U246" s="208"/>
      <c r="V246" s="208"/>
      <c r="W246" s="208"/>
      <c r="X246" s="208"/>
      <c r="Y246" s="208"/>
      <c r="Z246" s="208"/>
      <c r="AA246" s="208"/>
      <c r="AB246" s="208"/>
      <c r="AC246" s="208"/>
      <c r="AD246" s="208"/>
      <c r="AE246" s="208"/>
      <c r="AF246" s="208"/>
      <c r="AG246" s="208"/>
      <c r="AH246" s="208"/>
      <c r="AI246" s="208"/>
      <c r="AJ246" s="208"/>
      <c r="AK246" s="208"/>
      <c r="AL246" s="208"/>
      <c r="AM246" s="208"/>
      <c r="AN246" s="208"/>
      <c r="AO246" s="208"/>
    </row>
    <row r="247" spans="1:41" x14ac:dyDescent="0.35">
      <c r="A247" s="208"/>
      <c r="B247" s="208"/>
      <c r="C247" s="208"/>
      <c r="D247" s="208"/>
      <c r="E247" s="208"/>
      <c r="F247" s="208"/>
      <c r="G247" s="208"/>
      <c r="H247" s="208"/>
      <c r="I247" s="208"/>
      <c r="J247" s="208"/>
      <c r="K247" s="208"/>
      <c r="L247" s="208"/>
      <c r="M247" s="208"/>
      <c r="N247" s="208"/>
      <c r="O247" s="208"/>
      <c r="Q247" s="208"/>
      <c r="R247" s="208"/>
      <c r="S247" s="208"/>
      <c r="T247" s="208"/>
      <c r="U247" s="208"/>
      <c r="V247" s="208"/>
      <c r="W247" s="208"/>
      <c r="X247" s="208"/>
      <c r="Y247" s="208"/>
      <c r="Z247" s="208"/>
      <c r="AA247" s="208"/>
      <c r="AB247" s="208"/>
      <c r="AC247" s="208"/>
      <c r="AD247" s="208"/>
      <c r="AE247" s="208"/>
      <c r="AF247" s="208"/>
      <c r="AG247" s="208"/>
      <c r="AH247" s="208"/>
      <c r="AI247" s="208"/>
      <c r="AJ247" s="208"/>
      <c r="AK247" s="208"/>
      <c r="AL247" s="208"/>
      <c r="AM247" s="208"/>
      <c r="AN247" s="208"/>
      <c r="AO247" s="208"/>
    </row>
    <row r="248" spans="1:41" x14ac:dyDescent="0.35">
      <c r="A248" s="208"/>
      <c r="B248" s="208"/>
      <c r="C248" s="208"/>
      <c r="D248" s="208"/>
      <c r="E248" s="208"/>
      <c r="F248" s="208"/>
      <c r="G248" s="208"/>
      <c r="H248" s="208"/>
      <c r="I248" s="208"/>
      <c r="J248" s="208"/>
      <c r="K248" s="208"/>
      <c r="L248" s="208"/>
      <c r="M248" s="208"/>
      <c r="N248" s="208"/>
      <c r="O248" s="208"/>
      <c r="Q248" s="208"/>
      <c r="R248" s="208"/>
      <c r="S248" s="208"/>
      <c r="T248" s="208"/>
      <c r="U248" s="208"/>
      <c r="V248" s="208"/>
      <c r="W248" s="208"/>
      <c r="X248" s="208"/>
      <c r="Y248" s="208"/>
      <c r="Z248" s="208"/>
      <c r="AA248" s="208"/>
      <c r="AB248" s="208"/>
      <c r="AC248" s="208"/>
      <c r="AD248" s="208"/>
      <c r="AE248" s="208"/>
      <c r="AF248" s="208"/>
      <c r="AG248" s="208"/>
      <c r="AH248" s="208"/>
      <c r="AI248" s="208"/>
      <c r="AJ248" s="208"/>
      <c r="AK248" s="208"/>
      <c r="AL248" s="208"/>
      <c r="AM248" s="208"/>
      <c r="AN248" s="208"/>
      <c r="AO248" s="208"/>
    </row>
    <row r="249" spans="1:41" x14ac:dyDescent="0.35">
      <c r="A249" s="208"/>
      <c r="B249" s="208"/>
      <c r="C249" s="208"/>
      <c r="D249" s="208"/>
      <c r="E249" s="208"/>
      <c r="F249" s="208"/>
      <c r="G249" s="208"/>
      <c r="H249" s="208"/>
      <c r="I249" s="208"/>
      <c r="J249" s="208"/>
      <c r="K249" s="208"/>
      <c r="L249" s="208"/>
      <c r="M249" s="208"/>
      <c r="N249" s="208"/>
      <c r="O249" s="208"/>
      <c r="Q249" s="208"/>
      <c r="R249" s="208"/>
      <c r="S249" s="208"/>
      <c r="T249" s="208"/>
      <c r="U249" s="208"/>
      <c r="V249" s="208"/>
      <c r="W249" s="208"/>
      <c r="X249" s="208"/>
      <c r="Y249" s="208"/>
      <c r="Z249" s="208"/>
      <c r="AA249" s="208"/>
      <c r="AB249" s="208"/>
      <c r="AC249" s="208"/>
      <c r="AD249" s="208"/>
      <c r="AE249" s="208"/>
      <c r="AF249" s="208"/>
      <c r="AG249" s="208"/>
      <c r="AH249" s="208"/>
      <c r="AI249" s="208"/>
      <c r="AJ249" s="208"/>
      <c r="AK249" s="208"/>
      <c r="AL249" s="208"/>
      <c r="AM249" s="208"/>
      <c r="AN249" s="208"/>
      <c r="AO249" s="208"/>
    </row>
    <row r="250" spans="1:41" x14ac:dyDescent="0.35">
      <c r="A250" s="208"/>
      <c r="B250" s="208"/>
      <c r="C250" s="208"/>
      <c r="D250" s="208"/>
      <c r="E250" s="208"/>
      <c r="F250" s="208"/>
      <c r="G250" s="208"/>
      <c r="H250" s="208"/>
      <c r="I250" s="208"/>
      <c r="J250" s="208"/>
      <c r="K250" s="208"/>
      <c r="L250" s="208"/>
      <c r="M250" s="208"/>
      <c r="N250" s="208"/>
      <c r="O250" s="208"/>
      <c r="Q250" s="208"/>
      <c r="R250" s="208"/>
      <c r="S250" s="208"/>
      <c r="T250" s="208"/>
      <c r="U250" s="208"/>
      <c r="V250" s="208"/>
      <c r="W250" s="208"/>
      <c r="X250" s="208"/>
      <c r="Y250" s="208"/>
      <c r="Z250" s="208"/>
      <c r="AA250" s="208"/>
      <c r="AB250" s="208"/>
      <c r="AC250" s="208"/>
      <c r="AD250" s="208"/>
      <c r="AE250" s="208"/>
      <c r="AF250" s="208"/>
      <c r="AG250" s="208"/>
      <c r="AH250" s="208"/>
      <c r="AI250" s="208"/>
      <c r="AJ250" s="208"/>
      <c r="AK250" s="208"/>
      <c r="AL250" s="208"/>
      <c r="AM250" s="208"/>
      <c r="AN250" s="208"/>
      <c r="AO250" s="208"/>
    </row>
    <row r="251" spans="1:41" x14ac:dyDescent="0.35">
      <c r="A251" s="208"/>
      <c r="B251" s="208"/>
      <c r="C251" s="208"/>
      <c r="D251" s="208"/>
      <c r="E251" s="208"/>
      <c r="F251" s="208"/>
      <c r="G251" s="208"/>
      <c r="H251" s="208"/>
      <c r="I251" s="208"/>
      <c r="J251" s="208"/>
      <c r="K251" s="208"/>
      <c r="L251" s="208"/>
      <c r="M251" s="208"/>
      <c r="N251" s="208"/>
      <c r="O251" s="208"/>
      <c r="Q251" s="208"/>
      <c r="R251" s="208"/>
      <c r="S251" s="208"/>
      <c r="T251" s="208"/>
      <c r="U251" s="208"/>
      <c r="V251" s="208"/>
      <c r="W251" s="208"/>
      <c r="X251" s="208"/>
      <c r="Y251" s="208"/>
      <c r="Z251" s="208"/>
      <c r="AA251" s="208"/>
      <c r="AB251" s="208"/>
      <c r="AC251" s="208"/>
      <c r="AD251" s="208"/>
      <c r="AE251" s="208"/>
      <c r="AF251" s="208"/>
      <c r="AG251" s="208"/>
      <c r="AH251" s="208"/>
      <c r="AI251" s="208"/>
      <c r="AJ251" s="208"/>
      <c r="AK251" s="208"/>
      <c r="AL251" s="208"/>
      <c r="AM251" s="208"/>
      <c r="AN251" s="208"/>
      <c r="AO251" s="208"/>
    </row>
    <row r="252" spans="1:41" x14ac:dyDescent="0.35">
      <c r="A252" s="208"/>
      <c r="B252" s="208"/>
      <c r="C252" s="208"/>
      <c r="D252" s="208"/>
      <c r="E252" s="208"/>
      <c r="F252" s="208"/>
      <c r="G252" s="208"/>
      <c r="H252" s="208"/>
      <c r="I252" s="208"/>
      <c r="J252" s="208"/>
      <c r="K252" s="208"/>
      <c r="L252" s="208"/>
      <c r="M252" s="208"/>
      <c r="N252" s="208"/>
      <c r="O252" s="208"/>
      <c r="Q252" s="208"/>
      <c r="R252" s="208"/>
      <c r="S252" s="208"/>
      <c r="T252" s="208"/>
      <c r="U252" s="208"/>
      <c r="V252" s="208"/>
      <c r="W252" s="208"/>
      <c r="X252" s="208"/>
      <c r="Y252" s="208"/>
      <c r="Z252" s="208"/>
      <c r="AA252" s="208"/>
      <c r="AB252" s="208"/>
      <c r="AC252" s="208"/>
      <c r="AD252" s="208"/>
      <c r="AE252" s="208"/>
      <c r="AF252" s="208"/>
      <c r="AG252" s="208"/>
      <c r="AH252" s="208"/>
      <c r="AI252" s="208"/>
      <c r="AJ252" s="208"/>
      <c r="AK252" s="208"/>
      <c r="AL252" s="208"/>
      <c r="AM252" s="208"/>
      <c r="AN252" s="208"/>
      <c r="AO252" s="208"/>
    </row>
    <row r="253" spans="1:41" x14ac:dyDescent="0.35">
      <c r="A253" s="208"/>
      <c r="B253" s="208"/>
      <c r="C253" s="208"/>
      <c r="D253" s="208"/>
      <c r="E253" s="208"/>
      <c r="F253" s="208"/>
      <c r="G253" s="208"/>
      <c r="H253" s="208"/>
      <c r="I253" s="208"/>
      <c r="J253" s="208"/>
      <c r="K253" s="208"/>
      <c r="L253" s="208"/>
      <c r="M253" s="208"/>
      <c r="N253" s="208"/>
      <c r="O253" s="208"/>
      <c r="Q253" s="208"/>
      <c r="R253" s="208"/>
      <c r="S253" s="208"/>
      <c r="T253" s="208"/>
      <c r="U253" s="208"/>
      <c r="V253" s="208"/>
      <c r="W253" s="208"/>
      <c r="X253" s="208"/>
      <c r="Y253" s="208"/>
      <c r="Z253" s="208"/>
      <c r="AA253" s="208"/>
      <c r="AB253" s="208"/>
      <c r="AC253" s="208"/>
      <c r="AD253" s="208"/>
      <c r="AE253" s="208"/>
      <c r="AF253" s="208"/>
      <c r="AG253" s="208"/>
      <c r="AH253" s="208"/>
      <c r="AI253" s="208"/>
      <c r="AJ253" s="208"/>
      <c r="AK253" s="208"/>
      <c r="AL253" s="208"/>
      <c r="AM253" s="208"/>
      <c r="AN253" s="208"/>
      <c r="AO253" s="208"/>
    </row>
    <row r="254" spans="1:41" x14ac:dyDescent="0.35">
      <c r="A254" s="208"/>
      <c r="B254" s="208"/>
      <c r="C254" s="208"/>
      <c r="D254" s="208"/>
      <c r="E254" s="208"/>
      <c r="F254" s="208"/>
      <c r="G254" s="208"/>
      <c r="H254" s="208"/>
      <c r="I254" s="208"/>
      <c r="J254" s="208"/>
      <c r="K254" s="208"/>
      <c r="L254" s="208"/>
      <c r="M254" s="208"/>
      <c r="N254" s="208"/>
      <c r="O254" s="208"/>
      <c r="Q254" s="208"/>
      <c r="R254" s="208"/>
      <c r="S254" s="208"/>
      <c r="T254" s="208"/>
      <c r="U254" s="208"/>
      <c r="V254" s="208"/>
      <c r="W254" s="208"/>
      <c r="X254" s="208"/>
      <c r="Y254" s="208"/>
      <c r="Z254" s="208"/>
      <c r="AA254" s="208"/>
      <c r="AB254" s="208"/>
      <c r="AC254" s="208"/>
      <c r="AD254" s="208"/>
      <c r="AE254" s="208"/>
      <c r="AF254" s="208"/>
      <c r="AG254" s="208"/>
      <c r="AH254" s="208"/>
      <c r="AI254" s="208"/>
      <c r="AJ254" s="208"/>
      <c r="AK254" s="208"/>
      <c r="AL254" s="208"/>
      <c r="AM254" s="208"/>
      <c r="AN254" s="208"/>
      <c r="AO254" s="208"/>
    </row>
    <row r="255" spans="1:41" x14ac:dyDescent="0.35">
      <c r="A255" s="208"/>
      <c r="B255" s="208"/>
      <c r="C255" s="208"/>
      <c r="D255" s="208"/>
      <c r="E255" s="208"/>
      <c r="F255" s="208"/>
      <c r="G255" s="208"/>
      <c r="H255" s="208"/>
      <c r="I255" s="208"/>
      <c r="J255" s="208"/>
      <c r="K255" s="208"/>
      <c r="L255" s="208"/>
      <c r="M255" s="208"/>
      <c r="N255" s="208"/>
      <c r="O255" s="208"/>
      <c r="Q255" s="208"/>
      <c r="R255" s="208"/>
      <c r="S255" s="208"/>
      <c r="T255" s="208"/>
      <c r="U255" s="208"/>
      <c r="V255" s="208"/>
      <c r="W255" s="208"/>
      <c r="X255" s="208"/>
      <c r="Y255" s="208"/>
      <c r="Z255" s="208"/>
      <c r="AA255" s="208"/>
      <c r="AB255" s="208"/>
      <c r="AC255" s="208"/>
      <c r="AD255" s="208"/>
      <c r="AE255" s="208"/>
      <c r="AF255" s="208"/>
      <c r="AG255" s="208"/>
      <c r="AH255" s="208"/>
      <c r="AI255" s="208"/>
      <c r="AJ255" s="208"/>
      <c r="AK255" s="208"/>
      <c r="AL255" s="208"/>
      <c r="AM255" s="208"/>
      <c r="AN255" s="208"/>
      <c r="AO255" s="208"/>
    </row>
    <row r="256" spans="1:41" x14ac:dyDescent="0.35">
      <c r="A256" s="208"/>
      <c r="B256" s="208"/>
      <c r="C256" s="208"/>
      <c r="D256" s="208"/>
      <c r="E256" s="208"/>
      <c r="F256" s="208"/>
      <c r="G256" s="208"/>
      <c r="H256" s="208"/>
      <c r="I256" s="208"/>
      <c r="J256" s="208"/>
      <c r="K256" s="208"/>
      <c r="L256" s="208"/>
      <c r="M256" s="208"/>
      <c r="N256" s="208"/>
      <c r="O256" s="208"/>
      <c r="Q256" s="208"/>
      <c r="R256" s="208"/>
      <c r="S256" s="208"/>
      <c r="T256" s="208"/>
      <c r="U256" s="208"/>
      <c r="V256" s="208"/>
      <c r="W256" s="208"/>
      <c r="X256" s="208"/>
      <c r="Y256" s="208"/>
      <c r="Z256" s="208"/>
      <c r="AA256" s="208"/>
      <c r="AB256" s="208"/>
      <c r="AC256" s="208"/>
      <c r="AD256" s="208"/>
      <c r="AE256" s="208"/>
      <c r="AF256" s="208"/>
      <c r="AG256" s="208"/>
      <c r="AH256" s="208"/>
      <c r="AI256" s="208"/>
      <c r="AJ256" s="208"/>
      <c r="AK256" s="208"/>
      <c r="AL256" s="208"/>
      <c r="AM256" s="208"/>
      <c r="AN256" s="208"/>
      <c r="AO256" s="208"/>
    </row>
    <row r="257" spans="1:41" x14ac:dyDescent="0.35">
      <c r="A257" s="208"/>
      <c r="B257" s="208"/>
      <c r="C257" s="208"/>
      <c r="D257" s="208"/>
      <c r="E257" s="208"/>
      <c r="F257" s="208"/>
      <c r="G257" s="208"/>
      <c r="H257" s="208"/>
      <c r="I257" s="208"/>
      <c r="J257" s="208"/>
      <c r="K257" s="208"/>
      <c r="L257" s="208"/>
      <c r="M257" s="208"/>
      <c r="N257" s="208"/>
      <c r="O257" s="208"/>
      <c r="Q257" s="208"/>
      <c r="R257" s="208"/>
      <c r="S257" s="208"/>
      <c r="T257" s="208"/>
      <c r="U257" s="208"/>
      <c r="V257" s="208"/>
      <c r="W257" s="208"/>
      <c r="X257" s="208"/>
      <c r="Y257" s="208"/>
      <c r="Z257" s="208"/>
      <c r="AA257" s="208"/>
      <c r="AB257" s="208"/>
      <c r="AC257" s="208"/>
      <c r="AD257" s="208"/>
      <c r="AE257" s="208"/>
      <c r="AF257" s="208"/>
      <c r="AG257" s="208"/>
      <c r="AH257" s="208"/>
      <c r="AI257" s="208"/>
      <c r="AJ257" s="208"/>
      <c r="AK257" s="208"/>
      <c r="AL257" s="208"/>
      <c r="AM257" s="208"/>
      <c r="AN257" s="208"/>
      <c r="AO257" s="208"/>
    </row>
    <row r="258" spans="1:41" x14ac:dyDescent="0.35">
      <c r="A258" s="208"/>
      <c r="B258" s="208"/>
      <c r="C258" s="208"/>
      <c r="D258" s="208"/>
      <c r="E258" s="208"/>
      <c r="F258" s="208"/>
      <c r="G258" s="208"/>
      <c r="H258" s="208"/>
      <c r="I258" s="208"/>
      <c r="J258" s="208"/>
      <c r="K258" s="208"/>
      <c r="L258" s="208"/>
      <c r="M258" s="208"/>
      <c r="N258" s="208"/>
      <c r="O258" s="208"/>
      <c r="Q258" s="208"/>
      <c r="R258" s="208"/>
      <c r="S258" s="208"/>
      <c r="T258" s="208"/>
      <c r="U258" s="208"/>
      <c r="V258" s="208"/>
      <c r="W258" s="208"/>
      <c r="X258" s="208"/>
      <c r="Y258" s="208"/>
      <c r="Z258" s="208"/>
      <c r="AA258" s="208"/>
      <c r="AB258" s="208"/>
      <c r="AC258" s="208"/>
      <c r="AD258" s="208"/>
      <c r="AE258" s="208"/>
      <c r="AF258" s="208"/>
      <c r="AG258" s="208"/>
      <c r="AH258" s="208"/>
      <c r="AI258" s="208"/>
      <c r="AJ258" s="208"/>
      <c r="AK258" s="208"/>
      <c r="AL258" s="208"/>
      <c r="AM258" s="208"/>
      <c r="AN258" s="208"/>
      <c r="AO258" s="208"/>
    </row>
    <row r="259" spans="1:41" x14ac:dyDescent="0.35">
      <c r="A259" s="208"/>
      <c r="B259" s="208"/>
      <c r="C259" s="208"/>
      <c r="D259" s="208"/>
      <c r="E259" s="208"/>
      <c r="F259" s="208"/>
      <c r="G259" s="208"/>
      <c r="H259" s="208"/>
      <c r="I259" s="208"/>
      <c r="J259" s="208"/>
      <c r="K259" s="208"/>
      <c r="L259" s="208"/>
      <c r="M259" s="208"/>
      <c r="N259" s="208"/>
      <c r="O259" s="208"/>
      <c r="Q259" s="208"/>
      <c r="R259" s="208"/>
      <c r="S259" s="208"/>
      <c r="T259" s="208"/>
      <c r="U259" s="208"/>
      <c r="V259" s="208"/>
      <c r="W259" s="208"/>
      <c r="X259" s="208"/>
      <c r="Y259" s="208"/>
      <c r="Z259" s="208"/>
      <c r="AA259" s="208"/>
      <c r="AB259" s="208"/>
      <c r="AC259" s="208"/>
      <c r="AD259" s="208"/>
      <c r="AE259" s="208"/>
      <c r="AF259" s="208"/>
      <c r="AG259" s="208"/>
      <c r="AH259" s="208"/>
      <c r="AI259" s="208"/>
      <c r="AJ259" s="208"/>
      <c r="AK259" s="208"/>
      <c r="AL259" s="208"/>
      <c r="AM259" s="208"/>
      <c r="AN259" s="208"/>
      <c r="AO259" s="208"/>
    </row>
    <row r="260" spans="1:41" x14ac:dyDescent="0.35">
      <c r="A260" s="208"/>
      <c r="B260" s="208"/>
      <c r="C260" s="208"/>
      <c r="D260" s="208"/>
      <c r="E260" s="208"/>
      <c r="F260" s="208"/>
      <c r="G260" s="208"/>
      <c r="H260" s="208"/>
      <c r="I260" s="208"/>
      <c r="J260" s="208"/>
      <c r="K260" s="208"/>
      <c r="L260" s="208"/>
      <c r="M260" s="208"/>
      <c r="N260" s="208"/>
      <c r="O260" s="208"/>
      <c r="Q260" s="208"/>
      <c r="R260" s="208"/>
      <c r="S260" s="208"/>
      <c r="T260" s="208"/>
      <c r="U260" s="208"/>
      <c r="V260" s="208"/>
      <c r="W260" s="208"/>
      <c r="X260" s="208"/>
      <c r="Y260" s="208"/>
      <c r="Z260" s="208"/>
      <c r="AA260" s="208"/>
      <c r="AB260" s="208"/>
      <c r="AC260" s="208"/>
      <c r="AD260" s="208"/>
      <c r="AE260" s="208"/>
      <c r="AF260" s="208"/>
      <c r="AG260" s="208"/>
      <c r="AH260" s="208"/>
      <c r="AI260" s="208"/>
      <c r="AJ260" s="208"/>
      <c r="AK260" s="208"/>
      <c r="AL260" s="208"/>
      <c r="AM260" s="208"/>
      <c r="AN260" s="208"/>
      <c r="AO260" s="208"/>
    </row>
    <row r="261" spans="1:41" x14ac:dyDescent="0.35">
      <c r="A261" s="208"/>
      <c r="B261" s="208"/>
      <c r="C261" s="208"/>
      <c r="D261" s="208"/>
      <c r="E261" s="208"/>
      <c r="F261" s="208"/>
      <c r="G261" s="208"/>
      <c r="H261" s="208"/>
      <c r="I261" s="208"/>
      <c r="J261" s="208"/>
      <c r="K261" s="208"/>
      <c r="L261" s="208"/>
      <c r="M261" s="208"/>
      <c r="N261" s="208"/>
      <c r="O261" s="208"/>
      <c r="Q261" s="208"/>
      <c r="R261" s="208"/>
      <c r="S261" s="208"/>
      <c r="T261" s="208"/>
      <c r="U261" s="208"/>
      <c r="V261" s="208"/>
      <c r="W261" s="208"/>
      <c r="X261" s="208"/>
      <c r="Y261" s="208"/>
      <c r="Z261" s="208"/>
      <c r="AA261" s="208"/>
      <c r="AB261" s="208"/>
      <c r="AC261" s="208"/>
      <c r="AD261" s="208"/>
      <c r="AE261" s="208"/>
      <c r="AF261" s="208"/>
      <c r="AG261" s="208"/>
      <c r="AH261" s="208"/>
      <c r="AI261" s="208"/>
      <c r="AJ261" s="208"/>
      <c r="AK261" s="208"/>
      <c r="AL261" s="208"/>
      <c r="AM261" s="208"/>
      <c r="AN261" s="208"/>
      <c r="AO261" s="208"/>
    </row>
    <row r="262" spans="1:41" x14ac:dyDescent="0.35">
      <c r="A262" s="208"/>
      <c r="B262" s="208"/>
      <c r="C262" s="208"/>
      <c r="D262" s="208"/>
      <c r="E262" s="208"/>
      <c r="F262" s="208"/>
      <c r="G262" s="208"/>
      <c r="H262" s="208"/>
      <c r="I262" s="208"/>
      <c r="J262" s="208"/>
      <c r="K262" s="208"/>
      <c r="L262" s="208"/>
      <c r="M262" s="208"/>
      <c r="N262" s="208"/>
      <c r="O262" s="208"/>
      <c r="Q262" s="208"/>
      <c r="R262" s="208"/>
      <c r="S262" s="208"/>
      <c r="T262" s="208"/>
      <c r="U262" s="208"/>
      <c r="V262" s="208"/>
      <c r="W262" s="208"/>
      <c r="X262" s="208"/>
      <c r="Y262" s="208"/>
      <c r="Z262" s="208"/>
      <c r="AA262" s="208"/>
      <c r="AB262" s="208"/>
      <c r="AC262" s="208"/>
      <c r="AD262" s="208"/>
      <c r="AE262" s="208"/>
      <c r="AF262" s="208"/>
      <c r="AG262" s="208"/>
      <c r="AH262" s="208"/>
      <c r="AI262" s="208"/>
      <c r="AJ262" s="208"/>
      <c r="AK262" s="208"/>
      <c r="AL262" s="208"/>
      <c r="AM262" s="208"/>
      <c r="AN262" s="208"/>
      <c r="AO262" s="208"/>
    </row>
    <row r="263" spans="1:41" x14ac:dyDescent="0.35">
      <c r="A263" s="208"/>
      <c r="B263" s="208"/>
      <c r="C263" s="208"/>
      <c r="D263" s="208"/>
      <c r="E263" s="208"/>
      <c r="F263" s="208"/>
      <c r="G263" s="208"/>
      <c r="H263" s="208"/>
      <c r="I263" s="208"/>
      <c r="J263" s="208"/>
      <c r="K263" s="208"/>
      <c r="L263" s="208"/>
      <c r="M263" s="208"/>
      <c r="N263" s="208"/>
      <c r="O263" s="208"/>
      <c r="Q263" s="208"/>
      <c r="R263" s="208"/>
      <c r="S263" s="208"/>
      <c r="T263" s="208"/>
      <c r="U263" s="208"/>
      <c r="V263" s="208"/>
      <c r="W263" s="208"/>
      <c r="X263" s="208"/>
      <c r="Y263" s="208"/>
      <c r="Z263" s="208"/>
      <c r="AA263" s="208"/>
      <c r="AB263" s="208"/>
      <c r="AC263" s="208"/>
      <c r="AD263" s="208"/>
      <c r="AE263" s="208"/>
      <c r="AF263" s="208"/>
      <c r="AG263" s="208"/>
      <c r="AH263" s="208"/>
      <c r="AI263" s="208"/>
      <c r="AJ263" s="208"/>
      <c r="AK263" s="208"/>
      <c r="AL263" s="208"/>
      <c r="AM263" s="208"/>
      <c r="AN263" s="208"/>
      <c r="AO263" s="208"/>
    </row>
    <row r="264" spans="1:41" x14ac:dyDescent="0.35">
      <c r="A264" s="208"/>
      <c r="B264" s="208"/>
      <c r="C264" s="208"/>
      <c r="D264" s="208"/>
      <c r="E264" s="208"/>
      <c r="F264" s="208"/>
      <c r="G264" s="208"/>
      <c r="H264" s="208"/>
      <c r="I264" s="208"/>
      <c r="J264" s="208"/>
      <c r="K264" s="208"/>
      <c r="L264" s="208"/>
      <c r="M264" s="208"/>
      <c r="N264" s="208"/>
      <c r="O264" s="208"/>
      <c r="Q264" s="208"/>
      <c r="R264" s="208"/>
      <c r="S264" s="208"/>
      <c r="T264" s="208"/>
      <c r="U264" s="208"/>
      <c r="V264" s="208"/>
      <c r="W264" s="208"/>
      <c r="X264" s="208"/>
      <c r="Y264" s="208"/>
      <c r="Z264" s="208"/>
      <c r="AA264" s="208"/>
      <c r="AB264" s="208"/>
      <c r="AC264" s="208"/>
      <c r="AD264" s="208"/>
      <c r="AE264" s="208"/>
      <c r="AF264" s="208"/>
      <c r="AG264" s="208"/>
      <c r="AH264" s="208"/>
      <c r="AI264" s="208"/>
      <c r="AJ264" s="208"/>
      <c r="AK264" s="208"/>
      <c r="AL264" s="208"/>
      <c r="AM264" s="208"/>
      <c r="AN264" s="208"/>
      <c r="AO264" s="208"/>
    </row>
    <row r="265" spans="1:41" x14ac:dyDescent="0.35">
      <c r="A265" s="208"/>
      <c r="B265" s="208"/>
      <c r="C265" s="208"/>
      <c r="D265" s="208"/>
      <c r="E265" s="208"/>
      <c r="F265" s="208"/>
      <c r="G265" s="208"/>
      <c r="H265" s="208"/>
      <c r="I265" s="208"/>
      <c r="J265" s="208"/>
      <c r="K265" s="208"/>
      <c r="L265" s="208"/>
      <c r="M265" s="208"/>
      <c r="N265" s="208"/>
      <c r="O265" s="208"/>
      <c r="Q265" s="208"/>
      <c r="R265" s="208"/>
      <c r="S265" s="208"/>
      <c r="T265" s="208"/>
      <c r="U265" s="208"/>
      <c r="V265" s="208"/>
      <c r="W265" s="208"/>
      <c r="X265" s="208"/>
      <c r="Y265" s="208"/>
      <c r="Z265" s="208"/>
      <c r="AA265" s="208"/>
      <c r="AB265" s="208"/>
      <c r="AC265" s="208"/>
      <c r="AD265" s="208"/>
      <c r="AE265" s="208"/>
      <c r="AF265" s="208"/>
      <c r="AG265" s="208"/>
      <c r="AH265" s="208"/>
      <c r="AI265" s="208"/>
      <c r="AJ265" s="208"/>
      <c r="AK265" s="208"/>
      <c r="AL265" s="208"/>
      <c r="AM265" s="208"/>
      <c r="AN265" s="208"/>
      <c r="AO265" s="208"/>
    </row>
    <row r="266" spans="1:41" x14ac:dyDescent="0.35">
      <c r="A266" s="208"/>
      <c r="B266" s="208"/>
      <c r="C266" s="208"/>
      <c r="D266" s="208"/>
      <c r="E266" s="208"/>
      <c r="F266" s="208"/>
      <c r="G266" s="208"/>
      <c r="H266" s="208"/>
      <c r="I266" s="208"/>
      <c r="J266" s="208"/>
      <c r="K266" s="208"/>
      <c r="L266" s="208"/>
      <c r="M266" s="208"/>
      <c r="N266" s="208"/>
      <c r="O266" s="208"/>
      <c r="Q266" s="208"/>
      <c r="R266" s="208"/>
      <c r="S266" s="208"/>
      <c r="T266" s="208"/>
      <c r="U266" s="208"/>
      <c r="V266" s="208"/>
      <c r="W266" s="208"/>
      <c r="X266" s="208"/>
      <c r="Y266" s="208"/>
      <c r="Z266" s="208"/>
      <c r="AA266" s="208"/>
      <c r="AB266" s="208"/>
      <c r="AC266" s="208"/>
      <c r="AD266" s="208"/>
      <c r="AE266" s="208"/>
      <c r="AF266" s="208"/>
      <c r="AG266" s="208"/>
      <c r="AH266" s="208"/>
      <c r="AI266" s="208"/>
      <c r="AJ266" s="208"/>
      <c r="AK266" s="208"/>
      <c r="AL266" s="208"/>
      <c r="AM266" s="208"/>
      <c r="AN266" s="208"/>
      <c r="AO266" s="208"/>
    </row>
    <row r="267" spans="1:41" x14ac:dyDescent="0.35">
      <c r="A267" s="208"/>
      <c r="B267" s="208"/>
      <c r="C267" s="208"/>
      <c r="D267" s="208"/>
      <c r="E267" s="208"/>
      <c r="F267" s="208"/>
      <c r="G267" s="208"/>
      <c r="H267" s="208"/>
      <c r="I267" s="208"/>
      <c r="J267" s="208"/>
      <c r="K267" s="208"/>
      <c r="L267" s="208"/>
      <c r="M267" s="208"/>
      <c r="N267" s="208"/>
      <c r="O267" s="208"/>
      <c r="Q267" s="208"/>
      <c r="R267" s="208"/>
      <c r="S267" s="208"/>
      <c r="T267" s="208"/>
      <c r="U267" s="208"/>
      <c r="V267" s="208"/>
      <c r="W267" s="208"/>
      <c r="X267" s="208"/>
      <c r="Y267" s="208"/>
      <c r="Z267" s="208"/>
      <c r="AA267" s="208"/>
      <c r="AB267" s="208"/>
      <c r="AC267" s="208"/>
      <c r="AD267" s="208"/>
      <c r="AE267" s="208"/>
      <c r="AF267" s="208"/>
      <c r="AG267" s="208"/>
      <c r="AH267" s="208"/>
      <c r="AI267" s="208"/>
      <c r="AJ267" s="208"/>
      <c r="AK267" s="208"/>
      <c r="AL267" s="208"/>
      <c r="AM267" s="208"/>
      <c r="AN267" s="208"/>
      <c r="AO267" s="208"/>
    </row>
    <row r="268" spans="1:41" x14ac:dyDescent="0.35">
      <c r="A268" s="208"/>
      <c r="B268" s="208"/>
      <c r="C268" s="208"/>
      <c r="D268" s="208"/>
      <c r="E268" s="208"/>
      <c r="F268" s="208"/>
      <c r="G268" s="208"/>
      <c r="H268" s="208"/>
      <c r="I268" s="208"/>
      <c r="J268" s="208"/>
      <c r="K268" s="208"/>
      <c r="L268" s="208"/>
      <c r="M268" s="208"/>
      <c r="N268" s="208"/>
      <c r="O268" s="208"/>
      <c r="Q268" s="208"/>
      <c r="R268" s="208"/>
      <c r="S268" s="208"/>
      <c r="T268" s="208"/>
      <c r="U268" s="208"/>
      <c r="V268" s="208"/>
      <c r="W268" s="208"/>
      <c r="X268" s="208"/>
      <c r="Y268" s="208"/>
      <c r="Z268" s="208"/>
      <c r="AA268" s="208"/>
      <c r="AB268" s="208"/>
      <c r="AC268" s="208"/>
      <c r="AD268" s="208"/>
      <c r="AE268" s="208"/>
      <c r="AF268" s="208"/>
      <c r="AG268" s="208"/>
      <c r="AH268" s="208"/>
      <c r="AI268" s="208"/>
      <c r="AJ268" s="208"/>
      <c r="AK268" s="208"/>
      <c r="AL268" s="208"/>
      <c r="AM268" s="208"/>
      <c r="AN268" s="208"/>
      <c r="AO268" s="208"/>
    </row>
    <row r="269" spans="1:41" x14ac:dyDescent="0.35">
      <c r="A269" s="208"/>
      <c r="B269" s="208"/>
      <c r="C269" s="208"/>
      <c r="D269" s="208"/>
      <c r="E269" s="208"/>
      <c r="F269" s="208"/>
      <c r="G269" s="208"/>
      <c r="H269" s="208"/>
      <c r="I269" s="208"/>
      <c r="J269" s="208"/>
      <c r="K269" s="208"/>
      <c r="L269" s="208"/>
      <c r="M269" s="208"/>
      <c r="N269" s="208"/>
      <c r="O269" s="208"/>
      <c r="Q269" s="208"/>
      <c r="R269" s="208"/>
      <c r="S269" s="208"/>
      <c r="T269" s="208"/>
      <c r="U269" s="208"/>
      <c r="V269" s="208"/>
      <c r="W269" s="208"/>
      <c r="X269" s="208"/>
      <c r="Y269" s="208"/>
      <c r="Z269" s="208"/>
      <c r="AA269" s="208"/>
      <c r="AB269" s="208"/>
      <c r="AC269" s="208"/>
      <c r="AD269" s="208"/>
      <c r="AE269" s="208"/>
      <c r="AF269" s="208"/>
      <c r="AG269" s="208"/>
      <c r="AH269" s="208"/>
      <c r="AI269" s="208"/>
      <c r="AJ269" s="208"/>
      <c r="AK269" s="208"/>
      <c r="AL269" s="208"/>
      <c r="AM269" s="208"/>
      <c r="AN269" s="208"/>
      <c r="AO269" s="208"/>
    </row>
    <row r="270" spans="1:41" x14ac:dyDescent="0.35">
      <c r="A270" s="208"/>
      <c r="B270" s="208"/>
      <c r="C270" s="208"/>
      <c r="D270" s="208"/>
      <c r="E270" s="208"/>
      <c r="F270" s="208"/>
      <c r="G270" s="208"/>
      <c r="H270" s="208"/>
      <c r="I270" s="208"/>
      <c r="J270" s="208"/>
      <c r="K270" s="208"/>
      <c r="L270" s="208"/>
      <c r="M270" s="208"/>
      <c r="N270" s="208"/>
      <c r="O270" s="208"/>
      <c r="Q270" s="208"/>
      <c r="R270" s="208"/>
      <c r="S270" s="208"/>
      <c r="T270" s="208"/>
      <c r="U270" s="208"/>
      <c r="V270" s="208"/>
      <c r="W270" s="208"/>
      <c r="X270" s="208"/>
      <c r="Y270" s="208"/>
      <c r="Z270" s="208"/>
      <c r="AA270" s="208"/>
      <c r="AB270" s="208"/>
      <c r="AC270" s="208"/>
      <c r="AD270" s="208"/>
      <c r="AE270" s="208"/>
      <c r="AF270" s="208"/>
      <c r="AG270" s="208"/>
      <c r="AH270" s="208"/>
      <c r="AI270" s="208"/>
      <c r="AJ270" s="208"/>
      <c r="AK270" s="208"/>
      <c r="AL270" s="208"/>
      <c r="AM270" s="208"/>
      <c r="AN270" s="208"/>
      <c r="AO270" s="208"/>
    </row>
    <row r="271" spans="1:41" x14ac:dyDescent="0.35">
      <c r="A271" s="208"/>
      <c r="B271" s="208"/>
      <c r="C271" s="208"/>
      <c r="D271" s="208"/>
      <c r="E271" s="208"/>
      <c r="F271" s="208"/>
      <c r="G271" s="208"/>
      <c r="H271" s="208"/>
      <c r="I271" s="208"/>
      <c r="J271" s="208"/>
      <c r="K271" s="208"/>
      <c r="L271" s="208"/>
      <c r="M271" s="208"/>
      <c r="N271" s="208"/>
      <c r="O271" s="208"/>
      <c r="Q271" s="208"/>
      <c r="R271" s="208"/>
      <c r="S271" s="208"/>
      <c r="T271" s="208"/>
      <c r="U271" s="208"/>
      <c r="V271" s="208"/>
      <c r="W271" s="208"/>
      <c r="X271" s="208"/>
      <c r="Y271" s="208"/>
      <c r="Z271" s="208"/>
      <c r="AA271" s="208"/>
      <c r="AB271" s="208"/>
      <c r="AC271" s="208"/>
      <c r="AD271" s="208"/>
      <c r="AE271" s="208"/>
      <c r="AF271" s="208"/>
      <c r="AG271" s="208"/>
      <c r="AH271" s="208"/>
      <c r="AI271" s="208"/>
      <c r="AJ271" s="208"/>
      <c r="AK271" s="208"/>
      <c r="AL271" s="208"/>
      <c r="AM271" s="208"/>
      <c r="AN271" s="208"/>
      <c r="AO271" s="208"/>
    </row>
    <row r="272" spans="1:41" x14ac:dyDescent="0.35">
      <c r="A272" s="208"/>
      <c r="B272" s="208"/>
      <c r="C272" s="208"/>
      <c r="D272" s="208"/>
      <c r="E272" s="208"/>
      <c r="F272" s="208"/>
      <c r="G272" s="208"/>
      <c r="H272" s="208"/>
      <c r="I272" s="208"/>
      <c r="J272" s="208"/>
      <c r="K272" s="208"/>
      <c r="L272" s="208"/>
      <c r="M272" s="208"/>
      <c r="N272" s="208"/>
      <c r="O272" s="208"/>
      <c r="Q272" s="208"/>
      <c r="R272" s="208"/>
      <c r="S272" s="208"/>
      <c r="T272" s="208"/>
      <c r="U272" s="208"/>
      <c r="V272" s="208"/>
      <c r="W272" s="208"/>
      <c r="X272" s="208"/>
      <c r="Y272" s="208"/>
      <c r="Z272" s="208"/>
      <c r="AA272" s="208"/>
      <c r="AB272" s="208"/>
      <c r="AC272" s="208"/>
      <c r="AD272" s="208"/>
      <c r="AE272" s="208"/>
      <c r="AF272" s="208"/>
      <c r="AG272" s="208"/>
      <c r="AH272" s="208"/>
      <c r="AI272" s="208"/>
      <c r="AJ272" s="208"/>
      <c r="AK272" s="208"/>
      <c r="AL272" s="208"/>
      <c r="AM272" s="208"/>
      <c r="AN272" s="208"/>
      <c r="AO272" s="208"/>
    </row>
    <row r="273" spans="1:41" x14ac:dyDescent="0.35">
      <c r="A273" s="208"/>
      <c r="B273" s="208"/>
      <c r="C273" s="208"/>
      <c r="D273" s="208"/>
      <c r="E273" s="208"/>
      <c r="F273" s="208"/>
      <c r="G273" s="208"/>
      <c r="H273" s="208"/>
      <c r="I273" s="208"/>
      <c r="J273" s="208"/>
      <c r="K273" s="208"/>
      <c r="L273" s="208"/>
      <c r="M273" s="208"/>
      <c r="N273" s="208"/>
      <c r="O273" s="208"/>
      <c r="Q273" s="208"/>
      <c r="R273" s="208"/>
      <c r="S273" s="208"/>
      <c r="T273" s="208"/>
      <c r="U273" s="208"/>
      <c r="V273" s="208"/>
      <c r="W273" s="208"/>
      <c r="X273" s="208"/>
      <c r="Y273" s="208"/>
      <c r="Z273" s="208"/>
      <c r="AA273" s="208"/>
      <c r="AB273" s="208"/>
      <c r="AC273" s="208"/>
      <c r="AD273" s="208"/>
      <c r="AE273" s="208"/>
      <c r="AF273" s="208"/>
      <c r="AG273" s="208"/>
      <c r="AH273" s="208"/>
      <c r="AI273" s="208"/>
      <c r="AJ273" s="208"/>
      <c r="AK273" s="208"/>
      <c r="AL273" s="208"/>
      <c r="AM273" s="208"/>
      <c r="AN273" s="208"/>
      <c r="AO273" s="208"/>
    </row>
    <row r="274" spans="1:41" x14ac:dyDescent="0.35">
      <c r="A274" s="208"/>
      <c r="B274" s="208"/>
      <c r="C274" s="208"/>
      <c r="D274" s="208"/>
      <c r="E274" s="208"/>
      <c r="F274" s="208"/>
      <c r="G274" s="208"/>
      <c r="H274" s="208"/>
      <c r="I274" s="208"/>
      <c r="J274" s="208"/>
      <c r="K274" s="208"/>
      <c r="L274" s="208"/>
      <c r="M274" s="208"/>
      <c r="N274" s="208"/>
      <c r="O274" s="208"/>
      <c r="Q274" s="208"/>
      <c r="R274" s="208"/>
      <c r="S274" s="208"/>
      <c r="T274" s="208"/>
      <c r="U274" s="208"/>
      <c r="V274" s="208"/>
      <c r="W274" s="208"/>
      <c r="X274" s="208"/>
      <c r="Y274" s="208"/>
      <c r="Z274" s="208"/>
      <c r="AA274" s="208"/>
      <c r="AB274" s="208"/>
      <c r="AC274" s="208"/>
      <c r="AD274" s="208"/>
      <c r="AE274" s="208"/>
      <c r="AF274" s="208"/>
      <c r="AG274" s="208"/>
      <c r="AH274" s="208"/>
      <c r="AI274" s="208"/>
      <c r="AJ274" s="208"/>
      <c r="AK274" s="208"/>
      <c r="AL274" s="208"/>
      <c r="AM274" s="208"/>
      <c r="AN274" s="208"/>
      <c r="AO274" s="208"/>
    </row>
    <row r="275" spans="1:41" x14ac:dyDescent="0.35">
      <c r="A275" s="208"/>
      <c r="B275" s="208"/>
      <c r="C275" s="208"/>
      <c r="D275" s="208"/>
      <c r="E275" s="208"/>
      <c r="F275" s="208"/>
      <c r="G275" s="208"/>
      <c r="H275" s="208"/>
      <c r="I275" s="208"/>
      <c r="J275" s="208"/>
      <c r="K275" s="208"/>
      <c r="L275" s="208"/>
      <c r="M275" s="208"/>
      <c r="N275" s="208"/>
      <c r="O275" s="208"/>
      <c r="Q275" s="208"/>
      <c r="R275" s="208"/>
      <c r="S275" s="208"/>
      <c r="T275" s="208"/>
      <c r="U275" s="208"/>
      <c r="V275" s="208"/>
      <c r="W275" s="208"/>
      <c r="X275" s="208"/>
      <c r="Y275" s="208"/>
      <c r="Z275" s="208"/>
      <c r="AA275" s="208"/>
      <c r="AB275" s="208"/>
      <c r="AC275" s="208"/>
      <c r="AD275" s="208"/>
      <c r="AE275" s="208"/>
      <c r="AF275" s="208"/>
      <c r="AG275" s="208"/>
      <c r="AH275" s="208"/>
      <c r="AI275" s="208"/>
      <c r="AJ275" s="208"/>
      <c r="AK275" s="208"/>
      <c r="AL275" s="208"/>
      <c r="AM275" s="208"/>
      <c r="AN275" s="208"/>
      <c r="AO275" s="208"/>
    </row>
    <row r="276" spans="1:41" x14ac:dyDescent="0.35">
      <c r="A276" s="208"/>
      <c r="B276" s="208"/>
      <c r="C276" s="208"/>
      <c r="D276" s="208"/>
      <c r="E276" s="208"/>
      <c r="F276" s="208"/>
      <c r="G276" s="208"/>
      <c r="H276" s="208"/>
      <c r="I276" s="208"/>
      <c r="J276" s="208"/>
      <c r="K276" s="208"/>
      <c r="L276" s="208"/>
      <c r="M276" s="208"/>
      <c r="N276" s="208"/>
      <c r="O276" s="208"/>
      <c r="Q276" s="208"/>
      <c r="R276" s="208"/>
      <c r="S276" s="208"/>
      <c r="T276" s="208"/>
      <c r="U276" s="208"/>
      <c r="V276" s="208"/>
      <c r="W276" s="208"/>
      <c r="X276" s="208"/>
      <c r="Y276" s="208"/>
      <c r="Z276" s="208"/>
      <c r="AA276" s="208"/>
      <c r="AB276" s="208"/>
      <c r="AC276" s="208"/>
      <c r="AD276" s="208"/>
      <c r="AE276" s="208"/>
      <c r="AF276" s="208"/>
      <c r="AG276" s="208"/>
      <c r="AH276" s="208"/>
      <c r="AI276" s="208"/>
      <c r="AJ276" s="208"/>
      <c r="AK276" s="208"/>
      <c r="AL276" s="208"/>
      <c r="AM276" s="208"/>
      <c r="AN276" s="208"/>
      <c r="AO276" s="208"/>
    </row>
    <row r="277" spans="1:41" x14ac:dyDescent="0.35">
      <c r="A277" s="208"/>
      <c r="B277" s="208"/>
      <c r="C277" s="208"/>
      <c r="D277" s="208"/>
      <c r="E277" s="208"/>
      <c r="F277" s="208"/>
      <c r="G277" s="208"/>
      <c r="H277" s="208"/>
      <c r="I277" s="208"/>
      <c r="J277" s="208"/>
      <c r="K277" s="208"/>
      <c r="L277" s="208"/>
      <c r="M277" s="208"/>
      <c r="N277" s="208"/>
      <c r="O277" s="208"/>
      <c r="Q277" s="208"/>
      <c r="R277" s="208"/>
      <c r="S277" s="208"/>
      <c r="T277" s="208"/>
      <c r="U277" s="208"/>
      <c r="V277" s="208"/>
      <c r="W277" s="208"/>
      <c r="X277" s="208"/>
      <c r="Y277" s="208"/>
      <c r="Z277" s="208"/>
      <c r="AA277" s="208"/>
      <c r="AB277" s="208"/>
      <c r="AC277" s="208"/>
      <c r="AD277" s="208"/>
      <c r="AE277" s="208"/>
      <c r="AF277" s="208"/>
      <c r="AG277" s="208"/>
      <c r="AH277" s="208"/>
      <c r="AI277" s="208"/>
      <c r="AJ277" s="208"/>
      <c r="AK277" s="208"/>
      <c r="AL277" s="208"/>
      <c r="AM277" s="208"/>
      <c r="AN277" s="208"/>
      <c r="AO277" s="208"/>
    </row>
    <row r="278" spans="1:41" x14ac:dyDescent="0.35">
      <c r="A278" s="208"/>
      <c r="B278" s="208"/>
      <c r="C278" s="208"/>
      <c r="D278" s="208"/>
      <c r="E278" s="208"/>
      <c r="F278" s="208"/>
      <c r="G278" s="208"/>
      <c r="H278" s="208"/>
      <c r="I278" s="208"/>
      <c r="J278" s="208"/>
      <c r="K278" s="208"/>
      <c r="L278" s="208"/>
      <c r="M278" s="208"/>
      <c r="N278" s="208"/>
      <c r="O278" s="208"/>
      <c r="Q278" s="208"/>
      <c r="R278" s="208"/>
      <c r="S278" s="208"/>
      <c r="T278" s="208"/>
      <c r="U278" s="208"/>
      <c r="V278" s="208"/>
      <c r="W278" s="208"/>
      <c r="X278" s="208"/>
      <c r="Y278" s="208"/>
      <c r="Z278" s="208"/>
      <c r="AA278" s="208"/>
      <c r="AB278" s="208"/>
      <c r="AC278" s="208"/>
      <c r="AD278" s="208"/>
      <c r="AE278" s="208"/>
      <c r="AF278" s="208"/>
      <c r="AG278" s="208"/>
      <c r="AH278" s="208"/>
      <c r="AI278" s="208"/>
      <c r="AJ278" s="208"/>
      <c r="AK278" s="208"/>
      <c r="AL278" s="208"/>
      <c r="AM278" s="208"/>
      <c r="AN278" s="208"/>
      <c r="AO278" s="208"/>
    </row>
    <row r="279" spans="1:41" x14ac:dyDescent="0.35">
      <c r="A279" s="208"/>
      <c r="B279" s="208"/>
      <c r="C279" s="208"/>
      <c r="D279" s="208"/>
      <c r="E279" s="208"/>
      <c r="F279" s="208"/>
      <c r="G279" s="208"/>
      <c r="H279" s="208"/>
      <c r="I279" s="208"/>
      <c r="J279" s="208"/>
      <c r="K279" s="208"/>
      <c r="L279" s="208"/>
      <c r="M279" s="208"/>
      <c r="N279" s="208"/>
      <c r="O279" s="208"/>
      <c r="Q279" s="208"/>
      <c r="R279" s="208"/>
      <c r="S279" s="208"/>
      <c r="T279" s="208"/>
      <c r="U279" s="208"/>
      <c r="V279" s="208"/>
      <c r="W279" s="208"/>
      <c r="X279" s="208"/>
      <c r="Y279" s="208"/>
      <c r="Z279" s="208"/>
      <c r="AA279" s="208"/>
      <c r="AB279" s="208"/>
      <c r="AC279" s="208"/>
      <c r="AD279" s="208"/>
      <c r="AE279" s="208"/>
      <c r="AF279" s="208"/>
      <c r="AG279" s="208"/>
      <c r="AH279" s="208"/>
      <c r="AI279" s="208"/>
      <c r="AJ279" s="208"/>
      <c r="AK279" s="208"/>
      <c r="AL279" s="208"/>
      <c r="AM279" s="208"/>
      <c r="AN279" s="208"/>
      <c r="AO279" s="208"/>
    </row>
    <row r="280" spans="1:41" x14ac:dyDescent="0.35">
      <c r="A280" s="208"/>
      <c r="B280" s="208"/>
      <c r="C280" s="208"/>
      <c r="D280" s="208"/>
      <c r="E280" s="208"/>
      <c r="F280" s="208"/>
      <c r="G280" s="208"/>
      <c r="H280" s="208"/>
      <c r="I280" s="208"/>
      <c r="J280" s="208"/>
      <c r="K280" s="208"/>
      <c r="L280" s="208"/>
      <c r="M280" s="208"/>
      <c r="N280" s="208"/>
      <c r="O280" s="208"/>
      <c r="Q280" s="208"/>
      <c r="R280" s="208"/>
      <c r="S280" s="208"/>
      <c r="T280" s="208"/>
      <c r="U280" s="208"/>
      <c r="V280" s="208"/>
      <c r="W280" s="208"/>
      <c r="X280" s="208"/>
      <c r="Y280" s="208"/>
      <c r="Z280" s="208"/>
      <c r="AA280" s="208"/>
      <c r="AB280" s="208"/>
      <c r="AC280" s="208"/>
      <c r="AD280" s="208"/>
      <c r="AE280" s="208"/>
      <c r="AF280" s="208"/>
      <c r="AG280" s="208"/>
      <c r="AH280" s="208"/>
      <c r="AI280" s="208"/>
      <c r="AJ280" s="208"/>
      <c r="AK280" s="208"/>
      <c r="AL280" s="208"/>
      <c r="AM280" s="208"/>
      <c r="AN280" s="208"/>
      <c r="AO280" s="208"/>
    </row>
    <row r="281" spans="1:41" x14ac:dyDescent="0.35">
      <c r="A281" s="208"/>
      <c r="B281" s="208"/>
      <c r="C281" s="208"/>
      <c r="D281" s="208"/>
      <c r="E281" s="208"/>
      <c r="F281" s="208"/>
      <c r="G281" s="208"/>
      <c r="H281" s="208"/>
      <c r="I281" s="208"/>
      <c r="J281" s="208"/>
      <c r="K281" s="208"/>
      <c r="L281" s="208"/>
      <c r="M281" s="208"/>
      <c r="N281" s="208"/>
      <c r="O281" s="208"/>
      <c r="Q281" s="208"/>
      <c r="R281" s="208"/>
      <c r="S281" s="208"/>
      <c r="T281" s="208"/>
      <c r="U281" s="208"/>
      <c r="V281" s="208"/>
      <c r="W281" s="208"/>
      <c r="X281" s="208"/>
      <c r="Y281" s="208"/>
      <c r="Z281" s="208"/>
      <c r="AA281" s="208"/>
      <c r="AB281" s="208"/>
      <c r="AC281" s="208"/>
      <c r="AD281" s="208"/>
      <c r="AE281" s="208"/>
      <c r="AF281" s="208"/>
      <c r="AG281" s="208"/>
      <c r="AH281" s="208"/>
      <c r="AI281" s="208"/>
      <c r="AJ281" s="208"/>
      <c r="AK281" s="208"/>
      <c r="AL281" s="208"/>
      <c r="AM281" s="208"/>
      <c r="AN281" s="208"/>
      <c r="AO281" s="208"/>
    </row>
    <row r="282" spans="1:41" x14ac:dyDescent="0.35">
      <c r="A282" s="208"/>
      <c r="B282" s="208"/>
      <c r="C282" s="208"/>
      <c r="D282" s="208"/>
      <c r="E282" s="208"/>
      <c r="F282" s="208"/>
      <c r="G282" s="208"/>
      <c r="H282" s="208"/>
      <c r="I282" s="208"/>
      <c r="J282" s="208"/>
      <c r="K282" s="208"/>
      <c r="L282" s="208"/>
      <c r="M282" s="208"/>
      <c r="N282" s="208"/>
      <c r="O282" s="208"/>
      <c r="Q282" s="208"/>
      <c r="R282" s="208"/>
      <c r="S282" s="208"/>
      <c r="T282" s="208"/>
      <c r="U282" s="208"/>
      <c r="V282" s="208"/>
      <c r="W282" s="208"/>
      <c r="X282" s="208"/>
      <c r="Y282" s="208"/>
      <c r="Z282" s="208"/>
      <c r="AA282" s="208"/>
      <c r="AB282" s="208"/>
      <c r="AC282" s="208"/>
      <c r="AD282" s="208"/>
      <c r="AE282" s="208"/>
      <c r="AF282" s="208"/>
      <c r="AG282" s="208"/>
      <c r="AH282" s="208"/>
      <c r="AI282" s="208"/>
      <c r="AJ282" s="208"/>
      <c r="AK282" s="208"/>
      <c r="AL282" s="208"/>
      <c r="AM282" s="208"/>
      <c r="AN282" s="208"/>
      <c r="AO282" s="208"/>
    </row>
    <row r="283" spans="1:41" x14ac:dyDescent="0.35">
      <c r="A283" s="208"/>
      <c r="B283" s="208"/>
      <c r="C283" s="208"/>
      <c r="D283" s="208"/>
      <c r="E283" s="208"/>
      <c r="F283" s="208"/>
      <c r="G283" s="208"/>
      <c r="H283" s="208"/>
      <c r="I283" s="208"/>
      <c r="J283" s="208"/>
      <c r="K283" s="208"/>
      <c r="L283" s="208"/>
      <c r="M283" s="208"/>
      <c r="N283" s="208"/>
      <c r="O283" s="208"/>
      <c r="Q283" s="208"/>
      <c r="R283" s="208"/>
      <c r="S283" s="208"/>
      <c r="T283" s="208"/>
      <c r="U283" s="208"/>
      <c r="V283" s="208"/>
      <c r="W283" s="208"/>
      <c r="X283" s="208"/>
      <c r="Y283" s="208"/>
      <c r="Z283" s="208"/>
      <c r="AA283" s="208"/>
      <c r="AB283" s="208"/>
      <c r="AC283" s="208"/>
      <c r="AD283" s="208"/>
      <c r="AE283" s="208"/>
      <c r="AF283" s="208"/>
      <c r="AG283" s="208"/>
      <c r="AH283" s="208"/>
      <c r="AI283" s="208"/>
      <c r="AJ283" s="208"/>
      <c r="AK283" s="208"/>
      <c r="AL283" s="208"/>
      <c r="AM283" s="208"/>
      <c r="AN283" s="208"/>
      <c r="AO283" s="208"/>
    </row>
    <row r="284" spans="1:41" x14ac:dyDescent="0.35">
      <c r="A284" s="208"/>
      <c r="B284" s="208"/>
      <c r="C284" s="208"/>
      <c r="D284" s="208"/>
      <c r="E284" s="208"/>
      <c r="F284" s="208"/>
      <c r="G284" s="208"/>
      <c r="H284" s="208"/>
      <c r="I284" s="208"/>
      <c r="J284" s="208"/>
      <c r="K284" s="208"/>
      <c r="L284" s="208"/>
      <c r="M284" s="208"/>
      <c r="N284" s="208"/>
      <c r="O284" s="208"/>
      <c r="Q284" s="208"/>
      <c r="R284" s="208"/>
      <c r="S284" s="208"/>
      <c r="T284" s="208"/>
      <c r="U284" s="208"/>
      <c r="V284" s="208"/>
      <c r="W284" s="208"/>
      <c r="X284" s="208"/>
      <c r="Y284" s="208"/>
      <c r="Z284" s="208"/>
      <c r="AA284" s="208"/>
      <c r="AB284" s="208"/>
      <c r="AC284" s="208"/>
      <c r="AD284" s="208"/>
      <c r="AE284" s="208"/>
      <c r="AF284" s="208"/>
      <c r="AG284" s="208"/>
      <c r="AH284" s="208"/>
      <c r="AI284" s="208"/>
      <c r="AJ284" s="208"/>
      <c r="AK284" s="208"/>
      <c r="AL284" s="208"/>
      <c r="AM284" s="208"/>
      <c r="AN284" s="208"/>
      <c r="AO284" s="208"/>
    </row>
    <row r="285" spans="1:41" x14ac:dyDescent="0.35">
      <c r="A285" s="208"/>
      <c r="B285" s="208"/>
      <c r="C285" s="208"/>
      <c r="D285" s="208"/>
      <c r="E285" s="208"/>
      <c r="F285" s="208"/>
      <c r="G285" s="208"/>
      <c r="H285" s="208"/>
      <c r="I285" s="208"/>
      <c r="J285" s="208"/>
      <c r="K285" s="208"/>
      <c r="L285" s="208"/>
      <c r="M285" s="208"/>
      <c r="N285" s="208"/>
      <c r="O285" s="208"/>
      <c r="Q285" s="208"/>
      <c r="R285" s="208"/>
      <c r="S285" s="208"/>
      <c r="T285" s="208"/>
      <c r="U285" s="208"/>
      <c r="V285" s="208"/>
      <c r="W285" s="208"/>
      <c r="X285" s="208"/>
      <c r="Y285" s="208"/>
      <c r="Z285" s="208"/>
      <c r="AA285" s="208"/>
      <c r="AB285" s="208"/>
      <c r="AC285" s="208"/>
      <c r="AD285" s="208"/>
      <c r="AE285" s="208"/>
      <c r="AF285" s="208"/>
      <c r="AG285" s="208"/>
      <c r="AH285" s="208"/>
      <c r="AI285" s="208"/>
      <c r="AJ285" s="208"/>
      <c r="AK285" s="208"/>
      <c r="AL285" s="208"/>
      <c r="AM285" s="208"/>
      <c r="AN285" s="208"/>
      <c r="AO285" s="208"/>
    </row>
    <row r="286" spans="1:41" x14ac:dyDescent="0.35">
      <c r="A286" s="208"/>
      <c r="B286" s="208"/>
      <c r="C286" s="208"/>
      <c r="D286" s="208"/>
      <c r="E286" s="208"/>
      <c r="F286" s="208"/>
      <c r="G286" s="208"/>
      <c r="H286" s="208"/>
      <c r="I286" s="208"/>
      <c r="J286" s="208"/>
      <c r="K286" s="208"/>
      <c r="L286" s="208"/>
      <c r="M286" s="208"/>
      <c r="N286" s="208"/>
      <c r="O286" s="208"/>
      <c r="Q286" s="208"/>
      <c r="R286" s="208"/>
      <c r="S286" s="208"/>
      <c r="T286" s="208"/>
      <c r="U286" s="208"/>
      <c r="V286" s="208"/>
      <c r="W286" s="208"/>
      <c r="X286" s="208"/>
      <c r="Y286" s="208"/>
      <c r="Z286" s="208"/>
      <c r="AA286" s="208"/>
      <c r="AB286" s="208"/>
      <c r="AC286" s="208"/>
      <c r="AD286" s="208"/>
      <c r="AE286" s="208"/>
      <c r="AF286" s="208"/>
      <c r="AG286" s="208"/>
      <c r="AH286" s="208"/>
      <c r="AI286" s="208"/>
      <c r="AJ286" s="208"/>
      <c r="AK286" s="208"/>
      <c r="AL286" s="208"/>
      <c r="AM286" s="208"/>
      <c r="AN286" s="208"/>
      <c r="AO286" s="208"/>
    </row>
    <row r="287" spans="1:41" x14ac:dyDescent="0.35">
      <c r="A287" s="208"/>
      <c r="B287" s="208"/>
      <c r="C287" s="208"/>
      <c r="D287" s="208"/>
      <c r="E287" s="208"/>
      <c r="F287" s="208"/>
      <c r="G287" s="208"/>
      <c r="H287" s="208"/>
      <c r="I287" s="208"/>
      <c r="J287" s="208"/>
      <c r="K287" s="208"/>
      <c r="L287" s="208"/>
      <c r="M287" s="208"/>
      <c r="N287" s="208"/>
      <c r="O287" s="208"/>
      <c r="Q287" s="208"/>
      <c r="R287" s="208"/>
      <c r="S287" s="208"/>
      <c r="T287" s="208"/>
      <c r="U287" s="208"/>
      <c r="V287" s="208"/>
      <c r="W287" s="208"/>
      <c r="X287" s="208"/>
      <c r="Y287" s="208"/>
      <c r="Z287" s="208"/>
      <c r="AA287" s="208"/>
      <c r="AB287" s="208"/>
      <c r="AC287" s="208"/>
      <c r="AD287" s="208"/>
      <c r="AE287" s="208"/>
      <c r="AF287" s="208"/>
      <c r="AG287" s="208"/>
      <c r="AH287" s="208"/>
      <c r="AI287" s="208"/>
      <c r="AJ287" s="208"/>
      <c r="AK287" s="208"/>
      <c r="AL287" s="208"/>
      <c r="AM287" s="208"/>
      <c r="AN287" s="208"/>
      <c r="AO287" s="208"/>
    </row>
    <row r="288" spans="1:41" x14ac:dyDescent="0.35">
      <c r="A288" s="208"/>
      <c r="B288" s="208"/>
      <c r="C288" s="208"/>
      <c r="D288" s="208"/>
      <c r="E288" s="208"/>
      <c r="F288" s="208"/>
      <c r="G288" s="208"/>
      <c r="H288" s="208"/>
      <c r="I288" s="208"/>
      <c r="J288" s="208"/>
      <c r="K288" s="208"/>
      <c r="L288" s="208"/>
      <c r="M288" s="208"/>
      <c r="N288" s="208"/>
      <c r="O288" s="208"/>
      <c r="Q288" s="208"/>
      <c r="R288" s="208"/>
      <c r="S288" s="208"/>
      <c r="T288" s="208"/>
      <c r="U288" s="208"/>
      <c r="V288" s="208"/>
      <c r="W288" s="208"/>
      <c r="X288" s="208"/>
      <c r="Y288" s="208"/>
      <c r="Z288" s="208"/>
      <c r="AA288" s="208"/>
      <c r="AB288" s="208"/>
      <c r="AC288" s="208"/>
      <c r="AD288" s="208"/>
      <c r="AE288" s="208"/>
      <c r="AF288" s="208"/>
      <c r="AG288" s="208"/>
      <c r="AH288" s="208"/>
      <c r="AI288" s="208"/>
      <c r="AJ288" s="208"/>
      <c r="AK288" s="208"/>
      <c r="AL288" s="208"/>
      <c r="AM288" s="208"/>
      <c r="AN288" s="208"/>
      <c r="AO288" s="208"/>
    </row>
    <row r="289" spans="1:41" x14ac:dyDescent="0.35">
      <c r="A289" s="208"/>
      <c r="B289" s="208"/>
      <c r="C289" s="208"/>
      <c r="D289" s="208"/>
      <c r="E289" s="208"/>
      <c r="F289" s="208"/>
      <c r="G289" s="208"/>
      <c r="H289" s="208"/>
      <c r="I289" s="208"/>
      <c r="J289" s="208"/>
      <c r="K289" s="208"/>
      <c r="L289" s="208"/>
      <c r="M289" s="208"/>
      <c r="N289" s="208"/>
      <c r="O289" s="208"/>
      <c r="Q289" s="208"/>
      <c r="R289" s="208"/>
      <c r="S289" s="208"/>
      <c r="T289" s="208"/>
      <c r="U289" s="208"/>
      <c r="V289" s="208"/>
      <c r="W289" s="208"/>
      <c r="X289" s="208"/>
      <c r="Y289" s="208"/>
      <c r="Z289" s="208"/>
      <c r="AA289" s="208"/>
      <c r="AB289" s="208"/>
      <c r="AC289" s="208"/>
      <c r="AD289" s="208"/>
      <c r="AE289" s="208"/>
      <c r="AF289" s="208"/>
      <c r="AG289" s="208"/>
      <c r="AH289" s="208"/>
      <c r="AI289" s="208"/>
      <c r="AJ289" s="208"/>
      <c r="AK289" s="208"/>
      <c r="AL289" s="208"/>
      <c r="AM289" s="208"/>
      <c r="AN289" s="208"/>
      <c r="AO289" s="208"/>
    </row>
    <row r="290" spans="1:41" x14ac:dyDescent="0.35">
      <c r="A290" s="208"/>
      <c r="B290" s="208"/>
      <c r="C290" s="208"/>
      <c r="D290" s="208"/>
      <c r="E290" s="208"/>
      <c r="F290" s="208"/>
      <c r="G290" s="208"/>
      <c r="H290" s="208"/>
      <c r="I290" s="208"/>
      <c r="J290" s="208"/>
      <c r="K290" s="208"/>
      <c r="L290" s="208"/>
      <c r="M290" s="208"/>
      <c r="N290" s="208"/>
      <c r="O290" s="208"/>
      <c r="Q290" s="208"/>
      <c r="R290" s="208"/>
      <c r="S290" s="208"/>
      <c r="T290" s="208"/>
      <c r="U290" s="208"/>
      <c r="V290" s="208"/>
      <c r="W290" s="208"/>
      <c r="X290" s="208"/>
      <c r="Y290" s="208"/>
      <c r="Z290" s="208"/>
      <c r="AA290" s="208"/>
      <c r="AB290" s="208"/>
      <c r="AC290" s="208"/>
      <c r="AD290" s="208"/>
      <c r="AE290" s="208"/>
      <c r="AF290" s="208"/>
      <c r="AG290" s="208"/>
      <c r="AH290" s="208"/>
      <c r="AI290" s="208"/>
      <c r="AJ290" s="208"/>
      <c r="AK290" s="208"/>
      <c r="AL290" s="208"/>
      <c r="AM290" s="208"/>
      <c r="AN290" s="208"/>
      <c r="AO290" s="208"/>
    </row>
    <row r="291" spans="1:41" x14ac:dyDescent="0.35">
      <c r="A291" s="208"/>
      <c r="B291" s="208"/>
      <c r="C291" s="208"/>
      <c r="D291" s="208"/>
      <c r="E291" s="208"/>
      <c r="F291" s="208"/>
      <c r="G291" s="208"/>
      <c r="H291" s="208"/>
      <c r="I291" s="208"/>
      <c r="J291" s="208"/>
      <c r="K291" s="208"/>
      <c r="L291" s="208"/>
      <c r="M291" s="208"/>
      <c r="N291" s="208"/>
      <c r="O291" s="208"/>
      <c r="Q291" s="208"/>
      <c r="R291" s="208"/>
      <c r="S291" s="208"/>
      <c r="T291" s="208"/>
      <c r="U291" s="208"/>
      <c r="V291" s="208"/>
      <c r="W291" s="208"/>
      <c r="X291" s="208"/>
      <c r="Y291" s="208"/>
      <c r="Z291" s="208"/>
      <c r="AA291" s="208"/>
      <c r="AB291" s="208"/>
      <c r="AC291" s="208"/>
      <c r="AD291" s="208"/>
      <c r="AE291" s="208"/>
      <c r="AF291" s="208"/>
      <c r="AG291" s="208"/>
      <c r="AH291" s="208"/>
      <c r="AI291" s="208"/>
      <c r="AJ291" s="208"/>
      <c r="AK291" s="208"/>
      <c r="AL291" s="208"/>
      <c r="AM291" s="208"/>
      <c r="AN291" s="208"/>
      <c r="AO291" s="208"/>
    </row>
    <row r="292" spans="1:41" x14ac:dyDescent="0.35">
      <c r="A292" s="208"/>
      <c r="B292" s="208"/>
      <c r="C292" s="208"/>
      <c r="D292" s="208"/>
      <c r="E292" s="208"/>
      <c r="F292" s="208"/>
      <c r="G292" s="208"/>
      <c r="H292" s="208"/>
      <c r="I292" s="208"/>
      <c r="J292" s="208"/>
      <c r="K292" s="208"/>
      <c r="L292" s="208"/>
      <c r="M292" s="208"/>
      <c r="N292" s="208"/>
      <c r="O292" s="208"/>
      <c r="Q292" s="208"/>
      <c r="R292" s="208"/>
      <c r="S292" s="208"/>
      <c r="T292" s="208"/>
      <c r="U292" s="208"/>
      <c r="V292" s="208"/>
      <c r="W292" s="208"/>
      <c r="X292" s="208"/>
      <c r="Y292" s="208"/>
      <c r="Z292" s="208"/>
      <c r="AA292" s="208"/>
      <c r="AB292" s="208"/>
      <c r="AC292" s="208"/>
      <c r="AD292" s="208"/>
      <c r="AE292" s="208"/>
      <c r="AF292" s="208"/>
      <c r="AG292" s="208"/>
      <c r="AH292" s="208"/>
      <c r="AI292" s="208"/>
      <c r="AJ292" s="208"/>
      <c r="AK292" s="208"/>
      <c r="AL292" s="208"/>
      <c r="AM292" s="208"/>
      <c r="AN292" s="208"/>
      <c r="AO292" s="208"/>
    </row>
    <row r="293" spans="1:41" x14ac:dyDescent="0.35">
      <c r="A293" s="208"/>
      <c r="B293" s="208"/>
      <c r="C293" s="208"/>
      <c r="D293" s="208"/>
      <c r="E293" s="208"/>
      <c r="F293" s="208"/>
      <c r="G293" s="208"/>
      <c r="H293" s="208"/>
      <c r="I293" s="208"/>
      <c r="J293" s="208"/>
      <c r="K293" s="208"/>
      <c r="L293" s="208"/>
      <c r="M293" s="208"/>
      <c r="N293" s="208"/>
      <c r="O293" s="208"/>
      <c r="Q293" s="208"/>
      <c r="R293" s="208"/>
      <c r="S293" s="208"/>
      <c r="T293" s="208"/>
      <c r="U293" s="208"/>
      <c r="V293" s="208"/>
      <c r="W293" s="208"/>
      <c r="X293" s="208"/>
      <c r="Y293" s="208"/>
      <c r="Z293" s="208"/>
      <c r="AA293" s="208"/>
      <c r="AB293" s="208"/>
      <c r="AC293" s="208"/>
      <c r="AD293" s="208"/>
      <c r="AE293" s="208"/>
      <c r="AF293" s="208"/>
      <c r="AG293" s="208"/>
      <c r="AH293" s="208"/>
      <c r="AI293" s="208"/>
      <c r="AJ293" s="208"/>
      <c r="AK293" s="208"/>
      <c r="AL293" s="208"/>
      <c r="AM293" s="208"/>
      <c r="AN293" s="208"/>
      <c r="AO293" s="208"/>
    </row>
    <row r="294" spans="1:41" x14ac:dyDescent="0.35">
      <c r="A294" s="208"/>
      <c r="B294" s="208"/>
      <c r="C294" s="208"/>
      <c r="D294" s="208"/>
      <c r="E294" s="208"/>
      <c r="F294" s="208"/>
      <c r="G294" s="208"/>
      <c r="H294" s="208"/>
      <c r="I294" s="208"/>
      <c r="J294" s="208"/>
      <c r="K294" s="208"/>
      <c r="L294" s="208"/>
      <c r="M294" s="208"/>
      <c r="N294" s="208"/>
      <c r="O294" s="208"/>
      <c r="Q294" s="208"/>
      <c r="R294" s="208"/>
      <c r="S294" s="208"/>
      <c r="T294" s="208"/>
      <c r="U294" s="208"/>
      <c r="V294" s="208"/>
      <c r="W294" s="208"/>
      <c r="X294" s="208"/>
      <c r="Y294" s="208"/>
      <c r="Z294" s="208"/>
      <c r="AA294" s="208"/>
      <c r="AB294" s="208"/>
      <c r="AC294" s="208"/>
      <c r="AD294" s="208"/>
      <c r="AE294" s="208"/>
      <c r="AF294" s="208"/>
      <c r="AG294" s="208"/>
      <c r="AH294" s="208"/>
      <c r="AI294" s="208"/>
      <c r="AJ294" s="208"/>
      <c r="AK294" s="208"/>
      <c r="AL294" s="208"/>
      <c r="AM294" s="208"/>
      <c r="AN294" s="208"/>
      <c r="AO294" s="208"/>
    </row>
    <row r="295" spans="1:41" x14ac:dyDescent="0.35">
      <c r="A295" s="208"/>
      <c r="B295" s="208"/>
      <c r="C295" s="208"/>
      <c r="D295" s="208"/>
      <c r="E295" s="208"/>
      <c r="F295" s="208"/>
      <c r="G295" s="208"/>
      <c r="H295" s="208"/>
      <c r="I295" s="208"/>
      <c r="J295" s="208"/>
      <c r="K295" s="208"/>
      <c r="L295" s="208"/>
      <c r="M295" s="208"/>
      <c r="N295" s="208"/>
      <c r="O295" s="208"/>
      <c r="Q295" s="208"/>
      <c r="R295" s="208"/>
      <c r="S295" s="208"/>
      <c r="T295" s="208"/>
      <c r="U295" s="208"/>
      <c r="V295" s="208"/>
      <c r="W295" s="208"/>
      <c r="X295" s="208"/>
      <c r="Y295" s="208"/>
      <c r="Z295" s="208"/>
      <c r="AA295" s="208"/>
      <c r="AB295" s="208"/>
      <c r="AC295" s="208"/>
      <c r="AD295" s="208"/>
      <c r="AE295" s="208"/>
      <c r="AF295" s="208"/>
      <c r="AG295" s="208"/>
      <c r="AH295" s="208"/>
      <c r="AI295" s="208"/>
      <c r="AJ295" s="208"/>
      <c r="AK295" s="208"/>
      <c r="AL295" s="208"/>
      <c r="AM295" s="208"/>
      <c r="AN295" s="208"/>
      <c r="AO295" s="208"/>
    </row>
    <row r="296" spans="1:41" x14ac:dyDescent="0.35">
      <c r="A296" s="208"/>
      <c r="B296" s="208"/>
      <c r="C296" s="208"/>
      <c r="D296" s="208"/>
      <c r="E296" s="208"/>
      <c r="F296" s="208"/>
      <c r="G296" s="208"/>
      <c r="H296" s="208"/>
      <c r="I296" s="208"/>
      <c r="J296" s="208"/>
      <c r="K296" s="208"/>
      <c r="L296" s="208"/>
      <c r="M296" s="208"/>
      <c r="N296" s="208"/>
      <c r="O296" s="208"/>
      <c r="Q296" s="208"/>
      <c r="R296" s="208"/>
      <c r="S296" s="208"/>
      <c r="T296" s="208"/>
      <c r="U296" s="208"/>
      <c r="V296" s="208"/>
      <c r="W296" s="208"/>
      <c r="X296" s="208"/>
      <c r="Y296" s="208"/>
      <c r="Z296" s="208"/>
      <c r="AA296" s="208"/>
      <c r="AB296" s="208"/>
      <c r="AC296" s="208"/>
      <c r="AD296" s="208"/>
      <c r="AE296" s="208"/>
      <c r="AF296" s="208"/>
      <c r="AG296" s="208"/>
      <c r="AH296" s="208"/>
      <c r="AI296" s="208"/>
      <c r="AJ296" s="208"/>
      <c r="AK296" s="208"/>
      <c r="AL296" s="208"/>
      <c r="AM296" s="208"/>
      <c r="AN296" s="208"/>
      <c r="AO296" s="208"/>
    </row>
    <row r="297" spans="1:41" x14ac:dyDescent="0.35">
      <c r="A297" s="208"/>
      <c r="B297" s="208"/>
      <c r="C297" s="208"/>
      <c r="D297" s="208"/>
      <c r="E297" s="208"/>
      <c r="F297" s="208"/>
      <c r="G297" s="208"/>
      <c r="H297" s="208"/>
      <c r="I297" s="208"/>
      <c r="J297" s="208"/>
      <c r="K297" s="208"/>
      <c r="L297" s="208"/>
      <c r="M297" s="208"/>
      <c r="N297" s="208"/>
      <c r="O297" s="208"/>
      <c r="Q297" s="208"/>
      <c r="R297" s="208"/>
      <c r="S297" s="208"/>
      <c r="T297" s="208"/>
      <c r="U297" s="208"/>
      <c r="V297" s="208"/>
      <c r="W297" s="208"/>
      <c r="X297" s="208"/>
      <c r="Y297" s="208"/>
      <c r="Z297" s="208"/>
      <c r="AA297" s="208"/>
      <c r="AB297" s="208"/>
      <c r="AC297" s="208"/>
      <c r="AD297" s="208"/>
      <c r="AE297" s="208"/>
      <c r="AF297" s="208"/>
      <c r="AG297" s="208"/>
      <c r="AH297" s="208"/>
      <c r="AI297" s="208"/>
      <c r="AJ297" s="208"/>
      <c r="AK297" s="208"/>
      <c r="AL297" s="208"/>
      <c r="AM297" s="208"/>
      <c r="AN297" s="208"/>
      <c r="AO297" s="208"/>
    </row>
    <row r="298" spans="1:41" x14ac:dyDescent="0.35">
      <c r="A298" s="208"/>
      <c r="B298" s="208"/>
      <c r="C298" s="208"/>
      <c r="D298" s="208"/>
      <c r="E298" s="208"/>
      <c r="F298" s="208"/>
      <c r="G298" s="208"/>
      <c r="H298" s="208"/>
      <c r="I298" s="208"/>
      <c r="J298" s="208"/>
      <c r="K298" s="208"/>
      <c r="L298" s="208"/>
      <c r="M298" s="208"/>
      <c r="N298" s="208"/>
      <c r="O298" s="208"/>
      <c r="Q298" s="208"/>
      <c r="R298" s="208"/>
      <c r="S298" s="208"/>
      <c r="T298" s="208"/>
      <c r="U298" s="208"/>
      <c r="V298" s="208"/>
      <c r="W298" s="208"/>
      <c r="X298" s="208"/>
      <c r="Y298" s="208"/>
      <c r="Z298" s="208"/>
      <c r="AA298" s="208"/>
      <c r="AB298" s="208"/>
      <c r="AC298" s="208"/>
      <c r="AD298" s="208"/>
      <c r="AE298" s="208"/>
      <c r="AF298" s="208"/>
      <c r="AG298" s="208"/>
      <c r="AH298" s="208"/>
      <c r="AI298" s="208"/>
      <c r="AJ298" s="208"/>
      <c r="AK298" s="208"/>
      <c r="AL298" s="208"/>
      <c r="AM298" s="208"/>
      <c r="AN298" s="208"/>
      <c r="AO298" s="208"/>
    </row>
    <row r="299" spans="1:41" x14ac:dyDescent="0.35">
      <c r="A299" s="208"/>
      <c r="B299" s="208"/>
      <c r="C299" s="208"/>
      <c r="D299" s="208"/>
      <c r="E299" s="208"/>
      <c r="F299" s="208"/>
      <c r="G299" s="208"/>
      <c r="H299" s="208"/>
      <c r="I299" s="208"/>
      <c r="J299" s="208"/>
      <c r="K299" s="208"/>
      <c r="L299" s="208"/>
      <c r="M299" s="208"/>
      <c r="N299" s="208"/>
      <c r="O299" s="208"/>
      <c r="Q299" s="208"/>
      <c r="R299" s="208"/>
      <c r="S299" s="208"/>
      <c r="T299" s="208"/>
      <c r="U299" s="208"/>
      <c r="V299" s="208"/>
      <c r="W299" s="208"/>
      <c r="X299" s="208"/>
      <c r="Y299" s="208"/>
      <c r="Z299" s="208"/>
      <c r="AA299" s="208"/>
      <c r="AB299" s="208"/>
      <c r="AC299" s="208"/>
      <c r="AD299" s="208"/>
      <c r="AE299" s="208"/>
      <c r="AF299" s="208"/>
      <c r="AG299" s="208"/>
      <c r="AH299" s="208"/>
      <c r="AI299" s="208"/>
      <c r="AJ299" s="208"/>
      <c r="AK299" s="208"/>
      <c r="AL299" s="208"/>
      <c r="AM299" s="208"/>
      <c r="AN299" s="208"/>
      <c r="AO299" s="208"/>
    </row>
    <row r="300" spans="1:41" x14ac:dyDescent="0.35">
      <c r="A300" s="208"/>
      <c r="B300" s="208"/>
      <c r="C300" s="208"/>
      <c r="D300" s="208"/>
      <c r="E300" s="208"/>
      <c r="F300" s="208"/>
      <c r="G300" s="208"/>
      <c r="H300" s="208"/>
      <c r="I300" s="208"/>
      <c r="J300" s="208"/>
      <c r="K300" s="208"/>
      <c r="L300" s="208"/>
      <c r="M300" s="208"/>
      <c r="N300" s="208"/>
      <c r="O300" s="208"/>
      <c r="Q300" s="208"/>
      <c r="R300" s="208"/>
      <c r="S300" s="208"/>
      <c r="T300" s="208"/>
      <c r="U300" s="208"/>
      <c r="V300" s="208"/>
      <c r="W300" s="208"/>
      <c r="X300" s="208"/>
      <c r="Y300" s="208"/>
      <c r="Z300" s="208"/>
      <c r="AA300" s="208"/>
      <c r="AB300" s="208"/>
      <c r="AC300" s="208"/>
      <c r="AD300" s="208"/>
      <c r="AE300" s="208"/>
      <c r="AF300" s="208"/>
      <c r="AG300" s="208"/>
      <c r="AH300" s="208"/>
      <c r="AI300" s="208"/>
      <c r="AJ300" s="208"/>
      <c r="AK300" s="208"/>
      <c r="AL300" s="208"/>
      <c r="AM300" s="208"/>
      <c r="AN300" s="208"/>
      <c r="AO300" s="208"/>
    </row>
    <row r="301" spans="1:41" x14ac:dyDescent="0.35">
      <c r="A301" s="208"/>
      <c r="B301" s="208"/>
      <c r="C301" s="208"/>
      <c r="D301" s="208"/>
      <c r="E301" s="208"/>
      <c r="F301" s="208"/>
      <c r="G301" s="208"/>
      <c r="H301" s="208"/>
      <c r="I301" s="208"/>
      <c r="J301" s="208"/>
      <c r="K301" s="208"/>
      <c r="L301" s="208"/>
      <c r="M301" s="208"/>
      <c r="N301" s="208"/>
      <c r="O301" s="208"/>
      <c r="Q301" s="208"/>
      <c r="R301" s="208"/>
      <c r="S301" s="208"/>
      <c r="T301" s="208"/>
      <c r="U301" s="208"/>
      <c r="V301" s="208"/>
      <c r="W301" s="208"/>
      <c r="X301" s="208"/>
      <c r="Y301" s="208"/>
      <c r="Z301" s="208"/>
      <c r="AA301" s="208"/>
      <c r="AB301" s="208"/>
      <c r="AC301" s="208"/>
      <c r="AD301" s="208"/>
      <c r="AE301" s="208"/>
      <c r="AF301" s="208"/>
      <c r="AG301" s="208"/>
      <c r="AH301" s="208"/>
      <c r="AI301" s="208"/>
      <c r="AJ301" s="208"/>
      <c r="AK301" s="208"/>
      <c r="AL301" s="208"/>
      <c r="AM301" s="208"/>
      <c r="AN301" s="208"/>
      <c r="AO301" s="208"/>
    </row>
    <row r="302" spans="1:41" x14ac:dyDescent="0.35">
      <c r="A302" s="208"/>
      <c r="B302" s="208"/>
      <c r="C302" s="208"/>
      <c r="D302" s="208"/>
      <c r="E302" s="208"/>
      <c r="F302" s="208"/>
      <c r="G302" s="208"/>
      <c r="H302" s="208"/>
      <c r="I302" s="208"/>
      <c r="J302" s="208"/>
      <c r="K302" s="208"/>
      <c r="L302" s="208"/>
      <c r="M302" s="208"/>
      <c r="N302" s="208"/>
      <c r="O302" s="208"/>
      <c r="Q302" s="208"/>
      <c r="R302" s="208"/>
      <c r="S302" s="208"/>
      <c r="T302" s="208"/>
      <c r="U302" s="208"/>
      <c r="V302" s="208"/>
      <c r="W302" s="208"/>
      <c r="X302" s="208"/>
      <c r="Y302" s="208"/>
      <c r="Z302" s="208"/>
      <c r="AA302" s="208"/>
      <c r="AB302" s="208"/>
      <c r="AC302" s="208"/>
      <c r="AD302" s="208"/>
      <c r="AE302" s="208"/>
      <c r="AF302" s="208"/>
      <c r="AG302" s="208"/>
      <c r="AH302" s="208"/>
      <c r="AI302" s="208"/>
      <c r="AJ302" s="208"/>
      <c r="AK302" s="208"/>
      <c r="AL302" s="208"/>
      <c r="AM302" s="208"/>
      <c r="AN302" s="208"/>
      <c r="AO302" s="208"/>
    </row>
    <row r="303" spans="1:41" x14ac:dyDescent="0.35">
      <c r="A303" s="208"/>
      <c r="B303" s="208"/>
      <c r="C303" s="208"/>
      <c r="D303" s="208"/>
      <c r="E303" s="208"/>
      <c r="F303" s="208"/>
      <c r="G303" s="208"/>
      <c r="H303" s="208"/>
      <c r="I303" s="208"/>
      <c r="J303" s="208"/>
      <c r="K303" s="208"/>
      <c r="L303" s="208"/>
      <c r="M303" s="208"/>
      <c r="N303" s="208"/>
      <c r="O303" s="208"/>
      <c r="Q303" s="208"/>
      <c r="R303" s="208"/>
      <c r="S303" s="208"/>
      <c r="T303" s="208"/>
      <c r="U303" s="208"/>
      <c r="V303" s="208"/>
      <c r="W303" s="208"/>
      <c r="X303" s="208"/>
      <c r="Y303" s="208"/>
      <c r="Z303" s="208"/>
      <c r="AA303" s="208"/>
      <c r="AB303" s="208"/>
      <c r="AC303" s="208"/>
      <c r="AD303" s="208"/>
      <c r="AE303" s="208"/>
      <c r="AF303" s="208"/>
      <c r="AG303" s="208"/>
      <c r="AH303" s="208"/>
      <c r="AI303" s="208"/>
      <c r="AJ303" s="208"/>
      <c r="AK303" s="208"/>
      <c r="AL303" s="208"/>
      <c r="AM303" s="208"/>
      <c r="AN303" s="208"/>
      <c r="AO303" s="208"/>
    </row>
    <row r="304" spans="1:41" x14ac:dyDescent="0.35">
      <c r="A304" s="208"/>
      <c r="B304" s="208"/>
      <c r="C304" s="208"/>
      <c r="D304" s="208"/>
      <c r="E304" s="208"/>
      <c r="F304" s="208"/>
      <c r="G304" s="208"/>
      <c r="H304" s="208"/>
      <c r="I304" s="208"/>
      <c r="J304" s="208"/>
      <c r="K304" s="208"/>
      <c r="L304" s="208"/>
      <c r="M304" s="208"/>
      <c r="N304" s="208"/>
      <c r="O304" s="208"/>
      <c r="Q304" s="208"/>
      <c r="R304" s="208"/>
      <c r="S304" s="208"/>
      <c r="T304" s="208"/>
      <c r="U304" s="208"/>
      <c r="V304" s="208"/>
      <c r="W304" s="208"/>
      <c r="X304" s="208"/>
      <c r="Y304" s="208"/>
      <c r="Z304" s="208"/>
      <c r="AA304" s="208"/>
      <c r="AB304" s="208"/>
      <c r="AC304" s="208"/>
      <c r="AD304" s="208"/>
      <c r="AE304" s="208"/>
      <c r="AF304" s="208"/>
      <c r="AG304" s="208"/>
      <c r="AH304" s="208"/>
      <c r="AI304" s="208"/>
      <c r="AJ304" s="208"/>
      <c r="AK304" s="208"/>
      <c r="AL304" s="208"/>
      <c r="AM304" s="208"/>
      <c r="AN304" s="208"/>
      <c r="AO304" s="208"/>
    </row>
    <row r="305" spans="1:41" x14ac:dyDescent="0.35">
      <c r="A305" s="208"/>
      <c r="B305" s="208"/>
      <c r="C305" s="208"/>
      <c r="D305" s="208"/>
      <c r="E305" s="208"/>
      <c r="F305" s="208"/>
      <c r="G305" s="208"/>
      <c r="H305" s="208"/>
      <c r="I305" s="208"/>
      <c r="J305" s="208"/>
      <c r="K305" s="208"/>
      <c r="L305" s="208"/>
      <c r="M305" s="208"/>
      <c r="N305" s="208"/>
      <c r="O305" s="208"/>
      <c r="Q305" s="208"/>
      <c r="R305" s="208"/>
      <c r="S305" s="208"/>
      <c r="T305" s="208"/>
      <c r="U305" s="208"/>
      <c r="V305" s="208"/>
      <c r="W305" s="208"/>
      <c r="X305" s="208"/>
      <c r="Y305" s="208"/>
      <c r="Z305" s="208"/>
      <c r="AA305" s="208"/>
      <c r="AB305" s="208"/>
      <c r="AC305" s="208"/>
      <c r="AD305" s="208"/>
      <c r="AE305" s="208"/>
      <c r="AF305" s="208"/>
      <c r="AG305" s="208"/>
      <c r="AH305" s="208"/>
      <c r="AI305" s="208"/>
      <c r="AJ305" s="208"/>
      <c r="AK305" s="208"/>
      <c r="AL305" s="208"/>
      <c r="AM305" s="208"/>
      <c r="AN305" s="208"/>
      <c r="AO305" s="208"/>
    </row>
    <row r="306" spans="1:41" x14ac:dyDescent="0.35">
      <c r="A306" s="208"/>
      <c r="B306" s="208"/>
      <c r="C306" s="208"/>
      <c r="D306" s="208"/>
      <c r="E306" s="208"/>
      <c r="F306" s="208"/>
      <c r="G306" s="208"/>
      <c r="H306" s="208"/>
      <c r="I306" s="208"/>
      <c r="J306" s="208"/>
      <c r="K306" s="208"/>
      <c r="L306" s="208"/>
      <c r="M306" s="208"/>
      <c r="N306" s="208"/>
      <c r="O306" s="208"/>
      <c r="Q306" s="208"/>
      <c r="R306" s="208"/>
      <c r="S306" s="208"/>
      <c r="T306" s="208"/>
      <c r="U306" s="208"/>
      <c r="V306" s="208"/>
      <c r="W306" s="208"/>
      <c r="X306" s="208"/>
      <c r="Y306" s="208"/>
      <c r="Z306" s="208"/>
      <c r="AA306" s="208"/>
      <c r="AB306" s="208"/>
      <c r="AC306" s="208"/>
      <c r="AD306" s="208"/>
      <c r="AE306" s="208"/>
      <c r="AF306" s="208"/>
      <c r="AG306" s="208"/>
      <c r="AH306" s="208"/>
      <c r="AI306" s="208"/>
      <c r="AJ306" s="208"/>
      <c r="AK306" s="208"/>
      <c r="AL306" s="208"/>
      <c r="AM306" s="208"/>
      <c r="AN306" s="208"/>
      <c r="AO306" s="208"/>
    </row>
    <row r="307" spans="1:41" x14ac:dyDescent="0.35">
      <c r="A307" s="208"/>
      <c r="B307" s="208"/>
      <c r="C307" s="208"/>
      <c r="D307" s="208"/>
      <c r="E307" s="208"/>
      <c r="F307" s="208"/>
      <c r="G307" s="208"/>
      <c r="H307" s="208"/>
      <c r="I307" s="208"/>
      <c r="J307" s="208"/>
      <c r="K307" s="208"/>
      <c r="L307" s="208"/>
      <c r="M307" s="208"/>
      <c r="N307" s="208"/>
      <c r="O307" s="208"/>
      <c r="Q307" s="208"/>
      <c r="R307" s="208"/>
      <c r="S307" s="208"/>
      <c r="T307" s="208"/>
      <c r="U307" s="208"/>
      <c r="V307" s="208"/>
      <c r="W307" s="208"/>
      <c r="X307" s="208"/>
      <c r="Y307" s="208"/>
      <c r="Z307" s="208"/>
      <c r="AA307" s="208"/>
      <c r="AB307" s="208"/>
      <c r="AC307" s="208"/>
      <c r="AD307" s="208"/>
      <c r="AE307" s="208"/>
      <c r="AF307" s="208"/>
      <c r="AG307" s="208"/>
      <c r="AH307" s="208"/>
      <c r="AI307" s="208"/>
      <c r="AJ307" s="208"/>
      <c r="AK307" s="208"/>
      <c r="AL307" s="208"/>
      <c r="AM307" s="208"/>
      <c r="AN307" s="208"/>
      <c r="AO307" s="208"/>
    </row>
    <row r="308" spans="1:41" x14ac:dyDescent="0.35">
      <c r="A308" s="208"/>
      <c r="B308" s="208"/>
      <c r="C308" s="208"/>
      <c r="D308" s="208"/>
      <c r="E308" s="208"/>
      <c r="F308" s="208"/>
      <c r="G308" s="208"/>
      <c r="H308" s="208"/>
      <c r="I308" s="208"/>
      <c r="J308" s="208"/>
      <c r="K308" s="208"/>
      <c r="L308" s="208"/>
      <c r="M308" s="208"/>
      <c r="N308" s="208"/>
      <c r="O308" s="208"/>
      <c r="Q308" s="208"/>
      <c r="R308" s="208"/>
      <c r="S308" s="208"/>
      <c r="T308" s="208"/>
      <c r="U308" s="208"/>
      <c r="V308" s="208"/>
      <c r="W308" s="208"/>
      <c r="X308" s="208"/>
      <c r="Y308" s="208"/>
      <c r="Z308" s="208"/>
      <c r="AA308" s="208"/>
      <c r="AB308" s="208"/>
      <c r="AC308" s="208"/>
      <c r="AD308" s="208"/>
      <c r="AE308" s="208"/>
      <c r="AF308" s="208"/>
      <c r="AG308" s="208"/>
      <c r="AH308" s="208"/>
      <c r="AI308" s="208"/>
      <c r="AJ308" s="208"/>
      <c r="AK308" s="208"/>
      <c r="AL308" s="208"/>
      <c r="AM308" s="208"/>
      <c r="AN308" s="208"/>
      <c r="AO308" s="208"/>
    </row>
    <row r="309" spans="1:41" x14ac:dyDescent="0.35">
      <c r="A309" s="208"/>
      <c r="B309" s="208"/>
      <c r="C309" s="208"/>
      <c r="D309" s="208"/>
      <c r="E309" s="208"/>
      <c r="F309" s="208"/>
      <c r="G309" s="208"/>
      <c r="H309" s="208"/>
      <c r="I309" s="208"/>
      <c r="J309" s="208"/>
      <c r="K309" s="208"/>
      <c r="L309" s="208"/>
      <c r="M309" s="208"/>
      <c r="N309" s="208"/>
      <c r="O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row>
  </sheetData>
  <sheetProtection algorithmName="SHA-512" hashValue="k/bN1YYwsL9GgozZRjiij0s2mtISmTikiEJFpb0b1o45Pixe9vYjSWHqWWjtMrl9xuaGjqFtJKnOT/20Z6PrWQ==" saltValue="YIVurYFOAC18hG9Md2TBhA==" spinCount="100000" sheet="1" objects="1" scenarios="1"/>
  <protectedRanges>
    <protectedRange algorithmName="SHA-512" hashValue="VlVB9dHTutAppzE+pbraxQeFVlt4w6dLBdrMU8FDpR2HLmOmecP7SyTPqxwlLCpDw8+zZDZyODpvZL+tjcPqBA==" saltValue="FpbCwbuw9h1LJsZh1Z/+Fw==" spinCount="100000" sqref="A12:L21" name="Bereik2"/>
    <protectedRange algorithmName="SHA-512" hashValue="Ot5KyhI4/GdgMzkllqF+XjGzx2I+MxAjW/Za/d7GylgLSMt7BieDUltkF9EPcCb9HiROlQHR8XERNuDXqF5CIw==" saltValue="LXxnFL/+XtdMrPAZ46k7Cw==" spinCount="100000" sqref="C4:O7" name="Bereik1"/>
    <protectedRange algorithmName="SHA-512" hashValue="2gZ3luR7ts2lgwijvHZd6V2aiXm9Jao3vMZKsg35dWQaaXhtPFHdh4xxaPCp83KIDBhv7Oueh8v590TqTYDc8Q==" saltValue="jKcGTzHdzxbapBgXTYwOzw==" spinCount="100000" sqref="N12:N21" name="Bereik3"/>
  </protectedRanges>
  <mergeCells count="35">
    <mergeCell ref="C18:D18"/>
    <mergeCell ref="C19:D19"/>
    <mergeCell ref="G10:G11"/>
    <mergeCell ref="A23:O23"/>
    <mergeCell ref="H10:H11"/>
    <mergeCell ref="C14:D14"/>
    <mergeCell ref="C15:D15"/>
    <mergeCell ref="C16:D16"/>
    <mergeCell ref="A24:O24"/>
    <mergeCell ref="A26:O26"/>
    <mergeCell ref="A10:A11"/>
    <mergeCell ref="M10:M11"/>
    <mergeCell ref="N10:N11"/>
    <mergeCell ref="O10:O11"/>
    <mergeCell ref="B10:B11"/>
    <mergeCell ref="C10:D11"/>
    <mergeCell ref="C20:D20"/>
    <mergeCell ref="C21:D21"/>
    <mergeCell ref="C22:D22"/>
    <mergeCell ref="E10:E11"/>
    <mergeCell ref="F10:F11"/>
    <mergeCell ref="C12:D12"/>
    <mergeCell ref="C13:D13"/>
    <mergeCell ref="C17:D17"/>
    <mergeCell ref="A1:O1"/>
    <mergeCell ref="A3:O3"/>
    <mergeCell ref="A4:B4"/>
    <mergeCell ref="C4:O4"/>
    <mergeCell ref="C5:O5"/>
    <mergeCell ref="A5:B5"/>
    <mergeCell ref="A6:B6"/>
    <mergeCell ref="C6:O6"/>
    <mergeCell ref="A7:B7"/>
    <mergeCell ref="C7:O7"/>
    <mergeCell ref="A9:O9"/>
  </mergeCells>
  <phoneticPr fontId="34" type="noConversion"/>
  <pageMargins left="0.70866141732283472" right="0.70866141732283472" top="0.74803149606299213" bottom="0.74803149606299213" header="0.31496062992125984" footer="0.31496062992125984"/>
  <pageSetup paperSize="9" scale="50" orientation="landscape" r:id="rId1"/>
  <ignoredErrors>
    <ignoredError sqref="M12"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646ba2c-5d6b-4dbe-848d-ffe408b4b53d" xsi:nil="true"/>
    <lcf76f155ced4ddcb4097134ff3c332f xmlns="9788433e-09c9-45d6-b37e-647a3dcd40b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2921BDAB9B2794BB137CCE8CB8DF253" ma:contentTypeVersion="12" ma:contentTypeDescription="Een nieuw document maken." ma:contentTypeScope="" ma:versionID="034f0a3f50fa803b986e76cc6d81fc3b">
  <xsd:schema xmlns:xsd="http://www.w3.org/2001/XMLSchema" xmlns:xs="http://www.w3.org/2001/XMLSchema" xmlns:p="http://schemas.microsoft.com/office/2006/metadata/properties" xmlns:ns2="9788433e-09c9-45d6-b37e-647a3dcd40bc" xmlns:ns3="b646ba2c-5d6b-4dbe-848d-ffe408b4b53d" targetNamespace="http://schemas.microsoft.com/office/2006/metadata/properties" ma:root="true" ma:fieldsID="175a1af47dc6c3eb7732cbb0976f3514" ns2:_="" ns3:_="">
    <xsd:import namespace="9788433e-09c9-45d6-b37e-647a3dcd40bc"/>
    <xsd:import namespace="b646ba2c-5d6b-4dbe-848d-ffe408b4b53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88433e-09c9-45d6-b37e-647a3dcd40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Afbeeldingtags" ma:readOnly="false" ma:fieldId="{5cf76f15-5ced-4ddc-b409-7134ff3c332f}" ma:taxonomyMulti="true" ma:sspId="49ca8161-7180-459b-a0ef-1a71cf6ffea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646ba2c-5d6b-4dbe-848d-ffe408b4b53d"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9791f0e-b41f-4de0-98e2-7befb4a51de1}" ma:internalName="TaxCatchAll" ma:showField="CatchAllData" ma:web="b646ba2c-5d6b-4dbe-848d-ffe408b4b53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5D9E71-98CA-4ABB-AFEA-91C37A0E4042}">
  <ds:schemaRefs>
    <ds:schemaRef ds:uri="http://purl.org/dc/dcmitype/"/>
    <ds:schemaRef ds:uri="b646ba2c-5d6b-4dbe-848d-ffe408b4b53d"/>
    <ds:schemaRef ds:uri="http://schemas.openxmlformats.org/package/2006/metadata/core-properties"/>
    <ds:schemaRef ds:uri="http://purl.org/dc/terms/"/>
    <ds:schemaRef ds:uri="http://schemas.microsoft.com/office/2006/metadata/properties"/>
    <ds:schemaRef ds:uri="http://www.w3.org/XML/1998/namespace"/>
    <ds:schemaRef ds:uri="http://purl.org/dc/elements/1.1/"/>
    <ds:schemaRef ds:uri="http://schemas.microsoft.com/office/2006/documentManagement/types"/>
    <ds:schemaRef ds:uri="http://schemas.microsoft.com/office/infopath/2007/PartnerControls"/>
    <ds:schemaRef ds:uri="9788433e-09c9-45d6-b37e-647a3dcd40bc"/>
  </ds:schemaRefs>
</ds:datastoreItem>
</file>

<file path=customXml/itemProps2.xml><?xml version="1.0" encoding="utf-8"?>
<ds:datastoreItem xmlns:ds="http://schemas.openxmlformats.org/officeDocument/2006/customXml" ds:itemID="{427E38C6-BCF9-402A-A9E8-6B7F21487A7E}">
  <ds:schemaRefs>
    <ds:schemaRef ds:uri="http://schemas.microsoft.com/sharepoint/v3/contenttype/forms"/>
  </ds:schemaRefs>
</ds:datastoreItem>
</file>

<file path=customXml/itemProps3.xml><?xml version="1.0" encoding="utf-8"?>
<ds:datastoreItem xmlns:ds="http://schemas.openxmlformats.org/officeDocument/2006/customXml" ds:itemID="{05AEC365-6597-40C2-A249-66D492B790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88433e-09c9-45d6-b37e-647a3dcd40bc"/>
    <ds:schemaRef ds:uri="b646ba2c-5d6b-4dbe-848d-ffe408b4b5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0c0338a6-9561-4ee8-b8d6-4e89cbd520a0}" enabled="0" method="" siteId="{0c0338a6-9561-4ee8-b8d6-4e89cbd520a0}"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READ THIS FIRST</vt:lpstr>
      <vt:lpstr>budget application partner</vt:lpstr>
      <vt:lpstr>Budget application totals</vt:lpstr>
      <vt:lpstr>'budget application partner'!Print_Area</vt:lpstr>
    </vt:vector>
  </TitlesOfParts>
  <Manager/>
  <Company>Vlaamse overheid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Rosvelds, Marcel</dc:creator>
  <cp:keywords/>
  <dc:description/>
  <cp:lastModifiedBy>De Maeyer Annelies</cp:lastModifiedBy>
  <cp:revision/>
  <dcterms:created xsi:type="dcterms:W3CDTF">2019-02-19T10:11:28Z</dcterms:created>
  <dcterms:modified xsi:type="dcterms:W3CDTF">2025-06-25T08:37:06Z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0x01010022921BDAB9B2794BB137CCE8CB8DF253</vt:lpwstr>
  </property>
  <property fmtid="{D5CDD505-2E9C-101B-9397-08002B2CF9AE}" pid="3" name="_docset_NoMedatataSyncRequired">
    <vt:lpwstr>True</vt:lpwstr>
  </property>
  <property fmtid="{D5CDD505-2E9C-101B-9397-08002B2CF9AE}" pid="4" name="MediaServiceImageTags">
    <vt:lpwstr/>
  </property>
</Properties>
</file>