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doomsev\Downloads\"/>
    </mc:Choice>
  </mc:AlternateContent>
  <xr:revisionPtr revIDLastSave="0" documentId="8_{1C6FD721-406C-44C7-975D-7DA265FC8DA1}" xr6:coauthVersionLast="47" xr6:coauthVersionMax="47" xr10:uidLastSave="{00000000-0000-0000-0000-000000000000}"/>
  <bookViews>
    <workbookView xWindow="-19310" yWindow="-2270" windowWidth="19420" windowHeight="10420" activeTab="9" xr2:uid="{00000000-000D-0000-FFFF-FFFF00000000}"/>
  </bookViews>
  <sheets>
    <sheet name="Januari" sheetId="4" r:id="rId1"/>
    <sheet name="Februari" sheetId="5" r:id="rId2"/>
    <sheet name="Maart" sheetId="6" r:id="rId3"/>
    <sheet name="April" sheetId="7" r:id="rId4"/>
    <sheet name="Mei" sheetId="8" r:id="rId5"/>
    <sheet name="Juni" sheetId="9" r:id="rId6"/>
    <sheet name="Juli" sheetId="10" r:id="rId7"/>
    <sheet name="Augustus" sheetId="11" r:id="rId8"/>
    <sheet name="September" sheetId="12" r:id="rId9"/>
    <sheet name="Oktober" sheetId="1" r:id="rId10"/>
    <sheet name="November" sheetId="2" r:id="rId11"/>
    <sheet name="December" sheetId="3" r:id="rId12"/>
    <sheet name="TOTALEN" sheetId="18" r:id="rId13"/>
    <sheet name="instructies" sheetId="1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8" roundtripDataSignature="AMtx7mghgf2qRaz5225t8ZBX/P7qJHUIcg=="/>
    </ext>
  </extLst>
</workbook>
</file>

<file path=xl/calcChain.xml><?xml version="1.0" encoding="utf-8"?>
<calcChain xmlns="http://schemas.openxmlformats.org/spreadsheetml/2006/main">
  <c r="C15" i="18" l="1"/>
  <c r="C12" i="18" l="1"/>
  <c r="E12" i="18" s="1"/>
  <c r="C11" i="18"/>
  <c r="E11" i="18" s="1"/>
  <c r="C10" i="18"/>
  <c r="E10" i="18" s="1"/>
  <c r="C6" i="18"/>
  <c r="E6" i="18" s="1"/>
  <c r="C4" i="18"/>
  <c r="E4" i="18" s="1"/>
  <c r="C14" i="18"/>
  <c r="E14" i="18" s="1"/>
  <c r="C13" i="18"/>
  <c r="B41" i="8"/>
  <c r="C8" i="18" s="1"/>
  <c r="E8" i="18" s="1"/>
  <c r="E13" i="18" l="1"/>
  <c r="B40" i="12"/>
  <c r="A11" i="12"/>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D7" i="12"/>
  <c r="B41" i="11"/>
  <c r="A11" i="1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D7" i="11"/>
  <c r="B41" i="10"/>
  <c r="A11" i="10"/>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D7" i="10"/>
  <c r="B40" i="9"/>
  <c r="C9" i="18" s="1"/>
  <c r="E9" i="18" s="1"/>
  <c r="A11" i="9"/>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D7" i="9"/>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D7" i="8"/>
  <c r="B40" i="7"/>
  <c r="C7" i="18" s="1"/>
  <c r="E7" i="18" s="1"/>
  <c r="A11" i="7"/>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D7" i="7"/>
  <c r="E58" i="6"/>
  <c r="B41" i="6"/>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D7" i="6"/>
  <c r="B39" i="5"/>
  <c r="C5" i="18"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D7" i="5"/>
  <c r="B41" i="4"/>
  <c r="A11" i="4"/>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D7" i="4"/>
  <c r="B41" i="3"/>
  <c r="E15" i="18" s="1"/>
  <c r="D7" i="3"/>
  <c r="B40" i="2"/>
  <c r="D7" i="2"/>
  <c r="B41" i="1"/>
  <c r="D7" i="1"/>
  <c r="E5" i="18" l="1"/>
  <c r="E16" i="18" s="1"/>
  <c r="C16" i="18"/>
  <c r="C28" i="18" s="1"/>
</calcChain>
</file>

<file path=xl/sharedStrings.xml><?xml version="1.0" encoding="utf-8"?>
<sst xmlns="http://schemas.openxmlformats.org/spreadsheetml/2006/main" count="293" uniqueCount="105">
  <si>
    <t>Naam personeelslid:</t>
  </si>
  <si>
    <t>ARBEIDSREGIME:</t>
  </si>
  <si>
    <t>Let op! Arbeidstijd in decimalen opgeven; bvb 4,5 ipv 4u30min</t>
  </si>
  <si>
    <t>Werkgever:</t>
  </si>
  <si>
    <t>u maandag</t>
  </si>
  <si>
    <t>Projectnummer:</t>
  </si>
  <si>
    <t>u dinsdag</t>
  </si>
  <si>
    <t>u woensdag</t>
  </si>
  <si>
    <t>Maand:</t>
  </si>
  <si>
    <t>Januari</t>
  </si>
  <si>
    <t>u donderdag</t>
  </si>
  <si>
    <t>Jaar:</t>
  </si>
  <si>
    <t>u vrijdag</t>
  </si>
  <si>
    <t>u week</t>
  </si>
  <si>
    <t>Datum</t>
  </si>
  <si>
    <t>Gepresteerde uren in decimalen</t>
  </si>
  <si>
    <t>Beschrijving taken of toelichting</t>
  </si>
  <si>
    <t>Nieuwjaarsdag</t>
  </si>
  <si>
    <t>TOTAAL uren in decimalen</t>
  </si>
  <si>
    <t>februari</t>
  </si>
  <si>
    <t>maart</t>
  </si>
  <si>
    <t>(= voorzien % in ingediende begroting)</t>
  </si>
  <si>
    <t>Reëel affectatiepercentage deze maand</t>
  </si>
  <si>
    <t>april</t>
  </si>
  <si>
    <t>mei</t>
  </si>
  <si>
    <t>Feest van de Arbeid</t>
  </si>
  <si>
    <t>Pinkstermaandag</t>
  </si>
  <si>
    <t>juni</t>
  </si>
  <si>
    <t>juli</t>
  </si>
  <si>
    <t>Nationale feestdag</t>
  </si>
  <si>
    <t>augustus</t>
  </si>
  <si>
    <t>O.L.V.Hemelvaart</t>
  </si>
  <si>
    <t>september</t>
  </si>
  <si>
    <t>oktober</t>
  </si>
  <si>
    <t>november</t>
  </si>
  <si>
    <t>Allerheiligen</t>
  </si>
  <si>
    <t>Wapenstilstand</t>
  </si>
  <si>
    <t>december</t>
  </si>
  <si>
    <t>Kerstmis</t>
  </si>
  <si>
    <t>Aantal gewerkte uren</t>
  </si>
  <si>
    <t>SUT</t>
  </si>
  <si>
    <t>Personeelskost</t>
  </si>
  <si>
    <t>Februari</t>
  </si>
  <si>
    <t xml:space="preserve">Maart </t>
  </si>
  <si>
    <t>April</t>
  </si>
  <si>
    <t>Mei</t>
  </si>
  <si>
    <t>Juni</t>
  </si>
  <si>
    <t>Juli</t>
  </si>
  <si>
    <t>Augustus</t>
  </si>
  <si>
    <t>September</t>
  </si>
  <si>
    <t>Oktober</t>
  </si>
  <si>
    <t>November</t>
  </si>
  <si>
    <t>December</t>
  </si>
  <si>
    <t>TOTAAL</t>
  </si>
  <si>
    <t>Berekening van het aantal mensmaanden op het project ter</t>
  </si>
  <si>
    <t>onderbouwing van de financiële rapportering</t>
  </si>
  <si>
    <t xml:space="preserve">Vul hier het maximaal aantal gepresteerde uren op </t>
  </si>
  <si>
    <t>jaarbasis in (dus van een voltijds tewerkgestelde persoon):</t>
  </si>
  <si>
    <t>uren</t>
  </si>
  <si>
    <t>Vlaio gaat standaard uit van 1.596 uren, dit is een 38-uren week</t>
  </si>
  <si>
    <t>aan 7u36 (7,6u) per dag wat neerkomt op 210 werkende dagen</t>
  </si>
  <si>
    <t>Dit is begrensd op maximaal 1.720 uren.</t>
  </si>
  <si>
    <t>TOTAAL in mensmaanden:</t>
  </si>
  <si>
    <t xml:space="preserve">Dit totaal in mensmaanden kan u overnemen </t>
  </si>
  <si>
    <t>in luik B van de personeelskosten op het</t>
  </si>
  <si>
    <t xml:space="preserve">tabblad 'Rapportering per partner' van de </t>
  </si>
  <si>
    <t>financiële rapportering</t>
  </si>
  <si>
    <t>INSTRUCTIES TIJDSREGISTRATIE</t>
  </si>
  <si>
    <t>1)</t>
  </si>
  <si>
    <t>Vul bovenaan projectnummer, werkgever, naam personeelslid en arbeidsregime in.</t>
  </si>
  <si>
    <t>Arbeidsregime wordt uitgedrukt als aantal te presteren uren per week en per dag volgens arbeidscontract.</t>
  </si>
  <si>
    <t>Als gevolg van een systeem voor (tijdelijke) arbeidsduurvermindering kunnen de uren van het arbeidscontract mogelijk van de effectief te presteren uren verschillen. Bv. Door ouderschapsverlof werkt het personeelslid gedurende enkele maanden 4/5 ipv voltijds.</t>
  </si>
  <si>
    <t>2)</t>
  </si>
  <si>
    <t>Geef het aantal werkelijk gepresteerde uren voor het Vlaio-project op voor de dagen waarop gewerkt werd in het kader van het Vlaio-project:</t>
  </si>
  <si>
    <t xml:space="preserve">   ° het gaat over alle uren die ingezet worden om alle  acties en subacties zoals beschreven in de goedgekeurde Vlaio-projectaanvraag  te realiseren. Let wel: het doet er hierbij niet toe of die uren door eigen inbreng, dan wel via de Vlaio-subsidie gefinancierd worden.</t>
  </si>
  <si>
    <t xml:space="preserve">   ° geef een duidelijke omschrijving van de activiteiten; niet louter een hoofdactiviteit maar de concrete activiteit waaraan gewerkt werd</t>
  </si>
  <si>
    <r>
      <rPr>
        <sz val="10"/>
        <color theme="1"/>
        <rFont val="Flandersartsans-regular"/>
      </rPr>
      <t xml:space="preserve">   ° de </t>
    </r>
    <r>
      <rPr>
        <b/>
        <sz val="10"/>
        <color theme="1"/>
        <rFont val="Flandersartsans-regular"/>
      </rPr>
      <t>werkelijk gepresteerde</t>
    </r>
    <r>
      <rPr>
        <sz val="10"/>
        <color theme="1"/>
        <rFont val="Flandersartsans-regular"/>
      </rPr>
      <t xml:space="preserve"> uren geef je weer in decimale notatie (bv. 4,50 ipv 4u 30min)</t>
    </r>
  </si>
  <si>
    <t>3)</t>
  </si>
  <si>
    <t>Overuren</t>
  </si>
  <si>
    <t>Overuren zijn enkel subsidiabel indien ze uitbetaald worden. Indien de promotor kiest om voor een bepaalde maand overuren te declareren, moet hij bij controle op stukken en/of controle ter plaatse kunnen bewijzen dat de in het kader van het project gepresteerde overuren worden uitbetaald aan het personeelslid.</t>
  </si>
  <si>
    <t>Als bewijslast wordt (naast de arbeidsovereenkomst, tijdsregistratie en loonfiche zoals beschreven in de controlerichtlijnen), ook een bewijs van betaling van overuren gevraagd.</t>
  </si>
  <si>
    <t>4)</t>
  </si>
  <si>
    <r>
      <rPr>
        <sz val="10"/>
        <color theme="1"/>
        <rFont val="Flandersartsans-regular"/>
      </rPr>
      <t xml:space="preserve">in het </t>
    </r>
    <r>
      <rPr>
        <u/>
        <sz val="10"/>
        <color theme="1"/>
        <rFont val="Flandersartsans-regular"/>
      </rPr>
      <t>tabblad TOTALEN</t>
    </r>
    <r>
      <rPr>
        <sz val="10"/>
        <color theme="1"/>
        <rFont val="Flandersartsans-regular"/>
      </rPr>
      <t xml:space="preserve"> dien je alle relevante gegevens (tijd, SUT, kost aan personeel) samen te brengen en uit te rekenen:</t>
    </r>
    <r>
      <rPr>
        <u/>
        <sz val="10"/>
        <color theme="1"/>
        <rFont val="Flandersartsans-regular"/>
      </rPr>
      <t xml:space="preserve"> berekening directe loonkost</t>
    </r>
  </si>
  <si>
    <t>De directe loonkosten van personeelsleden op de payroll van de indiener en de partners uit het samenwerkingsverband worden berekend door het standaarduurtarief (SUT) te vermenigvuldigen met de aan het project bestede tijd zoals bijgehouden in deze tijdsregistratie.</t>
  </si>
  <si>
    <t xml:space="preserve">   ° kopieer daartoe uit elk tabblad per maand het totaal aantal werkelijk gepresteerde uren (decimale notatie) in de corresponderende cel van het tabblad TOTALEN (of controleer dat dit correct is overgenomen via de ingebouwde formules)</t>
  </si>
  <si>
    <t xml:space="preserve">   ° bereken het standaarduuurtarief (zie hieronder) en geef dit voor elke maand in het tabblad TOTALEN in</t>
  </si>
  <si>
    <t xml:space="preserve">   ° de totale personeelskost wordt dan vanzelf berekend</t>
  </si>
  <si>
    <t>5)</t>
  </si>
  <si>
    <r>
      <rPr>
        <u/>
        <sz val="10"/>
        <color theme="1"/>
        <rFont val="Flandersartsans-regular"/>
      </rPr>
      <t>Berekening Standaarduurtarief SUT</t>
    </r>
    <r>
      <rPr>
        <sz val="10"/>
        <color theme="1"/>
        <rFont val="Flandersartsans-regular"/>
      </rPr>
      <t>:</t>
    </r>
  </si>
  <si>
    <r>
      <rPr>
        <sz val="10"/>
        <color theme="1"/>
        <rFont val="Flandersartsans-regular"/>
      </rPr>
      <t xml:space="preserve"> Het standaarduurtarief is het </t>
    </r>
    <r>
      <rPr>
        <b/>
        <sz val="10"/>
        <color theme="1"/>
        <rFont val="Flandersartsans-regular"/>
      </rPr>
      <t>bruto maandloon</t>
    </r>
    <r>
      <rPr>
        <sz val="10"/>
        <color theme="1"/>
        <rFont val="Flandersartsans-regular"/>
      </rPr>
      <t xml:space="preserve"> van het personeelslid </t>
    </r>
    <r>
      <rPr>
        <b/>
        <sz val="10"/>
        <color theme="1"/>
        <rFont val="Flandersartsans-regular"/>
      </rPr>
      <t>vermenigvuldigd met een factor van 1,20%</t>
    </r>
    <r>
      <rPr>
        <sz val="10"/>
        <color theme="1"/>
        <rFont val="Flandersartsans-regular"/>
      </rPr>
      <t xml:space="preserve">, bv. 3.500 EUR/maand x 1,20% = 42 EUR/uur. </t>
    </r>
  </si>
  <si>
    <r>
      <t xml:space="preserve">Uitgangspunt voor de berekening van het standaarduurtarief is het vaste bruto maandsalaris (zonder toeslagen, premies,...).  </t>
    </r>
    <r>
      <rPr>
        <sz val="10"/>
        <color rgb="FF000000"/>
        <rFont val="FlandersArtSans-Regular"/>
      </rPr>
      <t>Het te hanteren bruto maandloon bij begrotingsaanvraag betreft het bruto maandloon in de eerste maand van het project,</t>
    </r>
  </si>
  <si>
    <t xml:space="preserve">of in de eerste volledige maand van tewerkstelling voor personeelsleden die na de start van het project in dienst komen. </t>
  </si>
  <si>
    <r>
      <rPr>
        <b/>
        <sz val="10"/>
        <color theme="1"/>
        <rFont val="Flandersartsans-regular"/>
      </rPr>
      <t>Bij indiening van het financieel eindverslag</t>
    </r>
    <r>
      <rPr>
        <sz val="10"/>
        <color theme="1"/>
        <rFont val="Flandersartsans-regular"/>
      </rPr>
      <t xml:space="preserve"> moet </t>
    </r>
    <r>
      <rPr>
        <b/>
        <sz val="10"/>
        <color theme="1"/>
        <rFont val="Flandersartsans-regular"/>
      </rPr>
      <t>het reële bruto maandloon</t>
    </r>
    <r>
      <rPr>
        <sz val="10"/>
        <color theme="1"/>
        <rFont val="Flandersartsans-regular"/>
      </rPr>
      <t xml:space="preserve"> van de eerste maand (of eerste volledige maand van tewerkstelling) per projectjaar worden gerapporteerd.</t>
    </r>
  </si>
  <si>
    <t xml:space="preserve">Voor personeelsleden met een deeltijdse arbeidsovereenkomst wordt het voltijds bruto maandsalaris als berekeningsbasis genomen. </t>
  </si>
  <si>
    <t>Indien een personeelslid meerdere arbeidsovereenkomsten heeft, is de berekeningsbasis van het standaarduurtarief de totaliteit van het loon, tenzij de  inzet voor het gesubsidieerde project slechts betrekking heeft op één arbeidsovereenkomst.</t>
  </si>
  <si>
    <t>Het verkregen standaarduurtarief wordt vervolgens toegepast op de reëel gepresteerde uren in het kader van het project (zie hiervoor 4) )</t>
  </si>
  <si>
    <t>Een voorbeeld:</t>
  </si>
  <si>
    <t xml:space="preserve">Een werknemer levert deeltijdse prestaties van 20 uur bij een voltijdse betrekking van bv. 38 uur.  Het deeltijds bruto maandloon bedraagt 1.500 euro.  Het in te brengen standaard uurtarief is : 1.500 euro x 38/20 uur = 2.850 euro x 1,2% = SUT van 34,20 euro. </t>
  </si>
  <si>
    <t>6)</t>
  </si>
  <si>
    <t>Personeelsleden, werkzaam in verschillende gesubsidieerde projecten</t>
  </si>
  <si>
    <t xml:space="preserve">Personeelsleden, van wie de kosten worden ingebracht in het project, kunnen in dezelfde periode ook werkzaam zijn op andere gesubsidieerde projecten. Het gaat hier om projecten van om het even welke overheid of projecten waarvoor kosten zullen worden gefactureerd aan derden. </t>
  </si>
  <si>
    <t xml:space="preserve">In deze gevallen moet de indiener een overzicht toevoegen van de tijd die het personeelslid in die periode aan elk van die andere projecten besteedt. Er kan maximum 100% van het loon over de verschillende projecten heen worden toegewezen. </t>
  </si>
  <si>
    <t>Maak daartoe voor dat personeelslid een overzicht van alle projecten en de geschatte tijdsbesteding per project (in %)</t>
  </si>
  <si>
    <t>paasmaandag</t>
  </si>
  <si>
    <t>Hemelvaart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</si>
</sst>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0.0"/>
  </numFmts>
  <fonts count="18" x14ac:knownFonts="1">
    <font>
      <sz val="11"/>
      <color theme="1"/>
      <name val="Arial"/>
    </font>
    <font>
      <sz val="11"/>
      <color theme="1"/>
      <name val="Calibri"/>
      <family val="2"/>
      <scheme val="minor"/>
    </font>
    <font>
      <sz val="11"/>
      <color theme="1"/>
      <name val="Flandersartsans-medium"/>
    </font>
    <font>
      <b/>
      <sz val="10"/>
      <color theme="1"/>
      <name val="Flandersartsans-medium"/>
    </font>
    <font>
      <b/>
      <sz val="10"/>
      <color theme="1"/>
      <name val="Flandersartsans-regular"/>
    </font>
    <font>
      <sz val="10"/>
      <color rgb="FFFF0000"/>
      <name val="Flandersartsans-light"/>
    </font>
    <font>
      <sz val="10"/>
      <color theme="1"/>
      <name val="Flandersartsans-medium"/>
    </font>
    <font>
      <sz val="11"/>
      <color theme="1"/>
      <name val="Calibri"/>
    </font>
    <font>
      <sz val="10"/>
      <color theme="1"/>
      <name val="Flandersartsans-regular"/>
    </font>
    <font>
      <b/>
      <sz val="11"/>
      <color theme="1"/>
      <name val="Calibri"/>
    </font>
    <font>
      <sz val="11"/>
      <name val="Arial"/>
    </font>
    <font>
      <b/>
      <u/>
      <sz val="10"/>
      <color theme="1"/>
      <name val="Flandersartsans-regular"/>
    </font>
    <font>
      <u/>
      <sz val="10"/>
      <color theme="1"/>
      <name val="Flandersartsans-regular"/>
    </font>
    <font>
      <sz val="10"/>
      <color rgb="FF000000"/>
      <name val="FlandersArtSans-Regular"/>
    </font>
    <font>
      <sz val="11"/>
      <color theme="1"/>
      <name val="Calibri"/>
      <family val="2"/>
    </font>
    <font>
      <b/>
      <sz val="11"/>
      <color theme="1"/>
      <name val="Calibri"/>
      <family val="2"/>
    </font>
    <font>
      <sz val="10"/>
      <color theme="1"/>
      <name val="Calibri"/>
      <family val="2"/>
    </font>
    <font>
      <i/>
      <sz val="11"/>
      <color theme="1"/>
      <name val="Calibri"/>
      <family val="2"/>
    </font>
  </fonts>
  <fills count="10">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E5B8B7"/>
        <bgColor rgb="FFE5B8B7"/>
      </patternFill>
    </fill>
    <fill>
      <patternFill patternType="solid">
        <fgColor theme="5" tint="0.59999389629810485"/>
        <bgColor indexed="64"/>
      </patternFill>
    </fill>
    <fill>
      <patternFill patternType="solid">
        <fgColor theme="0" tint="-0.14999847407452621"/>
        <bgColor rgb="FFBFBFBF"/>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14999847407452621"/>
        <bgColor rgb="FFD8D8D8"/>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22">
    <xf numFmtId="0" fontId="0" fillId="0" borderId="0" xfId="0"/>
    <xf numFmtId="0" fontId="2" fillId="0" borderId="0" xfId="0" applyFont="1"/>
    <xf numFmtId="0" fontId="3" fillId="0" borderId="0" xfId="0" applyFont="1" applyAlignment="1">
      <alignment horizontal="left"/>
    </xf>
    <xf numFmtId="2" fontId="4" fillId="0" borderId="0" xfId="0" applyNumberFormat="1" applyFont="1"/>
    <xf numFmtId="0" fontId="4" fillId="0" borderId="0" xfId="0" applyFont="1"/>
    <xf numFmtId="0" fontId="5" fillId="0" borderId="0" xfId="0" applyFont="1"/>
    <xf numFmtId="0" fontId="6"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0" fontId="7" fillId="0" borderId="0" xfId="0" applyFont="1"/>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xf>
    <xf numFmtId="0" fontId="7" fillId="0" borderId="1" xfId="0" applyFont="1" applyBorder="1"/>
    <xf numFmtId="164" fontId="4" fillId="0" borderId="1" xfId="0" applyNumberFormat="1" applyFont="1" applyBorder="1" applyAlignment="1">
      <alignment horizontal="left" vertical="top"/>
    </xf>
    <xf numFmtId="0" fontId="8" fillId="2" borderId="2" xfId="0" applyFont="1" applyFill="1" applyBorder="1" applyAlignment="1">
      <alignment vertical="top" shrinkToFit="1"/>
    </xf>
    <xf numFmtId="0" fontId="7" fillId="2" borderId="1" xfId="0" applyFont="1" applyFill="1" applyBorder="1"/>
    <xf numFmtId="0" fontId="8" fillId="3" borderId="2" xfId="0" applyFont="1" applyFill="1" applyBorder="1" applyAlignment="1">
      <alignment vertical="top" shrinkToFit="1"/>
    </xf>
    <xf numFmtId="0" fontId="7" fillId="3" borderId="1" xfId="0" applyFont="1" applyFill="1" applyBorder="1"/>
    <xf numFmtId="0" fontId="9" fillId="0" borderId="3" xfId="0" applyFont="1" applyBorder="1"/>
    <xf numFmtId="0" fontId="9" fillId="0" borderId="4" xfId="0" applyFont="1" applyBorder="1"/>
    <xf numFmtId="164" fontId="4" fillId="3" borderId="1" xfId="0" applyNumberFormat="1" applyFont="1" applyFill="1" applyBorder="1" applyAlignment="1">
      <alignment horizontal="left" vertical="top"/>
    </xf>
    <xf numFmtId="0" fontId="8" fillId="0" borderId="6" xfId="0" applyFont="1" applyBorder="1" applyAlignment="1">
      <alignment vertical="top" shrinkToFit="1"/>
    </xf>
    <xf numFmtId="164" fontId="4" fillId="2" borderId="1" xfId="0" applyNumberFormat="1" applyFont="1" applyFill="1" applyBorder="1" applyAlignment="1">
      <alignment horizontal="left" vertical="top"/>
    </xf>
    <xf numFmtId="0" fontId="9" fillId="0" borderId="0" xfId="0" applyFont="1"/>
    <xf numFmtId="9" fontId="7" fillId="0" borderId="0" xfId="0" applyNumberFormat="1" applyFont="1"/>
    <xf numFmtId="164" fontId="4" fillId="0" borderId="8" xfId="0" applyNumberFormat="1" applyFont="1" applyBorder="1" applyAlignment="1">
      <alignment horizontal="left" vertical="top"/>
    </xf>
    <xf numFmtId="0" fontId="7" fillId="0" borderId="11" xfId="0" applyFont="1" applyBorder="1"/>
    <xf numFmtId="9" fontId="7" fillId="0" borderId="1" xfId="0" applyNumberFormat="1" applyFont="1" applyBorder="1"/>
    <xf numFmtId="0" fontId="11" fillId="0" borderId="0" xfId="0" applyFont="1"/>
    <xf numFmtId="0" fontId="8" fillId="0" borderId="0" xfId="0" applyFont="1"/>
    <xf numFmtId="0" fontId="12" fillId="0" borderId="0" xfId="0" applyFont="1"/>
    <xf numFmtId="0" fontId="8" fillId="0" borderId="0" xfId="0" applyFont="1" applyAlignment="1">
      <alignment horizontal="left"/>
    </xf>
    <xf numFmtId="0" fontId="7" fillId="6" borderId="1" xfId="0" applyFont="1" applyFill="1" applyBorder="1"/>
    <xf numFmtId="0" fontId="8" fillId="7" borderId="2" xfId="0" applyFont="1" applyFill="1" applyBorder="1" applyAlignment="1">
      <alignment vertical="top" shrinkToFit="1"/>
    </xf>
    <xf numFmtId="0" fontId="7" fillId="7" borderId="1" xfId="0" applyFont="1" applyFill="1" applyBorder="1"/>
    <xf numFmtId="0" fontId="2" fillId="0" borderId="1" xfId="0" applyFont="1" applyBorder="1" applyAlignment="1">
      <alignment horizontal="left"/>
    </xf>
    <xf numFmtId="164" fontId="4" fillId="8" borderId="1" xfId="0" applyNumberFormat="1" applyFont="1" applyFill="1" applyBorder="1" applyAlignment="1">
      <alignment horizontal="left" vertical="top"/>
    </xf>
    <xf numFmtId="164" fontId="4" fillId="7" borderId="1" xfId="0" applyNumberFormat="1" applyFont="1" applyFill="1" applyBorder="1" applyAlignment="1">
      <alignment horizontal="left" vertical="top"/>
    </xf>
    <xf numFmtId="0" fontId="9" fillId="0" borderId="14" xfId="0" applyFont="1" applyBorder="1"/>
    <xf numFmtId="0" fontId="9" fillId="0" borderId="15" xfId="0" applyFont="1" applyBorder="1"/>
    <xf numFmtId="164" fontId="4" fillId="3" borderId="8" xfId="0" applyNumberFormat="1" applyFont="1" applyFill="1" applyBorder="1" applyAlignment="1">
      <alignment horizontal="left" vertical="top"/>
    </xf>
    <xf numFmtId="0" fontId="8" fillId="0" borderId="2" xfId="0" applyFont="1" applyBorder="1" applyAlignment="1">
      <alignment vertical="top" shrinkToFit="1"/>
    </xf>
    <xf numFmtId="0" fontId="7" fillId="0" borderId="16" xfId="0" applyFont="1" applyBorder="1" applyProtection="1">
      <protection locked="0"/>
    </xf>
    <xf numFmtId="3" fontId="14" fillId="5" borderId="5" xfId="0" applyNumberFormat="1" applyFont="1" applyFill="1" applyBorder="1" applyProtection="1">
      <protection locked="0"/>
    </xf>
    <xf numFmtId="0" fontId="0" fillId="0" borderId="16" xfId="0" applyBorder="1"/>
    <xf numFmtId="0" fontId="9" fillId="0" borderId="16" xfId="0" applyFont="1" applyBorder="1"/>
    <xf numFmtId="0" fontId="7" fillId="0" borderId="16" xfId="0" applyFont="1" applyBorder="1"/>
    <xf numFmtId="0" fontId="9" fillId="4" borderId="16" xfId="0" applyFont="1" applyFill="1" applyBorder="1"/>
    <xf numFmtId="0" fontId="15" fillId="4" borderId="16" xfId="0" applyFont="1" applyFill="1" applyBorder="1"/>
    <xf numFmtId="0" fontId="7" fillId="0" borderId="5" xfId="0" applyFont="1" applyBorder="1"/>
    <xf numFmtId="0" fontId="15" fillId="0" borderId="17" xfId="0" applyFont="1" applyBorder="1"/>
    <xf numFmtId="0" fontId="14" fillId="0" borderId="18" xfId="0" applyFont="1" applyBorder="1"/>
    <xf numFmtId="0" fontId="14" fillId="0" borderId="19" xfId="0" applyFont="1" applyBorder="1"/>
    <xf numFmtId="0" fontId="15" fillId="0" borderId="20" xfId="0" applyFont="1" applyBorder="1"/>
    <xf numFmtId="0" fontId="14" fillId="0" borderId="21" xfId="0" applyFont="1" applyBorder="1"/>
    <xf numFmtId="0" fontId="14" fillId="0" borderId="22" xfId="0" applyFont="1" applyBorder="1"/>
    <xf numFmtId="0" fontId="14" fillId="0" borderId="17" xfId="0" applyFont="1" applyBorder="1"/>
    <xf numFmtId="0" fontId="16" fillId="0" borderId="18" xfId="0" applyFont="1" applyBorder="1"/>
    <xf numFmtId="0" fontId="16" fillId="0" borderId="19" xfId="0" applyFont="1" applyBorder="1"/>
    <xf numFmtId="0" fontId="14" fillId="0" borderId="23" xfId="0" applyFont="1" applyBorder="1"/>
    <xf numFmtId="0" fontId="16" fillId="0" borderId="5" xfId="0" applyFont="1" applyBorder="1"/>
    <xf numFmtId="0" fontId="16" fillId="0" borderId="24" xfId="0" applyFont="1" applyBorder="1"/>
    <xf numFmtId="0" fontId="0" fillId="0" borderId="23" xfId="0" applyBorder="1"/>
    <xf numFmtId="0" fontId="14" fillId="0" borderId="5" xfId="0" applyFont="1" applyBorder="1"/>
    <xf numFmtId="0" fontId="0" fillId="0" borderId="24" xfId="0" applyBorder="1"/>
    <xf numFmtId="0" fontId="17" fillId="0" borderId="23" xfId="0" applyFont="1" applyBorder="1"/>
    <xf numFmtId="0" fontId="0" fillId="0" borderId="5" xfId="0" applyBorder="1"/>
    <xf numFmtId="0" fontId="14" fillId="5" borderId="23" xfId="0" applyFont="1" applyFill="1" applyBorder="1"/>
    <xf numFmtId="0" fontId="0" fillId="5" borderId="5" xfId="0" applyFill="1" applyBorder="1"/>
    <xf numFmtId="0" fontId="0" fillId="5" borderId="23" xfId="0" applyFill="1" applyBorder="1"/>
    <xf numFmtId="165" fontId="14" fillId="5" borderId="5" xfId="0" applyNumberFormat="1" applyFont="1" applyFill="1" applyBorder="1"/>
    <xf numFmtId="0" fontId="1" fillId="0" borderId="5" xfId="0" applyFont="1" applyBorder="1"/>
    <xf numFmtId="0" fontId="9" fillId="0" borderId="23" xfId="0" applyFont="1" applyBorder="1"/>
    <xf numFmtId="0" fontId="9" fillId="0" borderId="24" xfId="0" applyFont="1" applyBorder="1"/>
    <xf numFmtId="0" fontId="14" fillId="0" borderId="20" xfId="0" applyFont="1" applyBorder="1"/>
    <xf numFmtId="0" fontId="1" fillId="0" borderId="21" xfId="0" applyFont="1" applyBorder="1"/>
    <xf numFmtId="0" fontId="0" fillId="0" borderId="21" xfId="0" applyBorder="1"/>
    <xf numFmtId="0" fontId="0" fillId="0" borderId="22" xfId="0" applyBorder="1"/>
    <xf numFmtId="0" fontId="8" fillId="0" borderId="1" xfId="0" applyFont="1" applyBorder="1" applyAlignment="1">
      <alignment horizontal="right" vertical="top"/>
    </xf>
    <xf numFmtId="0" fontId="7" fillId="0" borderId="8" xfId="0" applyFont="1" applyBorder="1"/>
    <xf numFmtId="0" fontId="7" fillId="3" borderId="8" xfId="0" applyFont="1" applyFill="1" applyBorder="1"/>
    <xf numFmtId="0" fontId="7" fillId="3" borderId="16" xfId="0" applyFont="1" applyFill="1" applyBorder="1"/>
    <xf numFmtId="0" fontId="8" fillId="8" borderId="2" xfId="0" applyFont="1" applyFill="1" applyBorder="1" applyAlignment="1">
      <alignment vertical="top" shrinkToFit="1"/>
    </xf>
    <xf numFmtId="0" fontId="7" fillId="8" borderId="1" xfId="0" applyFont="1" applyFill="1" applyBorder="1"/>
    <xf numFmtId="0" fontId="8" fillId="9" borderId="2" xfId="0" applyFont="1" applyFill="1" applyBorder="1" applyAlignment="1">
      <alignment vertical="top" shrinkToFit="1"/>
    </xf>
    <xf numFmtId="164" fontId="4" fillId="8" borderId="8" xfId="0" applyNumberFormat="1" applyFont="1" applyFill="1" applyBorder="1" applyAlignment="1">
      <alignment horizontal="left" vertical="top"/>
    </xf>
    <xf numFmtId="0" fontId="8" fillId="0" borderId="5" xfId="0" applyFont="1" applyBorder="1" applyAlignment="1">
      <alignment vertical="top" shrinkToFit="1"/>
    </xf>
    <xf numFmtId="0" fontId="8" fillId="3" borderId="8" xfId="0" applyFont="1" applyFill="1" applyBorder="1" applyAlignment="1">
      <alignment vertical="top" shrinkToFit="1"/>
    </xf>
    <xf numFmtId="0" fontId="9" fillId="3" borderId="5" xfId="0" applyFont="1" applyFill="1" applyBorder="1"/>
    <xf numFmtId="0" fontId="7" fillId="3" borderId="5" xfId="0" applyFont="1" applyFill="1" applyBorder="1"/>
    <xf numFmtId="0" fontId="8" fillId="0" borderId="5" xfId="0" applyFont="1" applyBorder="1"/>
    <xf numFmtId="9" fontId="7" fillId="3" borderId="5" xfId="0" applyNumberFormat="1" applyFont="1" applyFill="1" applyBorder="1"/>
    <xf numFmtId="0" fontId="8" fillId="3" borderId="5" xfId="0" applyFont="1" applyFill="1" applyBorder="1"/>
    <xf numFmtId="164" fontId="4" fillId="0" borderId="1" xfId="0" applyNumberFormat="1" applyFont="1" applyFill="1" applyBorder="1" applyAlignment="1">
      <alignment horizontal="left" vertical="top"/>
    </xf>
    <xf numFmtId="0" fontId="8" fillId="0" borderId="2" xfId="0" applyFont="1" applyFill="1" applyBorder="1" applyAlignment="1">
      <alignment vertical="top" shrinkToFit="1"/>
    </xf>
    <xf numFmtId="0" fontId="7" fillId="0" borderId="1" xfId="0" applyFont="1" applyFill="1" applyBorder="1"/>
    <xf numFmtId="0" fontId="9" fillId="0" borderId="25" xfId="0" applyFont="1" applyBorder="1"/>
    <xf numFmtId="0" fontId="9" fillId="0" borderId="26" xfId="0" applyFont="1" applyBorder="1"/>
    <xf numFmtId="0" fontId="9" fillId="0" borderId="5" xfId="0" applyFont="1" applyBorder="1"/>
    <xf numFmtId="164" fontId="4" fillId="3" borderId="16" xfId="0" applyNumberFormat="1" applyFont="1" applyFill="1" applyBorder="1" applyAlignment="1">
      <alignment horizontal="left" vertical="top"/>
    </xf>
    <xf numFmtId="0" fontId="8" fillId="3" borderId="16" xfId="0" applyFont="1" applyFill="1" applyBorder="1" applyAlignment="1">
      <alignment vertical="top" shrinkToFit="1"/>
    </xf>
    <xf numFmtId="0" fontId="8" fillId="0" borderId="1" xfId="0" applyFont="1" applyFill="1" applyBorder="1"/>
    <xf numFmtId="0" fontId="8" fillId="0" borderId="1" xfId="0" applyFont="1" applyFill="1" applyBorder="1" applyAlignment="1">
      <alignment vertical="top" shrinkToFit="1"/>
    </xf>
    <xf numFmtId="0" fontId="8" fillId="0" borderId="5" xfId="0" applyFont="1" applyFill="1" applyBorder="1" applyAlignment="1">
      <alignment vertical="top" shrinkToFit="1"/>
    </xf>
    <xf numFmtId="0" fontId="8" fillId="8" borderId="6" xfId="0" applyFont="1" applyFill="1" applyBorder="1" applyAlignment="1">
      <alignment vertical="top" shrinkToFit="1"/>
    </xf>
    <xf numFmtId="164" fontId="4" fillId="0" borderId="8" xfId="0" applyNumberFormat="1" applyFont="1" applyFill="1" applyBorder="1" applyAlignment="1">
      <alignment horizontal="left" vertical="top"/>
    </xf>
    <xf numFmtId="0" fontId="7" fillId="7" borderId="16" xfId="0" applyFont="1" applyFill="1" applyBorder="1"/>
    <xf numFmtId="0" fontId="7" fillId="0" borderId="0" xfId="0" applyFont="1" applyAlignment="1">
      <alignment horizontal="left"/>
    </xf>
    <xf numFmtId="0" fontId="0" fillId="0" borderId="0" xfId="0" applyAlignment="1"/>
    <xf numFmtId="0" fontId="9" fillId="0" borderId="0" xfId="0" applyFont="1" applyAlignment="1">
      <alignment horizontal="left"/>
    </xf>
    <xf numFmtId="0" fontId="2" fillId="0" borderId="7" xfId="0" applyFont="1" applyBorder="1" applyAlignment="1">
      <alignment horizontal="center"/>
    </xf>
    <xf numFmtId="0" fontId="10" fillId="0" borderId="7" xfId="0" applyFont="1" applyBorder="1" applyAlignment="1"/>
    <xf numFmtId="0" fontId="7" fillId="0" borderId="0" xfId="0" applyFont="1" applyAlignment="1">
      <alignment horizontal="center"/>
    </xf>
    <xf numFmtId="0" fontId="7" fillId="0" borderId="9" xfId="0" applyFont="1" applyBorder="1" applyAlignment="1">
      <alignment horizontal="left"/>
    </xf>
    <xf numFmtId="0" fontId="10" fillId="0" borderId="10" xfId="0" applyFont="1" applyBorder="1" applyAlignment="1"/>
    <xf numFmtId="0" fontId="9" fillId="0" borderId="2" xfId="0" applyFont="1" applyBorder="1" applyAlignment="1">
      <alignment horizontal="left"/>
    </xf>
    <xf numFmtId="0" fontId="10" fillId="0" borderId="12" xfId="0" applyFont="1" applyBorder="1" applyAlignment="1"/>
    <xf numFmtId="0" fontId="10" fillId="0" borderId="13" xfId="0" applyFont="1" applyBorder="1" applyAlignment="1"/>
    <xf numFmtId="0" fontId="7" fillId="3" borderId="5" xfId="0" applyFont="1" applyFill="1" applyBorder="1" applyAlignment="1">
      <alignment horizontal="left"/>
    </xf>
    <xf numFmtId="0" fontId="10" fillId="0" borderId="5" xfId="0" applyFont="1" applyBorder="1" applyAlignment="1"/>
    <xf numFmtId="0" fontId="9" fillId="3" borderId="5" xfId="0"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381000</xdr:colOff>
      <xdr:row>28</xdr:row>
      <xdr:rowOff>95250</xdr:rowOff>
    </xdr:from>
    <xdr:to>
      <xdr:col>1</xdr:col>
      <xdr:colOff>666750</xdr:colOff>
      <xdr:row>28</xdr:row>
      <xdr:rowOff>104775</xdr:rowOff>
    </xdr:to>
    <xdr:cxnSp macro="">
      <xdr:nvCxnSpPr>
        <xdr:cNvPr id="3" name="Rechte verbindingslijn met pijl 2">
          <a:extLst>
            <a:ext uri="{FF2B5EF4-FFF2-40B4-BE49-F238E27FC236}">
              <a16:creationId xmlns:a16="http://schemas.microsoft.com/office/drawing/2014/main" id="{F4FFDFE9-15AB-4C9B-B637-8DE5E0DDAC8D}"/>
            </a:ext>
          </a:extLst>
        </xdr:cNvPr>
        <xdr:cNvCxnSpPr/>
      </xdr:nvCxnSpPr>
      <xdr:spPr>
        <a:xfrm>
          <a:off x="962025" y="5273040"/>
          <a:ext cx="281940" cy="1143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workbookViewId="0">
      <selection activeCell="B44" sqref="B44"/>
    </sheetView>
  </sheetViews>
  <sheetFormatPr defaultColWidth="12.58203125" defaultRowHeight="15" customHeight="1" x14ac:dyDescent="0.3"/>
  <cols>
    <col min="1" max="1" width="21.58203125"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9</v>
      </c>
      <c r="C5" s="6"/>
      <c r="D5" s="3"/>
      <c r="E5" s="7" t="s">
        <v>10</v>
      </c>
    </row>
    <row r="6" spans="1:7" ht="14.5" x14ac:dyDescent="0.35">
      <c r="A6" s="1" t="s">
        <v>11</v>
      </c>
      <c r="B6" s="8">
        <v>2024</v>
      </c>
      <c r="C6" s="6"/>
      <c r="D6" s="3"/>
      <c r="E6" s="7" t="s">
        <v>12</v>
      </c>
    </row>
    <row r="7" spans="1:7" ht="14.5" x14ac:dyDescent="0.35">
      <c r="A7" s="1"/>
      <c r="B7" s="1"/>
      <c r="C7" s="1"/>
      <c r="D7" s="3">
        <f>(D2+D3+D4+D5+D6)</f>
        <v>0</v>
      </c>
      <c r="E7" s="7" t="s">
        <v>13</v>
      </c>
    </row>
    <row r="8" spans="1:7" ht="15" customHeight="1" x14ac:dyDescent="0.35">
      <c r="A8" s="1"/>
      <c r="B8" s="111"/>
      <c r="C8" s="112"/>
      <c r="D8" s="9"/>
      <c r="E8" s="9"/>
    </row>
    <row r="9" spans="1:7" ht="29" customHeight="1" x14ac:dyDescent="0.35">
      <c r="A9" s="10" t="s">
        <v>14</v>
      </c>
      <c r="B9" s="11" t="s">
        <v>15</v>
      </c>
      <c r="C9" s="12" t="s">
        <v>16</v>
      </c>
    </row>
    <row r="10" spans="1:7" ht="14.5" x14ac:dyDescent="0.35">
      <c r="A10" s="23">
        <v>45292</v>
      </c>
      <c r="B10" s="15" t="s">
        <v>17</v>
      </c>
      <c r="C10" s="16"/>
    </row>
    <row r="11" spans="1:7" ht="14.5" x14ac:dyDescent="0.35">
      <c r="A11" s="14">
        <f t="shared" ref="A11:A40" si="0">A10+1</f>
        <v>45293</v>
      </c>
      <c r="B11" s="42"/>
      <c r="C11" s="13"/>
    </row>
    <row r="12" spans="1:7" ht="14.5" x14ac:dyDescent="0.35">
      <c r="A12" s="14">
        <f t="shared" si="0"/>
        <v>45294</v>
      </c>
      <c r="B12" s="42"/>
      <c r="C12" s="13"/>
    </row>
    <row r="13" spans="1:7" ht="14.5" x14ac:dyDescent="0.35">
      <c r="A13" s="14">
        <f t="shared" si="0"/>
        <v>45295</v>
      </c>
      <c r="B13" s="42"/>
      <c r="C13" s="13"/>
    </row>
    <row r="14" spans="1:7" ht="14.5" x14ac:dyDescent="0.35">
      <c r="A14" s="14">
        <f t="shared" si="0"/>
        <v>45296</v>
      </c>
      <c r="B14" s="42"/>
      <c r="C14" s="13"/>
    </row>
    <row r="15" spans="1:7" ht="14.5" x14ac:dyDescent="0.35">
      <c r="A15" s="37">
        <f t="shared" si="0"/>
        <v>45297</v>
      </c>
      <c r="B15" s="83"/>
      <c r="C15" s="84"/>
    </row>
    <row r="16" spans="1:7" ht="14.5" x14ac:dyDescent="0.35">
      <c r="A16" s="37">
        <f t="shared" si="0"/>
        <v>45298</v>
      </c>
      <c r="B16" s="83"/>
      <c r="C16" s="84"/>
    </row>
    <row r="17" spans="1:3" ht="14.5" x14ac:dyDescent="0.35">
      <c r="A17" s="94">
        <f t="shared" si="0"/>
        <v>45299</v>
      </c>
      <c r="B17" s="95"/>
      <c r="C17" s="96"/>
    </row>
    <row r="18" spans="1:3" ht="14.5" x14ac:dyDescent="0.35">
      <c r="A18" s="14">
        <f t="shared" si="0"/>
        <v>45300</v>
      </c>
      <c r="B18" s="42"/>
      <c r="C18" s="13"/>
    </row>
    <row r="19" spans="1:3" ht="14.5" x14ac:dyDescent="0.35">
      <c r="A19" s="14">
        <f t="shared" si="0"/>
        <v>45301</v>
      </c>
      <c r="B19" s="42"/>
      <c r="C19" s="13"/>
    </row>
    <row r="20" spans="1:3" ht="15.75" customHeight="1" x14ac:dyDescent="0.35">
      <c r="A20" s="14">
        <f t="shared" si="0"/>
        <v>45302</v>
      </c>
      <c r="B20" s="42"/>
      <c r="C20" s="13"/>
    </row>
    <row r="21" spans="1:3" ht="15.75" customHeight="1" x14ac:dyDescent="0.35">
      <c r="A21" s="14">
        <f t="shared" si="0"/>
        <v>45303</v>
      </c>
      <c r="B21" s="42"/>
      <c r="C21" s="13"/>
    </row>
    <row r="22" spans="1:3" ht="15.75" customHeight="1" x14ac:dyDescent="0.35">
      <c r="A22" s="37">
        <f t="shared" si="0"/>
        <v>45304</v>
      </c>
      <c r="B22" s="83"/>
      <c r="C22" s="84"/>
    </row>
    <row r="23" spans="1:3" ht="15.75" customHeight="1" x14ac:dyDescent="0.35">
      <c r="A23" s="37">
        <f t="shared" si="0"/>
        <v>45305</v>
      </c>
      <c r="B23" s="83"/>
      <c r="C23" s="84"/>
    </row>
    <row r="24" spans="1:3" ht="15.75" customHeight="1" x14ac:dyDescent="0.35">
      <c r="A24" s="94">
        <f t="shared" si="0"/>
        <v>45306</v>
      </c>
      <c r="B24" s="95"/>
      <c r="C24" s="96"/>
    </row>
    <row r="25" spans="1:3" ht="15.75" customHeight="1" x14ac:dyDescent="0.35">
      <c r="A25" s="14">
        <f t="shared" si="0"/>
        <v>45307</v>
      </c>
      <c r="B25" s="42"/>
      <c r="C25" s="13"/>
    </row>
    <row r="26" spans="1:3" ht="15.75" customHeight="1" x14ac:dyDescent="0.35">
      <c r="A26" s="14">
        <f t="shared" si="0"/>
        <v>45308</v>
      </c>
      <c r="B26" s="42"/>
      <c r="C26" s="13"/>
    </row>
    <row r="27" spans="1:3" ht="15.75" customHeight="1" x14ac:dyDescent="0.35">
      <c r="A27" s="14">
        <f t="shared" si="0"/>
        <v>45309</v>
      </c>
      <c r="B27" s="42"/>
      <c r="C27" s="13"/>
    </row>
    <row r="28" spans="1:3" ht="15.75" customHeight="1" x14ac:dyDescent="0.35">
      <c r="A28" s="14">
        <f t="shared" si="0"/>
        <v>45310</v>
      </c>
      <c r="B28" s="42"/>
      <c r="C28" s="13"/>
    </row>
    <row r="29" spans="1:3" ht="15.75" customHeight="1" x14ac:dyDescent="0.35">
      <c r="A29" s="37">
        <f t="shared" si="0"/>
        <v>45311</v>
      </c>
      <c r="B29" s="83"/>
      <c r="C29" s="84"/>
    </row>
    <row r="30" spans="1:3" ht="15.75" customHeight="1" x14ac:dyDescent="0.35">
      <c r="A30" s="37">
        <f t="shared" si="0"/>
        <v>45312</v>
      </c>
      <c r="B30" s="83"/>
      <c r="C30" s="84"/>
    </row>
    <row r="31" spans="1:3" ht="15.75" customHeight="1" x14ac:dyDescent="0.35">
      <c r="A31" s="94">
        <f t="shared" si="0"/>
        <v>45313</v>
      </c>
      <c r="B31" s="95"/>
      <c r="C31" s="96"/>
    </row>
    <row r="32" spans="1:3" ht="15.75" customHeight="1" x14ac:dyDescent="0.35">
      <c r="A32" s="14">
        <f t="shared" si="0"/>
        <v>45314</v>
      </c>
      <c r="B32" s="42"/>
      <c r="C32" s="13"/>
    </row>
    <row r="33" spans="1:26" ht="15.75" customHeight="1" x14ac:dyDescent="0.35">
      <c r="A33" s="14">
        <f t="shared" si="0"/>
        <v>45315</v>
      </c>
      <c r="B33" s="42"/>
      <c r="C33" s="13"/>
    </row>
    <row r="34" spans="1:26" ht="15.75" customHeight="1" x14ac:dyDescent="0.35">
      <c r="A34" s="14">
        <f t="shared" si="0"/>
        <v>45316</v>
      </c>
      <c r="B34" s="42"/>
      <c r="C34" s="13"/>
    </row>
    <row r="35" spans="1:26" ht="15.75" customHeight="1" x14ac:dyDescent="0.35">
      <c r="A35" s="14">
        <f t="shared" si="0"/>
        <v>45317</v>
      </c>
      <c r="B35" s="42"/>
      <c r="C35" s="13"/>
    </row>
    <row r="36" spans="1:26" ht="15.75" customHeight="1" x14ac:dyDescent="0.35">
      <c r="A36" s="37">
        <f t="shared" si="0"/>
        <v>45318</v>
      </c>
      <c r="B36" s="83"/>
      <c r="C36" s="84"/>
    </row>
    <row r="37" spans="1:26" ht="15.75" customHeight="1" x14ac:dyDescent="0.35">
      <c r="A37" s="37">
        <f t="shared" si="0"/>
        <v>45319</v>
      </c>
      <c r="B37" s="83"/>
      <c r="C37" s="84"/>
    </row>
    <row r="38" spans="1:26" ht="15.75" customHeight="1" x14ac:dyDescent="0.35">
      <c r="A38" s="94">
        <f t="shared" si="0"/>
        <v>45320</v>
      </c>
      <c r="B38" s="95"/>
      <c r="C38" s="96"/>
    </row>
    <row r="39" spans="1:26" ht="15.75" customHeight="1" x14ac:dyDescent="0.35">
      <c r="A39" s="14">
        <f t="shared" si="0"/>
        <v>45321</v>
      </c>
      <c r="B39" s="87"/>
      <c r="C39" s="13"/>
    </row>
    <row r="40" spans="1:26" ht="15.75" customHeight="1" x14ac:dyDescent="0.35">
      <c r="A40" s="41">
        <f t="shared" si="0"/>
        <v>45322</v>
      </c>
      <c r="B40" s="88"/>
      <c r="C40" s="18"/>
    </row>
    <row r="41" spans="1:26" ht="15.75" customHeight="1" x14ac:dyDescent="0.35">
      <c r="A41" s="19" t="s">
        <v>18</v>
      </c>
      <c r="B41" s="20">
        <f>SUM(B10:B40)</f>
        <v>0</v>
      </c>
      <c r="C41" s="24"/>
      <c r="D41" s="24"/>
      <c r="E41" s="9"/>
    </row>
    <row r="42" spans="1:26" ht="15.75" customHeight="1" x14ac:dyDescent="0.35">
      <c r="A42" s="9"/>
      <c r="B42" s="9"/>
      <c r="C42" s="24"/>
      <c r="D42" s="24"/>
      <c r="E42" s="9"/>
    </row>
    <row r="43" spans="1:26" ht="15.75" customHeight="1" x14ac:dyDescent="0.35">
      <c r="A43" s="9"/>
      <c r="B43" s="9"/>
    </row>
    <row r="44" spans="1:26" ht="15.75" customHeight="1" x14ac:dyDescent="0.35">
      <c r="A44" s="24"/>
      <c r="B44" s="9"/>
    </row>
    <row r="45" spans="1:26" ht="15.75" customHeight="1" x14ac:dyDescent="0.3"/>
    <row r="46" spans="1:26" ht="15.75" customHeight="1" x14ac:dyDescent="0.35">
      <c r="A46" s="110"/>
      <c r="B46" s="109"/>
      <c r="C46" s="109"/>
      <c r="D46" s="109"/>
      <c r="E46" s="9"/>
      <c r="F46" s="9"/>
      <c r="G46" s="9"/>
      <c r="H46" s="9"/>
      <c r="I46" s="9"/>
      <c r="J46" s="9"/>
      <c r="K46" s="9"/>
      <c r="L46" s="9"/>
      <c r="M46" s="9"/>
      <c r="N46" s="9"/>
      <c r="O46" s="9"/>
      <c r="P46" s="9"/>
      <c r="Q46" s="9"/>
      <c r="R46" s="9"/>
      <c r="S46" s="9"/>
      <c r="T46" s="9"/>
      <c r="U46" s="9"/>
      <c r="V46" s="9"/>
      <c r="W46" s="9"/>
      <c r="X46" s="9"/>
      <c r="Y46" s="9"/>
      <c r="Z46" s="9"/>
    </row>
    <row r="47" spans="1:26" ht="15.75" customHeight="1" x14ac:dyDescent="0.35">
      <c r="A47" s="108"/>
      <c r="B47" s="109"/>
      <c r="C47" s="109"/>
      <c r="D47" s="109"/>
      <c r="E47" s="9"/>
      <c r="F47" s="9"/>
      <c r="G47" s="9"/>
      <c r="H47" s="9"/>
      <c r="I47" s="9"/>
      <c r="J47" s="9"/>
      <c r="K47" s="9"/>
      <c r="L47" s="9"/>
      <c r="M47" s="9"/>
      <c r="N47" s="9"/>
      <c r="O47" s="9"/>
      <c r="P47" s="9"/>
      <c r="Q47" s="9"/>
      <c r="R47" s="9"/>
      <c r="S47" s="9"/>
      <c r="T47" s="9"/>
      <c r="U47" s="9"/>
      <c r="V47" s="9"/>
      <c r="W47" s="9"/>
      <c r="X47" s="9"/>
      <c r="Y47" s="9"/>
      <c r="Z47" s="9"/>
    </row>
    <row r="48" spans="1:26" ht="15.75" customHeight="1" x14ac:dyDescent="0.35">
      <c r="A48" s="108"/>
      <c r="B48" s="109"/>
      <c r="C48" s="109"/>
      <c r="D48" s="109"/>
      <c r="E48" s="9"/>
      <c r="F48" s="9"/>
      <c r="G48" s="9"/>
      <c r="H48" s="9"/>
      <c r="I48" s="9"/>
      <c r="J48" s="9"/>
      <c r="K48" s="9"/>
      <c r="L48" s="9"/>
      <c r="M48" s="9"/>
      <c r="N48" s="9"/>
      <c r="O48" s="9"/>
      <c r="P48" s="9"/>
      <c r="Q48" s="9"/>
      <c r="R48" s="9"/>
      <c r="S48" s="9"/>
      <c r="T48" s="9"/>
      <c r="U48" s="9"/>
      <c r="V48" s="9"/>
      <c r="W48" s="9"/>
      <c r="X48" s="9"/>
      <c r="Y48" s="9"/>
      <c r="Z48" s="9"/>
    </row>
    <row r="49" spans="1:26" ht="15.75" customHeight="1" x14ac:dyDescent="0.35">
      <c r="A49" s="108"/>
      <c r="B49" s="109"/>
      <c r="C49" s="109"/>
      <c r="D49" s="109"/>
      <c r="E49" s="9"/>
      <c r="F49" s="9"/>
      <c r="G49" s="9"/>
      <c r="H49" s="9"/>
      <c r="I49" s="9"/>
      <c r="J49" s="9"/>
      <c r="K49" s="9"/>
      <c r="L49" s="9"/>
      <c r="M49" s="9"/>
      <c r="N49" s="9"/>
      <c r="O49" s="9"/>
      <c r="P49" s="9"/>
      <c r="Q49" s="9"/>
      <c r="R49" s="9"/>
      <c r="S49" s="9"/>
      <c r="T49" s="9"/>
      <c r="U49" s="9"/>
      <c r="V49" s="9"/>
      <c r="W49" s="9"/>
      <c r="X49" s="9"/>
      <c r="Y49" s="9"/>
      <c r="Z49" s="9"/>
    </row>
    <row r="50" spans="1:26" ht="15.75" customHeight="1" x14ac:dyDescent="0.35">
      <c r="A50" s="108"/>
      <c r="B50" s="109"/>
      <c r="C50" s="109"/>
      <c r="D50" s="109"/>
      <c r="E50" s="9"/>
      <c r="F50" s="9"/>
      <c r="G50" s="9"/>
      <c r="H50" s="9"/>
      <c r="I50" s="9"/>
      <c r="J50" s="9"/>
      <c r="K50" s="9"/>
      <c r="L50" s="9"/>
      <c r="M50" s="9"/>
      <c r="N50" s="9"/>
      <c r="O50" s="9"/>
      <c r="P50" s="9"/>
      <c r="Q50" s="9"/>
      <c r="R50" s="9"/>
      <c r="S50" s="9"/>
      <c r="T50" s="9"/>
      <c r="U50" s="9"/>
      <c r="V50" s="9"/>
      <c r="W50" s="9"/>
      <c r="X50" s="9"/>
      <c r="Y50" s="9"/>
      <c r="Z50" s="9"/>
    </row>
    <row r="51" spans="1:26" ht="15.75" customHeight="1" x14ac:dyDescent="0.35">
      <c r="A51" s="108"/>
      <c r="B51" s="109"/>
      <c r="C51" s="109"/>
      <c r="D51" s="109"/>
      <c r="E51" s="9"/>
      <c r="F51" s="9"/>
      <c r="G51" s="9"/>
      <c r="H51" s="9"/>
      <c r="I51" s="9"/>
      <c r="J51" s="9"/>
      <c r="K51" s="9"/>
      <c r="L51" s="9"/>
      <c r="M51" s="9"/>
      <c r="N51" s="9"/>
      <c r="O51" s="9"/>
      <c r="P51" s="9"/>
      <c r="Q51" s="9"/>
      <c r="R51" s="9"/>
      <c r="S51" s="9"/>
      <c r="T51" s="9"/>
      <c r="U51" s="9"/>
      <c r="V51" s="9"/>
      <c r="W51" s="9"/>
      <c r="X51" s="9"/>
      <c r="Y51" s="9"/>
      <c r="Z51" s="9"/>
    </row>
    <row r="52" spans="1:26" ht="15.75" customHeight="1" x14ac:dyDescent="0.35">
      <c r="A52" s="108"/>
      <c r="B52" s="109"/>
      <c r="C52" s="109"/>
      <c r="D52" s="109"/>
      <c r="E52" s="9"/>
      <c r="F52" s="9"/>
      <c r="G52" s="9"/>
      <c r="H52" s="9"/>
      <c r="I52" s="9"/>
      <c r="J52" s="9"/>
      <c r="K52" s="9"/>
      <c r="L52" s="9"/>
      <c r="M52" s="9"/>
      <c r="N52" s="9"/>
      <c r="O52" s="9"/>
      <c r="P52" s="9"/>
      <c r="Q52" s="9"/>
      <c r="R52" s="9"/>
      <c r="S52" s="9"/>
      <c r="T52" s="9"/>
      <c r="U52" s="9"/>
      <c r="V52" s="9"/>
      <c r="W52" s="9"/>
      <c r="X52" s="9"/>
      <c r="Y52" s="9"/>
      <c r="Z52" s="9"/>
    </row>
    <row r="53" spans="1:26" ht="15.75" customHeight="1" x14ac:dyDescent="0.35">
      <c r="A53" s="108"/>
      <c r="B53" s="109"/>
      <c r="C53" s="109"/>
      <c r="D53" s="109"/>
      <c r="E53" s="9"/>
      <c r="F53" s="9"/>
      <c r="G53" s="9"/>
      <c r="H53" s="9"/>
      <c r="I53" s="9"/>
      <c r="J53" s="9"/>
      <c r="K53" s="9"/>
      <c r="L53" s="9"/>
      <c r="M53" s="9"/>
      <c r="N53" s="9"/>
      <c r="O53" s="9"/>
      <c r="P53" s="9"/>
      <c r="Q53" s="9"/>
      <c r="R53" s="9"/>
      <c r="S53" s="9"/>
      <c r="T53" s="9"/>
      <c r="U53" s="9"/>
      <c r="V53" s="9"/>
      <c r="W53" s="9"/>
      <c r="X53" s="9"/>
      <c r="Y53" s="9"/>
      <c r="Z53" s="9"/>
    </row>
    <row r="54" spans="1:26" ht="15.75" customHeight="1" x14ac:dyDescent="0.35">
      <c r="A54" s="110"/>
      <c r="B54" s="109"/>
      <c r="C54" s="109"/>
      <c r="D54" s="109"/>
      <c r="E54" s="9"/>
      <c r="F54" s="9"/>
      <c r="G54" s="9"/>
      <c r="H54" s="9"/>
      <c r="I54" s="9"/>
      <c r="J54" s="9"/>
      <c r="K54" s="9"/>
      <c r="L54" s="9"/>
      <c r="M54" s="9"/>
      <c r="N54" s="9"/>
      <c r="O54" s="9"/>
      <c r="P54" s="9"/>
      <c r="Q54" s="9"/>
      <c r="R54" s="9"/>
      <c r="S54" s="9"/>
      <c r="T54" s="9"/>
      <c r="U54" s="9"/>
      <c r="V54" s="9"/>
      <c r="W54" s="9"/>
      <c r="X54" s="9"/>
      <c r="Y54" s="9"/>
      <c r="Z54" s="9"/>
    </row>
    <row r="55" spans="1:26" ht="15.75" customHeight="1" x14ac:dyDescent="0.35">
      <c r="A55" s="108"/>
      <c r="B55" s="109"/>
      <c r="C55" s="109"/>
      <c r="D55" s="109"/>
      <c r="E55" s="9"/>
      <c r="F55" s="9"/>
      <c r="G55" s="9"/>
      <c r="H55" s="9"/>
      <c r="I55" s="9"/>
      <c r="J55" s="9"/>
      <c r="K55" s="9"/>
      <c r="L55" s="9"/>
      <c r="M55" s="9"/>
      <c r="N55" s="9"/>
      <c r="O55" s="9"/>
      <c r="P55" s="9"/>
      <c r="Q55" s="9"/>
      <c r="R55" s="9"/>
      <c r="S55" s="9"/>
      <c r="T55" s="9"/>
      <c r="U55" s="9"/>
      <c r="V55" s="9"/>
      <c r="W55" s="9"/>
      <c r="X55" s="9"/>
      <c r="Y55" s="9"/>
      <c r="Z55" s="9"/>
    </row>
    <row r="56" spans="1:26" ht="15.75" customHeight="1" x14ac:dyDescent="0.35">
      <c r="A56" s="108"/>
      <c r="B56" s="109"/>
      <c r="C56" s="109"/>
      <c r="D56" s="109"/>
      <c r="E56" s="9"/>
      <c r="F56" s="9"/>
      <c r="G56" s="9"/>
      <c r="H56" s="9"/>
      <c r="I56" s="9"/>
      <c r="J56" s="9"/>
      <c r="K56" s="9"/>
      <c r="L56" s="9"/>
      <c r="M56" s="9"/>
      <c r="N56" s="9"/>
      <c r="O56" s="9"/>
      <c r="P56" s="9"/>
      <c r="Q56" s="9"/>
      <c r="R56" s="9"/>
      <c r="S56" s="9"/>
      <c r="T56" s="9"/>
      <c r="U56" s="9"/>
      <c r="V56" s="9"/>
      <c r="W56" s="9"/>
      <c r="X56" s="9"/>
      <c r="Y56" s="9"/>
      <c r="Z56" s="9"/>
    </row>
    <row r="57" spans="1:26" ht="15.75" customHeight="1" x14ac:dyDescent="0.35">
      <c r="A57" s="108"/>
      <c r="B57" s="109"/>
      <c r="C57" s="109"/>
      <c r="D57" s="109"/>
      <c r="E57" s="9"/>
      <c r="F57" s="9"/>
      <c r="G57" s="9"/>
      <c r="H57" s="9"/>
      <c r="I57" s="9"/>
      <c r="J57" s="9"/>
      <c r="K57" s="9"/>
      <c r="L57" s="9"/>
      <c r="M57" s="9"/>
      <c r="N57" s="9"/>
      <c r="O57" s="9"/>
      <c r="P57" s="9"/>
      <c r="Q57" s="9"/>
      <c r="R57" s="9"/>
      <c r="S57" s="9"/>
      <c r="T57" s="9"/>
      <c r="U57" s="9"/>
      <c r="V57" s="9"/>
      <c r="W57" s="9"/>
      <c r="X57" s="9"/>
      <c r="Y57" s="9"/>
      <c r="Z57" s="9"/>
    </row>
    <row r="58" spans="1:26" ht="15.75" customHeight="1" x14ac:dyDescent="0.35">
      <c r="A58" s="110"/>
      <c r="B58" s="109"/>
      <c r="C58" s="109"/>
      <c r="D58" s="109"/>
      <c r="E58" s="25"/>
      <c r="F58" s="9"/>
      <c r="G58" s="9"/>
      <c r="H58" s="9"/>
      <c r="I58" s="9"/>
      <c r="J58" s="9"/>
      <c r="K58" s="9"/>
      <c r="L58" s="9"/>
      <c r="M58" s="9"/>
      <c r="N58" s="9"/>
      <c r="O58" s="9"/>
      <c r="P58" s="9"/>
      <c r="Q58" s="9"/>
      <c r="R58" s="9"/>
      <c r="S58" s="9"/>
      <c r="T58" s="9"/>
      <c r="U58" s="9"/>
      <c r="V58" s="9"/>
      <c r="W58" s="9"/>
      <c r="X58" s="9"/>
      <c r="Y58" s="9"/>
      <c r="Z58" s="9"/>
    </row>
    <row r="59" spans="1:26" ht="15.75" customHeight="1" x14ac:dyDescent="0.3"/>
    <row r="60" spans="1:26" ht="15.75" customHeight="1" x14ac:dyDescent="0.3"/>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tabSelected="1" topLeftCell="A19" workbookViewId="0">
      <selection activeCell="A27" sqref="A27"/>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5" width="35.58203125" customWidth="1"/>
    <col min="6"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33</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9"/>
      <c r="C8" s="9"/>
      <c r="D8" s="9"/>
      <c r="E8" s="9"/>
    </row>
    <row r="9" spans="1:7" ht="29" x14ac:dyDescent="0.35">
      <c r="A9" s="10" t="s">
        <v>14</v>
      </c>
      <c r="B9" s="11" t="s">
        <v>15</v>
      </c>
      <c r="C9" s="12" t="s">
        <v>16</v>
      </c>
    </row>
    <row r="10" spans="1:7" ht="14.5" x14ac:dyDescent="0.35">
      <c r="A10" s="94">
        <v>45566</v>
      </c>
      <c r="B10" s="95"/>
      <c r="C10" s="96"/>
    </row>
    <row r="11" spans="1:7" ht="14.5" x14ac:dyDescent="0.35">
      <c r="A11" s="14">
        <v>45567</v>
      </c>
      <c r="B11" s="42"/>
      <c r="C11" s="13"/>
    </row>
    <row r="12" spans="1:7" ht="14.5" x14ac:dyDescent="0.35">
      <c r="A12" s="14">
        <v>45568</v>
      </c>
      <c r="B12" s="42"/>
      <c r="C12" s="13"/>
    </row>
    <row r="13" spans="1:7" ht="14" x14ac:dyDescent="0.3">
      <c r="A13" s="14">
        <v>45569</v>
      </c>
      <c r="B13" s="79"/>
      <c r="C13" s="14"/>
    </row>
    <row r="14" spans="1:7" ht="14.5" x14ac:dyDescent="0.35">
      <c r="A14" s="37">
        <v>45570</v>
      </c>
      <c r="B14" s="83"/>
      <c r="C14" s="84"/>
    </row>
    <row r="15" spans="1:7" ht="14.5" x14ac:dyDescent="0.35">
      <c r="A15" s="37">
        <v>45571</v>
      </c>
      <c r="B15" s="83"/>
      <c r="C15" s="84"/>
    </row>
    <row r="16" spans="1:7" ht="14.5" x14ac:dyDescent="0.35">
      <c r="A16" s="94">
        <v>45572</v>
      </c>
      <c r="B16" s="95"/>
      <c r="C16" s="96"/>
    </row>
    <row r="17" spans="1:3" ht="14.5" x14ac:dyDescent="0.35">
      <c r="A17" s="94">
        <v>45573</v>
      </c>
      <c r="B17" s="95"/>
      <c r="C17" s="96"/>
    </row>
    <row r="18" spans="1:3" ht="14.5" x14ac:dyDescent="0.35">
      <c r="A18" s="14">
        <v>45574</v>
      </c>
      <c r="B18" s="42"/>
      <c r="C18" s="13"/>
    </row>
    <row r="19" spans="1:3" ht="14.5" x14ac:dyDescent="0.35">
      <c r="A19" s="14">
        <v>45575</v>
      </c>
      <c r="B19" s="42"/>
      <c r="C19" s="13"/>
    </row>
    <row r="20" spans="1:3" ht="15.75" customHeight="1" x14ac:dyDescent="0.35">
      <c r="A20" s="14">
        <v>45576</v>
      </c>
      <c r="B20" s="42"/>
      <c r="C20" s="13"/>
    </row>
    <row r="21" spans="1:3" ht="15.75" customHeight="1" x14ac:dyDescent="0.35">
      <c r="A21" s="37">
        <v>45577</v>
      </c>
      <c r="B21" s="83"/>
      <c r="C21" s="84"/>
    </row>
    <row r="22" spans="1:3" ht="15.75" customHeight="1" x14ac:dyDescent="0.35">
      <c r="A22" s="37">
        <v>45578</v>
      </c>
      <c r="B22" s="83"/>
      <c r="C22" s="84"/>
    </row>
    <row r="23" spans="1:3" ht="15.75" customHeight="1" x14ac:dyDescent="0.35">
      <c r="A23" s="94">
        <v>45579</v>
      </c>
      <c r="B23" s="95"/>
      <c r="C23" s="96"/>
    </row>
    <row r="24" spans="1:3" ht="15.75" customHeight="1" x14ac:dyDescent="0.35">
      <c r="A24" s="94">
        <v>45580</v>
      </c>
      <c r="B24" s="95"/>
      <c r="C24" s="96"/>
    </row>
    <row r="25" spans="1:3" ht="15.75" customHeight="1" x14ac:dyDescent="0.35">
      <c r="A25" s="14">
        <v>45581</v>
      </c>
      <c r="B25" s="42"/>
      <c r="C25" s="13"/>
    </row>
    <row r="26" spans="1:3" ht="15.75" customHeight="1" x14ac:dyDescent="0.35">
      <c r="A26" s="14">
        <v>45582</v>
      </c>
      <c r="B26" s="42"/>
      <c r="C26" s="13"/>
    </row>
    <row r="27" spans="1:3" ht="15.75" customHeight="1" x14ac:dyDescent="0.35">
      <c r="A27" s="14">
        <v>45583</v>
      </c>
      <c r="B27" s="42"/>
      <c r="C27" s="13"/>
    </row>
    <row r="28" spans="1:3" ht="15.75" customHeight="1" x14ac:dyDescent="0.35">
      <c r="A28" s="37">
        <v>45584</v>
      </c>
      <c r="B28" s="83"/>
      <c r="C28" s="84"/>
    </row>
    <row r="29" spans="1:3" ht="15.75" customHeight="1" x14ac:dyDescent="0.35">
      <c r="A29" s="37">
        <v>45585</v>
      </c>
      <c r="B29" s="83"/>
      <c r="C29" s="84"/>
    </row>
    <row r="30" spans="1:3" ht="15.75" customHeight="1" x14ac:dyDescent="0.35">
      <c r="A30" s="94">
        <v>45586</v>
      </c>
      <c r="B30" s="95"/>
      <c r="C30" s="96"/>
    </row>
    <row r="31" spans="1:3" ht="15.75" customHeight="1" x14ac:dyDescent="0.35">
      <c r="A31" s="94">
        <v>45587</v>
      </c>
      <c r="B31" s="95"/>
      <c r="C31" s="96"/>
    </row>
    <row r="32" spans="1:3" ht="15.75" customHeight="1" x14ac:dyDescent="0.35">
      <c r="A32" s="14">
        <v>45588</v>
      </c>
      <c r="B32" s="42"/>
      <c r="C32" s="13"/>
    </row>
    <row r="33" spans="1:6" ht="15.75" customHeight="1" x14ac:dyDescent="0.35">
      <c r="A33" s="14">
        <v>45589</v>
      </c>
      <c r="B33" s="42"/>
      <c r="C33" s="13"/>
    </row>
    <row r="34" spans="1:6" ht="15.75" customHeight="1" x14ac:dyDescent="0.35">
      <c r="A34" s="14">
        <v>45590</v>
      </c>
      <c r="B34" s="42"/>
      <c r="C34" s="13"/>
    </row>
    <row r="35" spans="1:6" ht="15.75" customHeight="1" x14ac:dyDescent="0.35">
      <c r="A35" s="37">
        <v>45591</v>
      </c>
      <c r="B35" s="83"/>
      <c r="C35" s="84"/>
    </row>
    <row r="36" spans="1:6" ht="15.75" customHeight="1" x14ac:dyDescent="0.35">
      <c r="A36" s="37">
        <v>45592</v>
      </c>
      <c r="B36" s="83"/>
      <c r="C36" s="84"/>
    </row>
    <row r="37" spans="1:6" ht="15.75" customHeight="1" x14ac:dyDescent="0.35">
      <c r="A37" s="94">
        <v>45593</v>
      </c>
      <c r="B37" s="95"/>
      <c r="C37" s="96"/>
    </row>
    <row r="38" spans="1:6" ht="15.75" customHeight="1" x14ac:dyDescent="0.35">
      <c r="A38" s="94">
        <v>45594</v>
      </c>
      <c r="B38" s="95"/>
      <c r="C38" s="96"/>
    </row>
    <row r="39" spans="1:6" ht="15.75" customHeight="1" x14ac:dyDescent="0.35">
      <c r="A39" s="14">
        <v>45595</v>
      </c>
      <c r="B39" s="87"/>
      <c r="C39" s="80"/>
    </row>
    <row r="40" spans="1:6" ht="15.75" customHeight="1" x14ac:dyDescent="0.35">
      <c r="A40" s="14">
        <v>45596</v>
      </c>
      <c r="B40" s="22"/>
      <c r="C40" s="47"/>
    </row>
    <row r="41" spans="1:6" ht="15.75" customHeight="1" x14ac:dyDescent="0.35">
      <c r="A41" s="19" t="s">
        <v>18</v>
      </c>
      <c r="B41" s="20">
        <f>SUM(B10:B40)</f>
        <v>0</v>
      </c>
      <c r="C41" s="89"/>
      <c r="D41" s="89"/>
      <c r="E41" s="90"/>
      <c r="F41" s="90"/>
    </row>
    <row r="42" spans="1:6" ht="15.75" customHeight="1" x14ac:dyDescent="0.35">
      <c r="A42" s="90"/>
      <c r="B42" s="90"/>
      <c r="C42" s="89"/>
      <c r="D42" s="89"/>
      <c r="E42" s="90"/>
      <c r="F42" s="90"/>
    </row>
    <row r="43" spans="1:6" ht="15.75" customHeight="1" x14ac:dyDescent="0.35">
      <c r="A43" s="89"/>
      <c r="B43" s="90"/>
      <c r="C43" s="90"/>
      <c r="D43" s="90"/>
      <c r="E43" s="90"/>
      <c r="F43" s="90"/>
    </row>
    <row r="44" spans="1:6" ht="15.75" customHeight="1" x14ac:dyDescent="0.35">
      <c r="A44" s="89"/>
      <c r="B44" s="90"/>
      <c r="C44" s="90"/>
      <c r="D44" s="90"/>
      <c r="E44" s="90"/>
      <c r="F44" s="90"/>
    </row>
    <row r="45" spans="1:6" ht="15.75" customHeight="1" x14ac:dyDescent="0.35">
      <c r="A45" s="90"/>
      <c r="B45" s="90"/>
      <c r="C45" s="90"/>
      <c r="D45" s="90"/>
      <c r="E45" s="90"/>
      <c r="F45" s="90"/>
    </row>
    <row r="46" spans="1:6" ht="15.75" customHeight="1" x14ac:dyDescent="0.35">
      <c r="A46" s="121"/>
      <c r="B46" s="120"/>
      <c r="C46" s="120"/>
      <c r="D46" s="120"/>
      <c r="E46" s="90"/>
      <c r="F46" s="90"/>
    </row>
    <row r="47" spans="1:6" ht="15.75" customHeight="1" x14ac:dyDescent="0.35">
      <c r="A47" s="119"/>
      <c r="B47" s="120"/>
      <c r="C47" s="120"/>
      <c r="D47" s="120"/>
      <c r="E47" s="90"/>
      <c r="F47" s="90"/>
    </row>
    <row r="48" spans="1:6" ht="15.75" customHeight="1" x14ac:dyDescent="0.35">
      <c r="A48" s="119"/>
      <c r="B48" s="120"/>
      <c r="C48" s="120"/>
      <c r="D48" s="120"/>
      <c r="E48" s="90"/>
      <c r="F48" s="90"/>
    </row>
    <row r="49" spans="1:6" ht="15.75" customHeight="1" x14ac:dyDescent="0.35">
      <c r="A49" s="119"/>
      <c r="B49" s="120"/>
      <c r="C49" s="120"/>
      <c r="D49" s="120"/>
      <c r="E49" s="90"/>
      <c r="F49" s="90"/>
    </row>
    <row r="50" spans="1:6" ht="15.75" customHeight="1" x14ac:dyDescent="0.35">
      <c r="A50" s="119"/>
      <c r="B50" s="120"/>
      <c r="C50" s="120"/>
      <c r="D50" s="120"/>
      <c r="E50" s="90"/>
      <c r="F50" s="90"/>
    </row>
    <row r="51" spans="1:6" ht="15.75" customHeight="1" x14ac:dyDescent="0.35">
      <c r="A51" s="119"/>
      <c r="B51" s="120"/>
      <c r="C51" s="120"/>
      <c r="D51" s="120"/>
      <c r="E51" s="90"/>
      <c r="F51" s="90"/>
    </row>
    <row r="52" spans="1:6" ht="15.75" customHeight="1" x14ac:dyDescent="0.35">
      <c r="A52" s="119"/>
      <c r="B52" s="120"/>
      <c r="C52" s="120"/>
      <c r="D52" s="120"/>
      <c r="E52" s="90"/>
      <c r="F52" s="90"/>
    </row>
    <row r="53" spans="1:6" ht="15.75" customHeight="1" x14ac:dyDescent="0.35">
      <c r="A53" s="119"/>
      <c r="B53" s="120"/>
      <c r="C53" s="120"/>
      <c r="D53" s="120"/>
      <c r="E53" s="90"/>
      <c r="F53" s="90"/>
    </row>
    <row r="54" spans="1:6" ht="15.75" customHeight="1" x14ac:dyDescent="0.35">
      <c r="A54" s="121"/>
      <c r="B54" s="120"/>
      <c r="C54" s="120"/>
      <c r="D54" s="120"/>
      <c r="E54" s="90"/>
      <c r="F54" s="90"/>
    </row>
    <row r="55" spans="1:6" ht="15.75" customHeight="1" x14ac:dyDescent="0.35">
      <c r="A55" s="119"/>
      <c r="B55" s="120"/>
      <c r="C55" s="120"/>
      <c r="D55" s="120"/>
      <c r="E55" s="90"/>
      <c r="F55" s="90"/>
    </row>
    <row r="56" spans="1:6" ht="15.75" customHeight="1" x14ac:dyDescent="0.35">
      <c r="A56" s="119"/>
      <c r="B56" s="120"/>
      <c r="C56" s="120"/>
      <c r="D56" s="120"/>
      <c r="E56" s="90"/>
      <c r="F56" s="90"/>
    </row>
    <row r="57" spans="1:6" ht="15.75" customHeight="1" x14ac:dyDescent="0.35">
      <c r="A57" s="119"/>
      <c r="B57" s="120"/>
      <c r="C57" s="120"/>
      <c r="D57" s="120"/>
      <c r="E57" s="90"/>
      <c r="F57" s="90"/>
    </row>
    <row r="58" spans="1:6" ht="15.75" customHeight="1" x14ac:dyDescent="0.35">
      <c r="A58" s="121"/>
      <c r="B58" s="120"/>
      <c r="C58" s="120"/>
      <c r="D58" s="120"/>
      <c r="E58" s="92"/>
      <c r="F58" s="90"/>
    </row>
    <row r="59" spans="1:6" ht="15.75" customHeight="1" x14ac:dyDescent="0.35">
      <c r="A59" s="90"/>
      <c r="B59" s="90"/>
      <c r="C59" s="90"/>
      <c r="D59" s="90"/>
      <c r="E59" s="90"/>
      <c r="F59" s="90"/>
    </row>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3">
    <mergeCell ref="A58:D58"/>
    <mergeCell ref="A46:D46"/>
    <mergeCell ref="A47:D47"/>
    <mergeCell ref="A48:D48"/>
    <mergeCell ref="A49:D49"/>
    <mergeCell ref="A50:D50"/>
    <mergeCell ref="A51:D51"/>
    <mergeCell ref="A52:D52"/>
    <mergeCell ref="A53:D53"/>
    <mergeCell ref="A54:D54"/>
    <mergeCell ref="A55:D55"/>
    <mergeCell ref="A56:D56"/>
    <mergeCell ref="A57:D57"/>
  </mergeCells>
  <pageMargins left="0.7" right="0.7" top="0.75" bottom="0.75"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9"/>
  <sheetViews>
    <sheetView topLeftCell="A16" workbookViewId="0">
      <selection activeCell="A39" sqref="A39"/>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5" width="31.4140625" customWidth="1"/>
    <col min="6"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34</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10" t="s">
        <v>14</v>
      </c>
      <c r="B9" s="11" t="s">
        <v>15</v>
      </c>
      <c r="C9" s="12" t="s">
        <v>16</v>
      </c>
    </row>
    <row r="10" spans="1:7" ht="14.5" x14ac:dyDescent="0.35">
      <c r="A10" s="38">
        <v>45597</v>
      </c>
      <c r="B10" s="34" t="s">
        <v>35</v>
      </c>
      <c r="C10" s="35"/>
    </row>
    <row r="11" spans="1:7" ht="14.5" x14ac:dyDescent="0.35">
      <c r="A11" s="38">
        <v>45598</v>
      </c>
      <c r="B11" s="83"/>
      <c r="C11" s="35"/>
    </row>
    <row r="12" spans="1:7" ht="14.5" x14ac:dyDescent="0.35">
      <c r="A12" s="38">
        <v>45599</v>
      </c>
      <c r="B12" s="83"/>
      <c r="C12" s="35"/>
    </row>
    <row r="13" spans="1:7" ht="14.5" x14ac:dyDescent="0.35">
      <c r="A13" s="94">
        <v>45600</v>
      </c>
      <c r="B13" s="95"/>
      <c r="C13" s="96"/>
    </row>
    <row r="14" spans="1:7" ht="14.5" x14ac:dyDescent="0.35">
      <c r="A14" s="94">
        <v>45601</v>
      </c>
      <c r="B14" s="95"/>
      <c r="C14" s="96"/>
    </row>
    <row r="15" spans="1:7" ht="14.5" x14ac:dyDescent="0.35">
      <c r="A15" s="21">
        <v>45602</v>
      </c>
      <c r="B15" s="42"/>
      <c r="C15" s="13"/>
    </row>
    <row r="16" spans="1:7" ht="14.5" x14ac:dyDescent="0.35">
      <c r="A16" s="14">
        <v>45603</v>
      </c>
      <c r="B16" s="42"/>
      <c r="C16" s="13"/>
    </row>
    <row r="17" spans="1:3" ht="14.5" x14ac:dyDescent="0.35">
      <c r="A17" s="21">
        <v>45604</v>
      </c>
      <c r="B17" s="42"/>
      <c r="C17" s="18"/>
    </row>
    <row r="18" spans="1:3" ht="14.5" x14ac:dyDescent="0.35">
      <c r="A18" s="38">
        <v>45605</v>
      </c>
      <c r="B18" s="83"/>
      <c r="C18" s="35"/>
    </row>
    <row r="19" spans="1:3" ht="14.5" x14ac:dyDescent="0.35">
      <c r="A19" s="37">
        <v>45606</v>
      </c>
      <c r="B19" s="83"/>
      <c r="C19" s="35"/>
    </row>
    <row r="20" spans="1:3" ht="15.75" customHeight="1" x14ac:dyDescent="0.35">
      <c r="A20" s="38">
        <v>45607</v>
      </c>
      <c r="B20" s="85" t="s">
        <v>36</v>
      </c>
      <c r="C20" s="33"/>
    </row>
    <row r="21" spans="1:3" ht="15.75" customHeight="1" x14ac:dyDescent="0.35">
      <c r="A21" s="94">
        <v>45608</v>
      </c>
      <c r="B21" s="95"/>
      <c r="C21" s="96"/>
    </row>
    <row r="22" spans="1:3" ht="15.75" customHeight="1" x14ac:dyDescent="0.35">
      <c r="A22" s="14">
        <v>45609</v>
      </c>
      <c r="B22" s="42"/>
      <c r="C22" s="13"/>
    </row>
    <row r="23" spans="1:3" ht="15.75" customHeight="1" x14ac:dyDescent="0.35">
      <c r="A23" s="21">
        <v>45610</v>
      </c>
      <c r="B23" s="42"/>
      <c r="C23" s="13"/>
    </row>
    <row r="24" spans="1:3" ht="15.75" customHeight="1" x14ac:dyDescent="0.35">
      <c r="A24" s="21">
        <v>45611</v>
      </c>
      <c r="B24" s="42"/>
      <c r="C24" s="13"/>
    </row>
    <row r="25" spans="1:3" ht="15.75" customHeight="1" x14ac:dyDescent="0.35">
      <c r="A25" s="37">
        <v>45612</v>
      </c>
      <c r="B25" s="83"/>
      <c r="C25" s="84"/>
    </row>
    <row r="26" spans="1:3" ht="15.75" customHeight="1" x14ac:dyDescent="0.35">
      <c r="A26" s="38">
        <v>45613</v>
      </c>
      <c r="B26" s="83"/>
      <c r="C26" s="84"/>
    </row>
    <row r="27" spans="1:3" ht="15.75" customHeight="1" x14ac:dyDescent="0.35">
      <c r="A27" s="94">
        <v>45614</v>
      </c>
      <c r="B27" s="95"/>
      <c r="C27" s="96"/>
    </row>
    <row r="28" spans="1:3" ht="15.75" customHeight="1" x14ac:dyDescent="0.35">
      <c r="A28" s="94">
        <v>45615</v>
      </c>
      <c r="B28" s="95"/>
      <c r="C28" s="96"/>
    </row>
    <row r="29" spans="1:3" ht="15.75" customHeight="1" x14ac:dyDescent="0.35">
      <c r="A29" s="21">
        <v>45616</v>
      </c>
      <c r="B29" s="42"/>
      <c r="C29" s="13"/>
    </row>
    <row r="30" spans="1:3" ht="15.75" customHeight="1" x14ac:dyDescent="0.35">
      <c r="A30" s="21">
        <v>45617</v>
      </c>
      <c r="B30" s="42"/>
      <c r="C30" s="13"/>
    </row>
    <row r="31" spans="1:3" ht="15.75" customHeight="1" x14ac:dyDescent="0.35">
      <c r="A31" s="14">
        <v>45618</v>
      </c>
      <c r="B31" s="42"/>
      <c r="C31" s="13"/>
    </row>
    <row r="32" spans="1:3" ht="15.75" customHeight="1" x14ac:dyDescent="0.35">
      <c r="A32" s="38">
        <v>45619</v>
      </c>
      <c r="B32" s="83"/>
      <c r="C32" s="84"/>
    </row>
    <row r="33" spans="1:5" ht="15.75" customHeight="1" x14ac:dyDescent="0.35">
      <c r="A33" s="38">
        <v>45620</v>
      </c>
      <c r="B33" s="83"/>
      <c r="C33" s="84"/>
    </row>
    <row r="34" spans="1:5" ht="15.75" customHeight="1" x14ac:dyDescent="0.35">
      <c r="A34" s="94">
        <v>45621</v>
      </c>
      <c r="B34" s="95"/>
      <c r="C34" s="96"/>
    </row>
    <row r="35" spans="1:5" ht="15.75" customHeight="1" x14ac:dyDescent="0.35">
      <c r="A35" s="94">
        <v>45622</v>
      </c>
      <c r="B35" s="95"/>
      <c r="C35" s="96"/>
    </row>
    <row r="36" spans="1:5" ht="15.75" customHeight="1" x14ac:dyDescent="0.35">
      <c r="A36" s="21">
        <v>45623</v>
      </c>
      <c r="B36" s="42"/>
      <c r="C36" s="13"/>
    </row>
    <row r="37" spans="1:5" ht="15.75" customHeight="1" x14ac:dyDescent="0.35">
      <c r="A37" s="14">
        <v>45624</v>
      </c>
      <c r="B37" s="42"/>
      <c r="C37" s="13"/>
    </row>
    <row r="38" spans="1:5" ht="15.75" customHeight="1" x14ac:dyDescent="0.35">
      <c r="A38" s="21">
        <v>45625</v>
      </c>
      <c r="B38" s="42"/>
      <c r="C38" s="81"/>
    </row>
    <row r="39" spans="1:5" ht="15.75" customHeight="1" x14ac:dyDescent="0.35">
      <c r="A39" s="38">
        <v>45626</v>
      </c>
      <c r="B39" s="83"/>
      <c r="C39" s="107"/>
    </row>
    <row r="40" spans="1:5" ht="15.75" customHeight="1" x14ac:dyDescent="0.35">
      <c r="A40" s="19" t="s">
        <v>18</v>
      </c>
      <c r="B40" s="20">
        <f>SUM(B10:B39)</f>
        <v>0</v>
      </c>
      <c r="C40" s="89"/>
      <c r="D40" s="89"/>
      <c r="E40" s="90"/>
    </row>
    <row r="41" spans="1:5" ht="15.75" customHeight="1" x14ac:dyDescent="0.35">
      <c r="A41" s="90"/>
      <c r="B41" s="90"/>
      <c r="C41" s="89"/>
      <c r="D41" s="89"/>
      <c r="E41" s="90"/>
    </row>
    <row r="42" spans="1:5" ht="15.75" customHeight="1" x14ac:dyDescent="0.35">
      <c r="A42" s="89"/>
      <c r="B42" s="90"/>
      <c r="C42" s="90"/>
      <c r="D42" s="90"/>
      <c r="E42" s="90"/>
    </row>
    <row r="43" spans="1:5" ht="15.75" customHeight="1" x14ac:dyDescent="0.35">
      <c r="A43" s="89"/>
      <c r="B43" s="90"/>
      <c r="C43" s="90"/>
      <c r="D43" s="90"/>
      <c r="E43" s="90"/>
    </row>
    <row r="44" spans="1:5" ht="15.75" customHeight="1" x14ac:dyDescent="0.35">
      <c r="A44" s="90"/>
      <c r="B44" s="90"/>
      <c r="C44" s="90"/>
      <c r="D44" s="90"/>
      <c r="E44" s="90"/>
    </row>
    <row r="45" spans="1:5" ht="15.75" customHeight="1" x14ac:dyDescent="0.35">
      <c r="A45" s="121"/>
      <c r="B45" s="120"/>
      <c r="C45" s="120"/>
      <c r="D45" s="120"/>
      <c r="E45" s="90"/>
    </row>
    <row r="46" spans="1:5" ht="15.75" customHeight="1" x14ac:dyDescent="0.35">
      <c r="A46" s="119"/>
      <c r="B46" s="120"/>
      <c r="C46" s="120"/>
      <c r="D46" s="120"/>
      <c r="E46" s="90"/>
    </row>
    <row r="47" spans="1:5" ht="15.75" customHeight="1" x14ac:dyDescent="0.35">
      <c r="A47" s="119"/>
      <c r="B47" s="120"/>
      <c r="C47" s="120"/>
      <c r="D47" s="120"/>
      <c r="E47" s="90"/>
    </row>
    <row r="48" spans="1:5" ht="15.75" customHeight="1" x14ac:dyDescent="0.35">
      <c r="A48" s="119"/>
      <c r="B48" s="120"/>
      <c r="C48" s="120"/>
      <c r="D48" s="120"/>
      <c r="E48" s="90"/>
    </row>
    <row r="49" spans="1:5" ht="15.75" customHeight="1" x14ac:dyDescent="0.35">
      <c r="A49" s="119"/>
      <c r="B49" s="120"/>
      <c r="C49" s="120"/>
      <c r="D49" s="120"/>
      <c r="E49" s="90"/>
    </row>
    <row r="50" spans="1:5" ht="15.75" customHeight="1" x14ac:dyDescent="0.35">
      <c r="A50" s="119"/>
      <c r="B50" s="120"/>
      <c r="C50" s="120"/>
      <c r="D50" s="120"/>
      <c r="E50" s="90"/>
    </row>
    <row r="51" spans="1:5" ht="15.75" customHeight="1" x14ac:dyDescent="0.35">
      <c r="A51" s="119"/>
      <c r="B51" s="120"/>
      <c r="C51" s="120"/>
      <c r="D51" s="120"/>
      <c r="E51" s="90"/>
    </row>
    <row r="52" spans="1:5" ht="15.75" customHeight="1" x14ac:dyDescent="0.35">
      <c r="A52" s="119"/>
      <c r="B52" s="120"/>
      <c r="C52" s="120"/>
      <c r="D52" s="120"/>
      <c r="E52" s="90"/>
    </row>
    <row r="53" spans="1:5" ht="15.75" customHeight="1" x14ac:dyDescent="0.35">
      <c r="A53" s="121"/>
      <c r="B53" s="120"/>
      <c r="C53" s="120"/>
      <c r="D53" s="120"/>
      <c r="E53" s="90"/>
    </row>
    <row r="54" spans="1:5" ht="15.75" customHeight="1" x14ac:dyDescent="0.35">
      <c r="A54" s="119"/>
      <c r="B54" s="120"/>
      <c r="C54" s="120"/>
      <c r="D54" s="120"/>
      <c r="E54" s="90"/>
    </row>
    <row r="55" spans="1:5" ht="15.75" customHeight="1" x14ac:dyDescent="0.35">
      <c r="A55" s="119"/>
      <c r="B55" s="120"/>
      <c r="C55" s="120"/>
      <c r="D55" s="120"/>
      <c r="E55" s="90"/>
    </row>
    <row r="56" spans="1:5" ht="15.75" customHeight="1" x14ac:dyDescent="0.35">
      <c r="A56" s="119"/>
      <c r="B56" s="120"/>
      <c r="C56" s="120"/>
      <c r="D56" s="120"/>
      <c r="E56" s="90"/>
    </row>
    <row r="57" spans="1:5" ht="15.75" customHeight="1" x14ac:dyDescent="0.35">
      <c r="A57" s="121"/>
      <c r="B57" s="120"/>
      <c r="C57" s="120"/>
      <c r="D57" s="120"/>
      <c r="E57" s="92"/>
    </row>
    <row r="58" spans="1:5" ht="15.75" customHeight="1" x14ac:dyDescent="0.3"/>
    <row r="59" spans="1:5" ht="15.75" customHeight="1" x14ac:dyDescent="0.3"/>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9"/>
  <sheetViews>
    <sheetView topLeftCell="A19" workbookViewId="0">
      <selection activeCell="B41" sqref="B41"/>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37</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10" t="s">
        <v>14</v>
      </c>
      <c r="B9" s="11" t="s">
        <v>15</v>
      </c>
      <c r="C9" s="12" t="s">
        <v>16</v>
      </c>
    </row>
    <row r="10" spans="1:7" ht="14.5" x14ac:dyDescent="0.35">
      <c r="A10" s="37">
        <v>45627</v>
      </c>
      <c r="B10" s="83"/>
      <c r="C10" s="35"/>
    </row>
    <row r="11" spans="1:7" ht="14.5" x14ac:dyDescent="0.35">
      <c r="A11" s="94">
        <v>45628</v>
      </c>
      <c r="B11" s="95"/>
      <c r="C11" s="96"/>
    </row>
    <row r="12" spans="1:7" ht="14.5" x14ac:dyDescent="0.35">
      <c r="A12" s="94">
        <v>45629</v>
      </c>
      <c r="B12" s="95"/>
      <c r="C12" s="96"/>
    </row>
    <row r="13" spans="1:7" ht="14.5" x14ac:dyDescent="0.35">
      <c r="A13" s="14">
        <v>45630</v>
      </c>
      <c r="B13" s="42"/>
      <c r="C13" s="13"/>
    </row>
    <row r="14" spans="1:7" ht="14.5" x14ac:dyDescent="0.35">
      <c r="A14" s="14">
        <v>45631</v>
      </c>
      <c r="B14" s="42"/>
      <c r="C14" s="13"/>
    </row>
    <row r="15" spans="1:7" ht="14.5" x14ac:dyDescent="0.35">
      <c r="A15" s="14">
        <v>45632</v>
      </c>
      <c r="B15" s="42"/>
      <c r="C15" s="13"/>
    </row>
    <row r="16" spans="1:7" ht="14.5" x14ac:dyDescent="0.35">
      <c r="A16" s="37">
        <v>45633</v>
      </c>
      <c r="B16" s="83"/>
      <c r="C16" s="84"/>
    </row>
    <row r="17" spans="1:3" ht="14.5" x14ac:dyDescent="0.35">
      <c r="A17" s="37">
        <v>45634</v>
      </c>
      <c r="B17" s="83"/>
      <c r="C17" s="84"/>
    </row>
    <row r="18" spans="1:3" ht="14.5" x14ac:dyDescent="0.35">
      <c r="A18" s="94">
        <v>45635</v>
      </c>
      <c r="B18" s="95"/>
      <c r="C18" s="96"/>
    </row>
    <row r="19" spans="1:3" ht="14.5" x14ac:dyDescent="0.35">
      <c r="A19" s="94">
        <v>45636</v>
      </c>
      <c r="B19" s="95"/>
      <c r="C19" s="96"/>
    </row>
    <row r="20" spans="1:3" ht="15.75" customHeight="1" x14ac:dyDescent="0.35">
      <c r="A20" s="14">
        <v>45637</v>
      </c>
      <c r="B20" s="42"/>
      <c r="C20" s="13"/>
    </row>
    <row r="21" spans="1:3" ht="15.75" customHeight="1" x14ac:dyDescent="0.35">
      <c r="A21" s="14">
        <v>45638</v>
      </c>
      <c r="B21" s="42"/>
      <c r="C21" s="13"/>
    </row>
    <row r="22" spans="1:3" ht="15.75" customHeight="1" x14ac:dyDescent="0.35">
      <c r="A22" s="14">
        <v>45639</v>
      </c>
      <c r="B22" s="42"/>
      <c r="C22" s="13"/>
    </row>
    <row r="23" spans="1:3" ht="15.75" customHeight="1" x14ac:dyDescent="0.35">
      <c r="A23" s="37">
        <v>45640</v>
      </c>
      <c r="B23" s="83"/>
      <c r="C23" s="84"/>
    </row>
    <row r="24" spans="1:3" ht="15.75" customHeight="1" x14ac:dyDescent="0.35">
      <c r="A24" s="37">
        <v>45641</v>
      </c>
      <c r="B24" s="83"/>
      <c r="C24" s="84"/>
    </row>
    <row r="25" spans="1:3" ht="15.75" customHeight="1" x14ac:dyDescent="0.35">
      <c r="A25" s="94">
        <v>45642</v>
      </c>
      <c r="B25" s="95"/>
      <c r="C25" s="96"/>
    </row>
    <row r="26" spans="1:3" ht="15.75" customHeight="1" x14ac:dyDescent="0.35">
      <c r="A26" s="94">
        <v>45643</v>
      </c>
      <c r="B26" s="95"/>
      <c r="C26" s="96"/>
    </row>
    <row r="27" spans="1:3" ht="15.75" customHeight="1" x14ac:dyDescent="0.35">
      <c r="A27" s="14">
        <v>45644</v>
      </c>
      <c r="B27" s="42"/>
      <c r="C27" s="13"/>
    </row>
    <row r="28" spans="1:3" ht="15.75" customHeight="1" x14ac:dyDescent="0.35">
      <c r="A28" s="14">
        <v>45645</v>
      </c>
      <c r="B28" s="42"/>
      <c r="C28" s="13"/>
    </row>
    <row r="29" spans="1:3" ht="15.75" customHeight="1" x14ac:dyDescent="0.35">
      <c r="A29" s="14">
        <v>45646</v>
      </c>
      <c r="B29" s="42"/>
      <c r="C29" s="13"/>
    </row>
    <row r="30" spans="1:3" ht="15.75" customHeight="1" x14ac:dyDescent="0.35">
      <c r="A30" s="37">
        <v>45647</v>
      </c>
      <c r="B30" s="83"/>
      <c r="C30" s="84"/>
    </row>
    <row r="31" spans="1:3" ht="15.75" customHeight="1" x14ac:dyDescent="0.35">
      <c r="A31" s="37">
        <v>45648</v>
      </c>
      <c r="B31" s="83"/>
      <c r="C31" s="84"/>
    </row>
    <row r="32" spans="1:3" ht="15.75" customHeight="1" x14ac:dyDescent="0.35">
      <c r="A32" s="94">
        <v>45649</v>
      </c>
      <c r="B32" s="95"/>
      <c r="C32" s="96"/>
    </row>
    <row r="33" spans="1:6" ht="15.75" customHeight="1" x14ac:dyDescent="0.35">
      <c r="A33" s="94">
        <v>45650</v>
      </c>
      <c r="B33" s="95"/>
      <c r="C33" s="96"/>
    </row>
    <row r="34" spans="1:6" ht="15.75" customHeight="1" x14ac:dyDescent="0.35">
      <c r="A34" s="37">
        <v>45651</v>
      </c>
      <c r="B34" s="83" t="s">
        <v>38</v>
      </c>
      <c r="C34" s="84"/>
    </row>
    <row r="35" spans="1:6" ht="15.75" customHeight="1" x14ac:dyDescent="0.35">
      <c r="A35" s="14">
        <v>45652</v>
      </c>
      <c r="B35" s="42"/>
      <c r="C35" s="13"/>
    </row>
    <row r="36" spans="1:6" ht="15.75" customHeight="1" x14ac:dyDescent="0.35">
      <c r="A36" s="14">
        <v>45653</v>
      </c>
      <c r="B36" s="42"/>
      <c r="C36" s="13"/>
    </row>
    <row r="37" spans="1:6" ht="15.75" customHeight="1" x14ac:dyDescent="0.35">
      <c r="A37" s="37">
        <v>45654</v>
      </c>
      <c r="B37" s="83"/>
      <c r="C37" s="84"/>
    </row>
    <row r="38" spans="1:6" ht="15.75" customHeight="1" x14ac:dyDescent="0.35">
      <c r="A38" s="37">
        <v>45655</v>
      </c>
      <c r="B38" s="83"/>
      <c r="C38" s="35"/>
    </row>
    <row r="39" spans="1:6" ht="15.75" customHeight="1" x14ac:dyDescent="0.35">
      <c r="A39" s="94">
        <v>45656</v>
      </c>
      <c r="B39" s="95"/>
      <c r="C39" s="96"/>
    </row>
    <row r="40" spans="1:6" ht="15.75" customHeight="1" x14ac:dyDescent="0.35">
      <c r="A40" s="94">
        <v>45657</v>
      </c>
      <c r="B40" s="95"/>
      <c r="C40" s="96"/>
    </row>
    <row r="41" spans="1:6" ht="15.75" customHeight="1" x14ac:dyDescent="0.35">
      <c r="A41" s="19" t="s">
        <v>18</v>
      </c>
      <c r="B41" s="20">
        <f>SUM(B10:B40)</f>
        <v>0</v>
      </c>
      <c r="C41" s="89"/>
      <c r="D41" s="89"/>
      <c r="E41" s="90"/>
      <c r="F41" s="90"/>
    </row>
    <row r="42" spans="1:6" ht="15.75" customHeight="1" x14ac:dyDescent="0.35">
      <c r="A42" s="90"/>
      <c r="B42" s="90"/>
      <c r="C42" s="89"/>
      <c r="D42" s="89"/>
      <c r="E42" s="90"/>
      <c r="F42" s="90"/>
    </row>
    <row r="43" spans="1:6" ht="15.75" customHeight="1" x14ac:dyDescent="0.35">
      <c r="A43" s="89"/>
      <c r="B43" s="90"/>
      <c r="C43" s="90"/>
      <c r="D43" s="90"/>
      <c r="E43" s="90"/>
      <c r="F43" s="90"/>
    </row>
    <row r="44" spans="1:6" ht="15.75" customHeight="1" x14ac:dyDescent="0.35">
      <c r="A44" s="89"/>
      <c r="B44" s="90"/>
      <c r="C44" s="90"/>
      <c r="D44" s="90"/>
      <c r="E44" s="90"/>
      <c r="F44" s="90"/>
    </row>
    <row r="45" spans="1:6" ht="15.75" customHeight="1" x14ac:dyDescent="0.35">
      <c r="A45" s="90"/>
      <c r="B45" s="90"/>
      <c r="C45" s="90"/>
      <c r="D45" s="90"/>
      <c r="E45" s="90"/>
      <c r="F45" s="90"/>
    </row>
    <row r="46" spans="1:6" ht="15.75" customHeight="1" x14ac:dyDescent="0.35">
      <c r="A46" s="121"/>
      <c r="B46" s="120"/>
      <c r="C46" s="120"/>
      <c r="D46" s="120"/>
      <c r="E46" s="90"/>
      <c r="F46" s="90"/>
    </row>
    <row r="47" spans="1:6" ht="15.75" customHeight="1" x14ac:dyDescent="0.35">
      <c r="A47" s="119"/>
      <c r="B47" s="120"/>
      <c r="C47" s="120"/>
      <c r="D47" s="120"/>
      <c r="E47" s="90"/>
      <c r="F47" s="90"/>
    </row>
    <row r="48" spans="1:6" ht="15.75" customHeight="1" x14ac:dyDescent="0.35">
      <c r="A48" s="119"/>
      <c r="B48" s="120"/>
      <c r="C48" s="120"/>
      <c r="D48" s="120"/>
      <c r="E48" s="90"/>
      <c r="F48" s="90"/>
    </row>
    <row r="49" spans="1:6" ht="15.75" customHeight="1" x14ac:dyDescent="0.35">
      <c r="A49" s="119"/>
      <c r="B49" s="120"/>
      <c r="C49" s="120"/>
      <c r="D49" s="120"/>
      <c r="E49" s="90"/>
      <c r="F49" s="90"/>
    </row>
    <row r="50" spans="1:6" ht="15.75" customHeight="1" x14ac:dyDescent="0.35">
      <c r="A50" s="119"/>
      <c r="B50" s="120"/>
      <c r="C50" s="120"/>
      <c r="D50" s="120"/>
      <c r="E50" s="90"/>
      <c r="F50" s="90"/>
    </row>
    <row r="51" spans="1:6" ht="15.75" customHeight="1" x14ac:dyDescent="0.35">
      <c r="A51" s="119"/>
      <c r="B51" s="120"/>
      <c r="C51" s="120"/>
      <c r="D51" s="120"/>
      <c r="E51" s="90"/>
      <c r="F51" s="90"/>
    </row>
    <row r="52" spans="1:6" ht="15.75" customHeight="1" x14ac:dyDescent="0.35">
      <c r="A52" s="119"/>
      <c r="B52" s="120"/>
      <c r="C52" s="120"/>
      <c r="D52" s="120"/>
      <c r="E52" s="90"/>
      <c r="F52" s="90"/>
    </row>
    <row r="53" spans="1:6" ht="15.75" customHeight="1" x14ac:dyDescent="0.35">
      <c r="A53" s="119"/>
      <c r="B53" s="120"/>
      <c r="C53" s="120"/>
      <c r="D53" s="120"/>
      <c r="E53" s="90"/>
      <c r="F53" s="90"/>
    </row>
    <row r="54" spans="1:6" ht="15.75" customHeight="1" x14ac:dyDescent="0.35">
      <c r="A54" s="121"/>
      <c r="B54" s="120"/>
      <c r="C54" s="120"/>
      <c r="D54" s="120"/>
      <c r="E54" s="90"/>
      <c r="F54" s="90"/>
    </row>
    <row r="55" spans="1:6" ht="15.75" customHeight="1" x14ac:dyDescent="0.35">
      <c r="A55" s="119"/>
      <c r="B55" s="120"/>
      <c r="C55" s="120"/>
      <c r="D55" s="120"/>
      <c r="E55" s="90"/>
      <c r="F55" s="90"/>
    </row>
    <row r="56" spans="1:6" ht="15.75" customHeight="1" x14ac:dyDescent="0.35">
      <c r="A56" s="119"/>
      <c r="B56" s="120"/>
      <c r="C56" s="120"/>
      <c r="D56" s="120"/>
      <c r="E56" s="90"/>
      <c r="F56" s="90"/>
    </row>
    <row r="57" spans="1:6" ht="15.75" customHeight="1" x14ac:dyDescent="0.35">
      <c r="A57" s="119"/>
      <c r="B57" s="120"/>
      <c r="C57" s="120"/>
      <c r="D57" s="120"/>
      <c r="E57" s="90"/>
      <c r="F57" s="90"/>
    </row>
    <row r="58" spans="1:6" ht="15.75" customHeight="1" x14ac:dyDescent="0.35">
      <c r="A58" s="121"/>
      <c r="B58" s="120"/>
      <c r="C58" s="120"/>
      <c r="D58" s="120"/>
      <c r="E58" s="92"/>
      <c r="F58" s="90"/>
    </row>
    <row r="59" spans="1:6" ht="15.75" customHeight="1" x14ac:dyDescent="0.3"/>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F304-6B96-4600-B2C3-3BBBF87A2830}">
  <dimension ref="B3:E32"/>
  <sheetViews>
    <sheetView topLeftCell="A13" workbookViewId="0">
      <selection activeCell="E17" sqref="E17"/>
    </sheetView>
  </sheetViews>
  <sheetFormatPr defaultRowHeight="14" x14ac:dyDescent="0.3"/>
  <cols>
    <col min="2" max="2" width="9.5" bestFit="1" customWidth="1"/>
    <col min="3" max="3" width="17.9140625" bestFit="1" customWidth="1"/>
    <col min="4" max="4" width="8.6640625" customWidth="1"/>
    <col min="5" max="5" width="12.6640625" bestFit="1" customWidth="1"/>
  </cols>
  <sheetData>
    <row r="3" spans="2:5" ht="14.5" x14ac:dyDescent="0.35">
      <c r="B3" s="45"/>
      <c r="C3" s="46" t="s">
        <v>39</v>
      </c>
      <c r="D3" s="46" t="s">
        <v>40</v>
      </c>
      <c r="E3" s="46" t="s">
        <v>41</v>
      </c>
    </row>
    <row r="4" spans="2:5" ht="14.5" x14ac:dyDescent="0.35">
      <c r="B4" s="47" t="s">
        <v>9</v>
      </c>
      <c r="C4" s="47">
        <f>Januari!B41</f>
        <v>0</v>
      </c>
      <c r="D4" s="43"/>
      <c r="E4" s="47">
        <f t="shared" ref="E4:E12" si="0">C4*D4</f>
        <v>0</v>
      </c>
    </row>
    <row r="5" spans="2:5" ht="14.5" x14ac:dyDescent="0.35">
      <c r="B5" s="47" t="s">
        <v>42</v>
      </c>
      <c r="C5" s="47">
        <f>Februari!B39</f>
        <v>0</v>
      </c>
      <c r="D5" s="43"/>
      <c r="E5" s="47">
        <f t="shared" si="0"/>
        <v>0</v>
      </c>
    </row>
    <row r="6" spans="2:5" ht="14.5" x14ac:dyDescent="0.35">
      <c r="B6" s="47" t="s">
        <v>43</v>
      </c>
      <c r="C6" s="47">
        <f>Maart!B41</f>
        <v>0</v>
      </c>
      <c r="D6" s="43"/>
      <c r="E6" s="47">
        <f t="shared" si="0"/>
        <v>0</v>
      </c>
    </row>
    <row r="7" spans="2:5" ht="14.5" x14ac:dyDescent="0.35">
      <c r="B7" s="47" t="s">
        <v>44</v>
      </c>
      <c r="C7" s="47">
        <f>April!B40</f>
        <v>0</v>
      </c>
      <c r="D7" s="43"/>
      <c r="E7" s="47">
        <f t="shared" si="0"/>
        <v>0</v>
      </c>
    </row>
    <row r="8" spans="2:5" ht="14.5" x14ac:dyDescent="0.35">
      <c r="B8" s="47" t="s">
        <v>45</v>
      </c>
      <c r="C8" s="47">
        <f>Mei!B41</f>
        <v>0</v>
      </c>
      <c r="D8" s="43"/>
      <c r="E8" s="47">
        <f t="shared" si="0"/>
        <v>0</v>
      </c>
    </row>
    <row r="9" spans="2:5" ht="14.5" x14ac:dyDescent="0.35">
      <c r="B9" s="47" t="s">
        <v>46</v>
      </c>
      <c r="C9" s="47">
        <f>Juni!B40</f>
        <v>0</v>
      </c>
      <c r="D9" s="43"/>
      <c r="E9" s="47">
        <f t="shared" si="0"/>
        <v>0</v>
      </c>
    </row>
    <row r="10" spans="2:5" ht="14.5" x14ac:dyDescent="0.35">
      <c r="B10" s="47" t="s">
        <v>47</v>
      </c>
      <c r="C10" s="47">
        <f>Juli!B41</f>
        <v>0</v>
      </c>
      <c r="D10" s="43"/>
      <c r="E10" s="47">
        <f t="shared" si="0"/>
        <v>0</v>
      </c>
    </row>
    <row r="11" spans="2:5" ht="14.5" x14ac:dyDescent="0.35">
      <c r="B11" s="47" t="s">
        <v>48</v>
      </c>
      <c r="C11" s="47">
        <f>Augustus!B41</f>
        <v>0</v>
      </c>
      <c r="D11" s="43"/>
      <c r="E11" s="47">
        <f t="shared" si="0"/>
        <v>0</v>
      </c>
    </row>
    <row r="12" spans="2:5" ht="14.5" x14ac:dyDescent="0.35">
      <c r="B12" s="47" t="s">
        <v>49</v>
      </c>
      <c r="C12" s="47">
        <f>September!B40</f>
        <v>0</v>
      </c>
      <c r="D12" s="43"/>
      <c r="E12" s="47">
        <f t="shared" si="0"/>
        <v>0</v>
      </c>
    </row>
    <row r="13" spans="2:5" ht="14.5" x14ac:dyDescent="0.35">
      <c r="B13" s="47" t="s">
        <v>50</v>
      </c>
      <c r="C13" s="47">
        <f>Oktober!B41</f>
        <v>0</v>
      </c>
      <c r="D13" s="43"/>
      <c r="E13" s="47">
        <f>C13*D13</f>
        <v>0</v>
      </c>
    </row>
    <row r="14" spans="2:5" ht="14.5" x14ac:dyDescent="0.35">
      <c r="B14" s="47" t="s">
        <v>51</v>
      </c>
      <c r="C14" s="47">
        <f>November!B40</f>
        <v>0</v>
      </c>
      <c r="D14" s="43"/>
      <c r="E14" s="47">
        <f>C14*D14</f>
        <v>0</v>
      </c>
    </row>
    <row r="15" spans="2:5" ht="14.5" x14ac:dyDescent="0.35">
      <c r="B15" s="47" t="s">
        <v>52</v>
      </c>
      <c r="C15" s="47">
        <f>December!B41</f>
        <v>0</v>
      </c>
      <c r="D15" s="43"/>
      <c r="E15" s="47">
        <f>C15*D15</f>
        <v>0</v>
      </c>
    </row>
    <row r="16" spans="2:5" ht="14.5" x14ac:dyDescent="0.35">
      <c r="B16" s="48" t="s">
        <v>53</v>
      </c>
      <c r="C16" s="49">
        <f>SUM(C4:C15)</f>
        <v>0</v>
      </c>
      <c r="D16" s="49"/>
      <c r="E16" s="49">
        <f>SUM(E4:E15)</f>
        <v>0</v>
      </c>
    </row>
    <row r="19" spans="2:5" ht="14.5" x14ac:dyDescent="0.35">
      <c r="B19" s="51" t="s">
        <v>54</v>
      </c>
      <c r="C19" s="52"/>
      <c r="D19" s="52"/>
      <c r="E19" s="53"/>
    </row>
    <row r="20" spans="2:5" ht="14.5" x14ac:dyDescent="0.35">
      <c r="B20" s="54" t="s">
        <v>55</v>
      </c>
      <c r="C20" s="55"/>
      <c r="D20" s="55"/>
      <c r="E20" s="56"/>
    </row>
    <row r="21" spans="2:5" ht="14.5" x14ac:dyDescent="0.35">
      <c r="B21" s="57" t="s">
        <v>56</v>
      </c>
      <c r="C21" s="58"/>
      <c r="D21" s="58"/>
      <c r="E21" s="59"/>
    </row>
    <row r="22" spans="2:5" ht="14.5" x14ac:dyDescent="0.35">
      <c r="B22" s="60" t="s">
        <v>57</v>
      </c>
      <c r="C22" s="61"/>
      <c r="D22" s="61"/>
      <c r="E22" s="62"/>
    </row>
    <row r="23" spans="2:5" ht="14.5" x14ac:dyDescent="0.35">
      <c r="B23" s="63"/>
      <c r="C23" s="44">
        <v>1596</v>
      </c>
      <c r="D23" s="64" t="s">
        <v>58</v>
      </c>
      <c r="E23" s="65"/>
    </row>
    <row r="24" spans="2:5" ht="14.5" x14ac:dyDescent="0.35">
      <c r="B24" s="66" t="s">
        <v>59</v>
      </c>
      <c r="C24" s="67"/>
      <c r="D24" s="67"/>
      <c r="E24" s="65"/>
    </row>
    <row r="25" spans="2:5" ht="14.5" x14ac:dyDescent="0.35">
      <c r="B25" s="66" t="s">
        <v>60</v>
      </c>
      <c r="C25" s="67"/>
      <c r="D25" s="67"/>
      <c r="E25" s="65"/>
    </row>
    <row r="26" spans="2:5" ht="14.5" x14ac:dyDescent="0.35">
      <c r="B26" s="60" t="s">
        <v>61</v>
      </c>
      <c r="C26" s="67"/>
      <c r="D26" s="67"/>
      <c r="E26" s="65"/>
    </row>
    <row r="27" spans="2:5" ht="14.5" x14ac:dyDescent="0.35">
      <c r="B27" s="68" t="s">
        <v>62</v>
      </c>
      <c r="C27" s="69"/>
      <c r="D27" s="67"/>
      <c r="E27" s="65"/>
    </row>
    <row r="28" spans="2:5" ht="14.5" x14ac:dyDescent="0.35">
      <c r="B28" s="70"/>
      <c r="C28" s="71">
        <f>(C16/(C23/12))</f>
        <v>0</v>
      </c>
      <c r="D28" s="67"/>
      <c r="E28" s="65"/>
    </row>
    <row r="29" spans="2:5" ht="14.5" x14ac:dyDescent="0.35">
      <c r="B29" s="63"/>
      <c r="C29" s="72" t="s">
        <v>63</v>
      </c>
      <c r="D29" s="67"/>
      <c r="E29" s="65"/>
    </row>
    <row r="30" spans="2:5" ht="14.5" x14ac:dyDescent="0.35">
      <c r="B30" s="63"/>
      <c r="C30" s="72" t="s">
        <v>64</v>
      </c>
      <c r="D30" s="67"/>
      <c r="E30" s="65"/>
    </row>
    <row r="31" spans="2:5" ht="14.5" x14ac:dyDescent="0.35">
      <c r="B31" s="73"/>
      <c r="C31" s="72" t="s">
        <v>65</v>
      </c>
      <c r="D31" s="50"/>
      <c r="E31" s="74"/>
    </row>
    <row r="32" spans="2:5" ht="14.5" x14ac:dyDescent="0.35">
      <c r="B32" s="75"/>
      <c r="C32" s="76" t="s">
        <v>66</v>
      </c>
      <c r="D32" s="77"/>
      <c r="E32" s="78"/>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01"/>
  <sheetViews>
    <sheetView workbookViewId="0">
      <selection activeCell="B32" sqref="B32"/>
    </sheetView>
  </sheetViews>
  <sheetFormatPr defaultColWidth="12.58203125" defaultRowHeight="15" customHeight="1" x14ac:dyDescent="0.3"/>
  <cols>
    <col min="1" max="26" width="7.58203125" customWidth="1"/>
  </cols>
  <sheetData>
    <row r="1" spans="1:16" ht="14" x14ac:dyDescent="0.3">
      <c r="A1" s="29" t="s">
        <v>67</v>
      </c>
      <c r="B1" s="30"/>
      <c r="C1" s="30"/>
      <c r="D1" s="30"/>
      <c r="E1" s="30"/>
      <c r="F1" s="30"/>
      <c r="G1" s="30"/>
      <c r="H1" s="30"/>
      <c r="I1" s="30"/>
      <c r="J1" s="30"/>
      <c r="K1" s="30"/>
      <c r="L1" s="30"/>
      <c r="M1" s="30"/>
      <c r="N1" s="30"/>
      <c r="O1" s="30"/>
      <c r="P1" s="30"/>
    </row>
    <row r="2" spans="1:16" ht="14" x14ac:dyDescent="0.3">
      <c r="A2" s="29"/>
      <c r="B2" s="30"/>
      <c r="C2" s="30"/>
      <c r="D2" s="30"/>
      <c r="E2" s="30"/>
      <c r="F2" s="30"/>
      <c r="G2" s="30"/>
      <c r="H2" s="30"/>
      <c r="I2" s="30"/>
      <c r="J2" s="30"/>
      <c r="K2" s="30"/>
      <c r="L2" s="30"/>
      <c r="M2" s="30"/>
      <c r="N2" s="30"/>
      <c r="O2" s="30"/>
      <c r="P2" s="30"/>
    </row>
    <row r="3" spans="1:16" ht="14" x14ac:dyDescent="0.3">
      <c r="A3" s="30" t="s">
        <v>68</v>
      </c>
      <c r="B3" s="30" t="s">
        <v>69</v>
      </c>
      <c r="C3" s="30"/>
      <c r="D3" s="30"/>
      <c r="E3" s="30"/>
      <c r="F3" s="30"/>
      <c r="G3" s="30"/>
      <c r="H3" s="30"/>
      <c r="I3" s="30"/>
      <c r="J3" s="30"/>
      <c r="K3" s="30"/>
      <c r="L3" s="30"/>
      <c r="M3" s="30"/>
      <c r="N3" s="30"/>
      <c r="O3" s="30"/>
      <c r="P3" s="30"/>
    </row>
    <row r="4" spans="1:16" ht="14" x14ac:dyDescent="0.3">
      <c r="A4" s="30"/>
      <c r="B4" s="30" t="s">
        <v>70</v>
      </c>
      <c r="C4" s="30"/>
      <c r="D4" s="30"/>
      <c r="E4" s="30"/>
      <c r="F4" s="30"/>
      <c r="G4" s="30"/>
      <c r="H4" s="30"/>
      <c r="I4" s="30"/>
      <c r="J4" s="30"/>
      <c r="K4" s="30"/>
      <c r="L4" s="30"/>
      <c r="M4" s="30"/>
      <c r="N4" s="30"/>
      <c r="O4" s="30"/>
      <c r="P4" s="30"/>
    </row>
    <row r="5" spans="1:16" ht="14" x14ac:dyDescent="0.3">
      <c r="A5" s="30"/>
      <c r="B5" s="30" t="s">
        <v>71</v>
      </c>
      <c r="C5" s="30"/>
      <c r="D5" s="30"/>
      <c r="E5" s="30"/>
      <c r="F5" s="30"/>
      <c r="G5" s="30"/>
      <c r="H5" s="30"/>
      <c r="I5" s="30"/>
      <c r="J5" s="30"/>
      <c r="K5" s="30"/>
      <c r="L5" s="30"/>
      <c r="M5" s="30"/>
      <c r="N5" s="30"/>
      <c r="O5" s="30"/>
      <c r="P5" s="30"/>
    </row>
    <row r="6" spans="1:16" ht="14" x14ac:dyDescent="0.3">
      <c r="A6" s="30"/>
      <c r="B6" s="30"/>
      <c r="C6" s="30"/>
      <c r="D6" s="30"/>
      <c r="E6" s="30"/>
      <c r="F6" s="30"/>
      <c r="G6" s="30"/>
      <c r="H6" s="30"/>
      <c r="I6" s="30"/>
      <c r="J6" s="30"/>
      <c r="K6" s="30"/>
      <c r="L6" s="30"/>
      <c r="M6" s="30"/>
      <c r="N6" s="30"/>
      <c r="O6" s="30"/>
      <c r="P6" s="30"/>
    </row>
    <row r="7" spans="1:16" ht="14" x14ac:dyDescent="0.3">
      <c r="A7" s="30" t="s">
        <v>72</v>
      </c>
      <c r="B7" s="30" t="s">
        <v>73</v>
      </c>
      <c r="C7" s="30"/>
      <c r="D7" s="30"/>
      <c r="E7" s="30"/>
      <c r="F7" s="30"/>
      <c r="G7" s="30"/>
      <c r="H7" s="30"/>
      <c r="I7" s="30"/>
      <c r="J7" s="30"/>
      <c r="K7" s="30"/>
      <c r="L7" s="30"/>
      <c r="M7" s="30"/>
      <c r="N7" s="30"/>
      <c r="O7" s="30"/>
      <c r="P7" s="30"/>
    </row>
    <row r="8" spans="1:16" ht="14" x14ac:dyDescent="0.3">
      <c r="A8" s="30"/>
      <c r="B8" s="30"/>
      <c r="C8" s="30"/>
      <c r="D8" s="30"/>
      <c r="E8" s="30"/>
      <c r="F8" s="30"/>
      <c r="G8" s="30"/>
      <c r="H8" s="30"/>
      <c r="I8" s="30"/>
      <c r="J8" s="30"/>
      <c r="K8" s="30"/>
      <c r="L8" s="30"/>
      <c r="M8" s="30"/>
      <c r="N8" s="30"/>
      <c r="O8" s="30"/>
      <c r="P8" s="30"/>
    </row>
    <row r="9" spans="1:16" ht="14" x14ac:dyDescent="0.3">
      <c r="A9" s="30"/>
      <c r="B9" s="30" t="s">
        <v>74</v>
      </c>
      <c r="C9" s="30"/>
      <c r="D9" s="30"/>
      <c r="E9" s="30"/>
      <c r="F9" s="30"/>
      <c r="G9" s="30"/>
      <c r="H9" s="30"/>
      <c r="I9" s="30"/>
      <c r="J9" s="30"/>
      <c r="K9" s="30"/>
      <c r="L9" s="30"/>
      <c r="M9" s="30"/>
      <c r="N9" s="30"/>
      <c r="O9" s="30"/>
      <c r="P9" s="30"/>
    </row>
    <row r="10" spans="1:16" ht="14" x14ac:dyDescent="0.3">
      <c r="A10" s="30"/>
      <c r="B10" s="30" t="s">
        <v>75</v>
      </c>
      <c r="C10" s="30"/>
      <c r="D10" s="30"/>
      <c r="E10" s="30"/>
      <c r="F10" s="30"/>
      <c r="G10" s="30"/>
      <c r="H10" s="30"/>
      <c r="I10" s="30"/>
      <c r="J10" s="30"/>
      <c r="K10" s="30"/>
      <c r="L10" s="30"/>
      <c r="M10" s="30"/>
      <c r="N10" s="30"/>
      <c r="O10" s="30"/>
      <c r="P10" s="30"/>
    </row>
    <row r="11" spans="1:16" ht="14" x14ac:dyDescent="0.3">
      <c r="A11" s="30"/>
      <c r="B11" s="30" t="s">
        <v>76</v>
      </c>
      <c r="C11" s="30"/>
      <c r="D11" s="30"/>
      <c r="E11" s="30"/>
      <c r="F11" s="30"/>
      <c r="G11" s="30"/>
      <c r="H11" s="30"/>
      <c r="I11" s="30"/>
      <c r="J11" s="30"/>
      <c r="K11" s="30"/>
      <c r="L11" s="30"/>
      <c r="M11" s="30"/>
      <c r="N11" s="30"/>
      <c r="O11" s="30"/>
      <c r="P11" s="30"/>
    </row>
    <row r="12" spans="1:16" ht="14" x14ac:dyDescent="0.3">
      <c r="A12" s="30"/>
      <c r="B12" s="30"/>
      <c r="C12" s="30"/>
      <c r="D12" s="30"/>
      <c r="E12" s="30"/>
      <c r="F12" s="30"/>
      <c r="G12" s="30"/>
      <c r="H12" s="30"/>
      <c r="I12" s="30"/>
      <c r="J12" s="30"/>
      <c r="K12" s="30"/>
      <c r="L12" s="30"/>
      <c r="M12" s="30"/>
      <c r="N12" s="30"/>
      <c r="O12" s="30"/>
      <c r="P12" s="30"/>
    </row>
    <row r="13" spans="1:16" ht="14" x14ac:dyDescent="0.3">
      <c r="A13" s="30" t="s">
        <v>77</v>
      </c>
      <c r="B13" s="31" t="s">
        <v>78</v>
      </c>
      <c r="C13" s="30"/>
      <c r="D13" s="30"/>
      <c r="E13" s="30"/>
      <c r="F13" s="30"/>
      <c r="G13" s="30"/>
      <c r="H13" s="30"/>
      <c r="I13" s="30"/>
      <c r="J13" s="30"/>
      <c r="K13" s="30"/>
      <c r="L13" s="30"/>
      <c r="M13" s="30"/>
      <c r="N13" s="30"/>
      <c r="O13" s="30"/>
      <c r="P13" s="30"/>
    </row>
    <row r="14" spans="1:16" ht="14" x14ac:dyDescent="0.3">
      <c r="A14" s="30"/>
      <c r="B14" s="30"/>
      <c r="C14" s="30"/>
      <c r="D14" s="30"/>
      <c r="E14" s="30"/>
      <c r="F14" s="30"/>
      <c r="G14" s="30"/>
      <c r="H14" s="30"/>
      <c r="I14" s="30"/>
      <c r="J14" s="30"/>
      <c r="K14" s="30"/>
      <c r="L14" s="30"/>
      <c r="M14" s="30"/>
      <c r="N14" s="30"/>
      <c r="O14" s="30"/>
      <c r="P14" s="30"/>
    </row>
    <row r="15" spans="1:16" ht="14" x14ac:dyDescent="0.3">
      <c r="A15" s="30"/>
      <c r="B15" s="30" t="s">
        <v>79</v>
      </c>
      <c r="C15" s="30"/>
      <c r="D15" s="30"/>
      <c r="E15" s="30"/>
      <c r="F15" s="30"/>
      <c r="G15" s="30"/>
      <c r="H15" s="30"/>
      <c r="I15" s="30"/>
      <c r="J15" s="30"/>
      <c r="K15" s="30"/>
      <c r="L15" s="30"/>
      <c r="M15" s="30"/>
      <c r="N15" s="30"/>
      <c r="O15" s="30"/>
      <c r="P15" s="30"/>
    </row>
    <row r="16" spans="1:16" ht="14" x14ac:dyDescent="0.3">
      <c r="A16" s="30"/>
      <c r="B16" s="30" t="s">
        <v>80</v>
      </c>
      <c r="C16" s="30"/>
      <c r="D16" s="30"/>
      <c r="E16" s="30"/>
      <c r="F16" s="30"/>
      <c r="G16" s="30"/>
      <c r="H16" s="30"/>
      <c r="I16" s="30"/>
      <c r="J16" s="30"/>
      <c r="K16" s="30"/>
      <c r="L16" s="30"/>
      <c r="M16" s="30"/>
      <c r="N16" s="30"/>
      <c r="O16" s="30"/>
      <c r="P16" s="30"/>
    </row>
    <row r="17" spans="1:16" ht="14" x14ac:dyDescent="0.3">
      <c r="A17" s="30"/>
      <c r="B17" s="30"/>
      <c r="C17" s="30"/>
      <c r="D17" s="30"/>
      <c r="E17" s="30"/>
      <c r="F17" s="30"/>
      <c r="G17" s="30"/>
      <c r="H17" s="30"/>
      <c r="I17" s="30"/>
      <c r="J17" s="30"/>
      <c r="K17" s="30"/>
      <c r="L17" s="30"/>
      <c r="M17" s="30"/>
      <c r="N17" s="30"/>
      <c r="O17" s="30"/>
      <c r="P17" s="30"/>
    </row>
    <row r="18" spans="1:16" ht="14" x14ac:dyDescent="0.3">
      <c r="A18" s="30" t="s">
        <v>81</v>
      </c>
      <c r="B18" s="30" t="s">
        <v>82</v>
      </c>
      <c r="C18" s="30"/>
      <c r="D18" s="30"/>
      <c r="E18" s="30"/>
      <c r="F18" s="30"/>
      <c r="G18" s="30"/>
      <c r="H18" s="30"/>
      <c r="I18" s="30"/>
      <c r="J18" s="30"/>
      <c r="K18" s="30"/>
      <c r="L18" s="30"/>
      <c r="M18" s="30"/>
      <c r="N18" s="30"/>
      <c r="O18" s="30"/>
      <c r="P18" s="30"/>
    </row>
    <row r="19" spans="1:16" ht="14" x14ac:dyDescent="0.3">
      <c r="A19" s="30"/>
      <c r="B19" s="30"/>
      <c r="C19" s="30"/>
      <c r="D19" s="30"/>
      <c r="E19" s="30"/>
      <c r="F19" s="30"/>
      <c r="G19" s="30"/>
      <c r="H19" s="30"/>
      <c r="I19" s="30"/>
      <c r="J19" s="30"/>
      <c r="K19" s="30"/>
      <c r="L19" s="30"/>
      <c r="M19" s="30"/>
      <c r="N19" s="30"/>
      <c r="O19" s="30"/>
      <c r="P19" s="30"/>
    </row>
    <row r="20" spans="1:16" ht="14" x14ac:dyDescent="0.3">
      <c r="A20" s="30"/>
      <c r="B20" s="30" t="s">
        <v>83</v>
      </c>
      <c r="C20" s="30"/>
      <c r="D20" s="30"/>
      <c r="E20" s="30"/>
      <c r="F20" s="30"/>
      <c r="G20" s="30"/>
      <c r="H20" s="30"/>
      <c r="I20" s="30"/>
      <c r="J20" s="30"/>
      <c r="K20" s="30"/>
      <c r="L20" s="30"/>
      <c r="M20" s="30"/>
      <c r="N20" s="30"/>
      <c r="O20" s="30"/>
      <c r="P20" s="30"/>
    </row>
    <row r="21" spans="1:16" ht="15.75" customHeight="1" x14ac:dyDescent="0.3">
      <c r="A21" s="30"/>
      <c r="B21" s="30" t="s">
        <v>84</v>
      </c>
      <c r="C21" s="30"/>
      <c r="D21" s="30"/>
      <c r="E21" s="30"/>
      <c r="F21" s="30"/>
      <c r="G21" s="30"/>
      <c r="H21" s="30"/>
      <c r="I21" s="30"/>
      <c r="J21" s="30"/>
      <c r="K21" s="30"/>
      <c r="L21" s="30"/>
      <c r="M21" s="30"/>
      <c r="N21" s="30"/>
      <c r="O21" s="30"/>
      <c r="P21" s="30"/>
    </row>
    <row r="22" spans="1:16" ht="15.75" customHeight="1" x14ac:dyDescent="0.3">
      <c r="A22" s="30"/>
      <c r="B22" s="30" t="s">
        <v>85</v>
      </c>
      <c r="C22" s="4"/>
      <c r="D22" s="4"/>
      <c r="E22" s="4"/>
      <c r="F22" s="4"/>
      <c r="G22" s="4"/>
      <c r="H22" s="4"/>
      <c r="I22" s="4"/>
      <c r="J22" s="30"/>
      <c r="K22" s="30"/>
      <c r="L22" s="30"/>
      <c r="M22" s="30"/>
      <c r="N22" s="30"/>
      <c r="O22" s="30"/>
      <c r="P22" s="30"/>
    </row>
    <row r="23" spans="1:16" ht="15.75" customHeight="1" x14ac:dyDescent="0.3">
      <c r="A23" s="30"/>
      <c r="B23" s="30" t="s">
        <v>86</v>
      </c>
      <c r="C23" s="30"/>
      <c r="D23" s="30"/>
      <c r="E23" s="30"/>
      <c r="F23" s="30"/>
      <c r="G23" s="30"/>
      <c r="H23" s="30"/>
      <c r="I23" s="30"/>
      <c r="J23" s="30"/>
      <c r="K23" s="30"/>
      <c r="L23" s="30"/>
      <c r="M23" s="30"/>
      <c r="N23" s="30"/>
      <c r="O23" s="30"/>
      <c r="P23" s="30"/>
    </row>
    <row r="24" spans="1:16" ht="15.75" customHeight="1" x14ac:dyDescent="0.3">
      <c r="A24" s="30"/>
      <c r="B24" s="32"/>
      <c r="C24" s="30"/>
      <c r="D24" s="30"/>
      <c r="E24" s="30"/>
      <c r="F24" s="30"/>
      <c r="G24" s="30"/>
      <c r="H24" s="30"/>
      <c r="I24" s="30"/>
      <c r="J24" s="30"/>
      <c r="K24" s="30"/>
      <c r="L24" s="30"/>
      <c r="M24" s="30"/>
      <c r="N24" s="30"/>
      <c r="O24" s="30"/>
      <c r="P24" s="30"/>
    </row>
    <row r="25" spans="1:16" ht="15.75" customHeight="1" x14ac:dyDescent="0.3">
      <c r="A25" s="30"/>
      <c r="B25" s="30"/>
      <c r="C25" s="30"/>
      <c r="D25" s="30"/>
      <c r="E25" s="30"/>
      <c r="F25" s="30"/>
      <c r="G25" s="30"/>
      <c r="H25" s="30"/>
      <c r="I25" s="30"/>
      <c r="J25" s="30"/>
      <c r="K25" s="30"/>
      <c r="L25" s="30"/>
      <c r="M25" s="30"/>
      <c r="N25" s="30"/>
      <c r="O25" s="30"/>
      <c r="P25" s="30"/>
    </row>
    <row r="26" spans="1:16" ht="15.75" customHeight="1" x14ac:dyDescent="0.3">
      <c r="A26" s="30" t="s">
        <v>87</v>
      </c>
      <c r="B26" s="30" t="s">
        <v>88</v>
      </c>
      <c r="C26" s="30"/>
      <c r="D26" s="30"/>
      <c r="E26" s="30"/>
      <c r="F26" s="30"/>
      <c r="G26" s="30"/>
      <c r="H26" s="30"/>
      <c r="I26" s="30"/>
      <c r="J26" s="30"/>
      <c r="K26" s="30"/>
      <c r="L26" s="30"/>
      <c r="M26" s="30"/>
      <c r="N26" s="30"/>
      <c r="O26" s="30"/>
      <c r="P26" s="30"/>
    </row>
    <row r="27" spans="1:16" ht="15.75" customHeight="1" x14ac:dyDescent="0.3">
      <c r="A27" s="30"/>
      <c r="B27" s="30"/>
      <c r="C27" s="30"/>
      <c r="D27" s="30"/>
      <c r="E27" s="30"/>
      <c r="F27" s="30"/>
      <c r="G27" s="30"/>
      <c r="H27" s="30"/>
      <c r="I27" s="30"/>
      <c r="J27" s="30"/>
      <c r="K27" s="30"/>
      <c r="L27" s="30"/>
      <c r="M27" s="30"/>
      <c r="N27" s="30"/>
      <c r="O27" s="30"/>
      <c r="P27" s="30"/>
    </row>
    <row r="28" spans="1:16" ht="15.75" customHeight="1" x14ac:dyDescent="0.3">
      <c r="A28" s="30"/>
      <c r="B28" s="30" t="s">
        <v>89</v>
      </c>
      <c r="C28" s="30"/>
      <c r="D28" s="30"/>
      <c r="E28" s="30"/>
      <c r="F28" s="30"/>
      <c r="G28" s="30"/>
      <c r="H28" s="30"/>
      <c r="I28" s="30"/>
      <c r="J28" s="30"/>
      <c r="K28" s="30"/>
      <c r="L28" s="30"/>
      <c r="M28" s="30"/>
      <c r="N28" s="30"/>
      <c r="O28" s="30"/>
      <c r="P28" s="30"/>
    </row>
    <row r="29" spans="1:16" ht="15.75" customHeight="1" x14ac:dyDescent="0.3">
      <c r="A29" s="30"/>
      <c r="B29" s="30" t="s">
        <v>90</v>
      </c>
      <c r="C29" s="30"/>
      <c r="D29" s="30"/>
      <c r="E29" s="30"/>
      <c r="F29" s="30"/>
      <c r="G29" s="30"/>
      <c r="H29" s="30"/>
      <c r="I29" s="30"/>
      <c r="J29" s="30"/>
      <c r="K29" s="30"/>
      <c r="L29" s="30"/>
      <c r="M29" s="30"/>
      <c r="N29" s="30"/>
      <c r="O29" s="30"/>
      <c r="P29" s="30"/>
    </row>
    <row r="30" spans="1:16" ht="15.75" customHeight="1" x14ac:dyDescent="0.3">
      <c r="A30" s="30"/>
      <c r="B30" s="30" t="s">
        <v>91</v>
      </c>
      <c r="C30" s="30"/>
      <c r="D30" s="30"/>
      <c r="E30" s="30"/>
      <c r="F30" s="30"/>
      <c r="G30" s="30"/>
      <c r="H30" s="30"/>
      <c r="I30" s="30"/>
      <c r="J30" s="30"/>
      <c r="K30" s="30"/>
      <c r="L30" s="30"/>
      <c r="M30" s="30"/>
      <c r="N30" s="30"/>
      <c r="O30" s="30"/>
      <c r="P30" s="30"/>
    </row>
    <row r="31" spans="1:16" ht="15.75" customHeight="1" x14ac:dyDescent="0.3">
      <c r="A31" s="30"/>
      <c r="B31" s="30" t="s">
        <v>92</v>
      </c>
      <c r="C31" s="30"/>
      <c r="D31" s="30"/>
      <c r="E31" s="30"/>
      <c r="F31" s="30"/>
      <c r="G31" s="30"/>
      <c r="H31" s="30"/>
      <c r="I31" s="30"/>
      <c r="J31" s="30"/>
      <c r="K31" s="30"/>
      <c r="L31" s="30"/>
      <c r="M31" s="30"/>
      <c r="N31" s="30"/>
      <c r="O31" s="30"/>
      <c r="P31" s="30"/>
    </row>
    <row r="32" spans="1:16" ht="15.75" customHeight="1" x14ac:dyDescent="0.3">
      <c r="A32" s="30"/>
      <c r="B32" s="30" t="s">
        <v>93</v>
      </c>
      <c r="C32" s="30"/>
      <c r="D32" s="30"/>
      <c r="E32" s="30"/>
      <c r="F32" s="30"/>
      <c r="G32" s="30"/>
      <c r="H32" s="30"/>
      <c r="I32" s="30"/>
      <c r="J32" s="30"/>
      <c r="K32" s="30"/>
      <c r="L32" s="30"/>
      <c r="M32" s="30"/>
      <c r="N32" s="30"/>
      <c r="O32" s="30"/>
      <c r="P32" s="30"/>
    </row>
    <row r="33" spans="1:16" ht="15.75" customHeight="1" x14ac:dyDescent="0.3">
      <c r="A33" s="30"/>
      <c r="B33" s="30" t="s">
        <v>94</v>
      </c>
      <c r="C33" s="30"/>
      <c r="D33" s="30"/>
      <c r="E33" s="30"/>
      <c r="F33" s="30"/>
      <c r="G33" s="30"/>
      <c r="H33" s="30"/>
      <c r="I33" s="30"/>
      <c r="J33" s="30"/>
      <c r="K33" s="30"/>
      <c r="L33" s="30"/>
      <c r="M33" s="30"/>
      <c r="N33" s="30"/>
      <c r="O33" s="30"/>
      <c r="P33" s="30"/>
    </row>
    <row r="34" spans="1:16" ht="15.75" customHeight="1" x14ac:dyDescent="0.3">
      <c r="A34" s="30"/>
      <c r="B34" s="30" t="s">
        <v>95</v>
      </c>
      <c r="C34" s="30"/>
      <c r="D34" s="30"/>
      <c r="E34" s="30"/>
      <c r="F34" s="30"/>
      <c r="G34" s="30"/>
      <c r="H34" s="30"/>
      <c r="I34" s="30"/>
      <c r="J34" s="30"/>
      <c r="K34" s="30"/>
      <c r="L34" s="30"/>
      <c r="M34" s="30"/>
      <c r="N34" s="30"/>
      <c r="O34" s="30"/>
      <c r="P34" s="30"/>
    </row>
    <row r="35" spans="1:16" ht="15.75" customHeight="1" x14ac:dyDescent="0.3">
      <c r="A35" s="30"/>
      <c r="B35" s="30"/>
      <c r="C35" s="30"/>
      <c r="D35" s="30"/>
      <c r="E35" s="30"/>
      <c r="F35" s="30"/>
      <c r="G35" s="30"/>
      <c r="H35" s="30"/>
      <c r="I35" s="30"/>
      <c r="J35" s="30"/>
      <c r="K35" s="30"/>
      <c r="L35" s="30"/>
      <c r="M35" s="30"/>
      <c r="N35" s="30"/>
      <c r="O35" s="30"/>
      <c r="P35" s="30"/>
    </row>
    <row r="36" spans="1:16" ht="15.75" customHeight="1" x14ac:dyDescent="0.3">
      <c r="A36" s="30"/>
      <c r="B36" s="30" t="s">
        <v>96</v>
      </c>
      <c r="C36" s="30"/>
      <c r="D36" s="30"/>
      <c r="E36" s="30"/>
      <c r="F36" s="30"/>
      <c r="G36" s="30"/>
      <c r="H36" s="30"/>
      <c r="I36" s="30"/>
      <c r="J36" s="30"/>
      <c r="K36" s="30"/>
      <c r="L36" s="30"/>
      <c r="M36" s="30"/>
      <c r="N36" s="30"/>
      <c r="O36" s="30"/>
      <c r="P36" s="30"/>
    </row>
    <row r="37" spans="1:16" ht="15.75" customHeight="1" x14ac:dyDescent="0.3">
      <c r="A37" s="30"/>
      <c r="B37" s="30" t="s">
        <v>97</v>
      </c>
      <c r="C37" s="30"/>
      <c r="D37" s="30"/>
      <c r="E37" s="30"/>
      <c r="F37" s="30"/>
      <c r="G37" s="30"/>
      <c r="H37" s="30"/>
      <c r="I37" s="30"/>
      <c r="J37" s="30"/>
      <c r="K37" s="30"/>
      <c r="L37" s="30"/>
      <c r="M37" s="30"/>
      <c r="N37" s="30"/>
      <c r="O37" s="30"/>
      <c r="P37" s="30"/>
    </row>
    <row r="38" spans="1:16" ht="15.75" customHeight="1" x14ac:dyDescent="0.3">
      <c r="A38" s="30"/>
      <c r="B38" s="30"/>
      <c r="C38" s="30"/>
      <c r="D38" s="30"/>
      <c r="E38" s="30"/>
      <c r="F38" s="30"/>
      <c r="G38" s="30"/>
      <c r="H38" s="30"/>
      <c r="I38" s="30"/>
      <c r="J38" s="30"/>
      <c r="K38" s="30"/>
      <c r="L38" s="30"/>
      <c r="M38" s="30"/>
      <c r="N38" s="30"/>
      <c r="O38" s="30"/>
      <c r="P38" s="30"/>
    </row>
    <row r="39" spans="1:16" ht="15.75" customHeight="1" x14ac:dyDescent="0.3"/>
    <row r="40" spans="1:16" ht="15.75" customHeight="1" x14ac:dyDescent="0.35">
      <c r="A40" s="9" t="s">
        <v>98</v>
      </c>
      <c r="B40" s="31" t="s">
        <v>99</v>
      </c>
    </row>
    <row r="41" spans="1:16" ht="15.75" customHeight="1" x14ac:dyDescent="0.3"/>
    <row r="42" spans="1:16" ht="15.75" customHeight="1" x14ac:dyDescent="0.3">
      <c r="B42" s="30" t="s">
        <v>100</v>
      </c>
    </row>
    <row r="43" spans="1:16" ht="15.75" customHeight="1" x14ac:dyDescent="0.3">
      <c r="B43" s="30" t="s">
        <v>101</v>
      </c>
    </row>
    <row r="44" spans="1:16" ht="15.75" customHeight="1" x14ac:dyDescent="0.3">
      <c r="B44" s="30" t="s">
        <v>102</v>
      </c>
    </row>
    <row r="45" spans="1:16" ht="15.75" customHeight="1" x14ac:dyDescent="0.3"/>
    <row r="46" spans="1:16" ht="15.75" customHeight="1" x14ac:dyDescent="0.3"/>
    <row r="47" spans="1:16" ht="15.75" customHeight="1" x14ac:dyDescent="0.3"/>
    <row r="48" spans="1:1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99"/>
  <sheetViews>
    <sheetView topLeftCell="A16" workbookViewId="0">
      <selection activeCell="C40" sqref="C40"/>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19</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36" t="s">
        <v>14</v>
      </c>
      <c r="B9" s="11" t="s">
        <v>15</v>
      </c>
      <c r="C9" s="12" t="s">
        <v>16</v>
      </c>
    </row>
    <row r="10" spans="1:7" ht="14.5" x14ac:dyDescent="0.35">
      <c r="A10" s="14">
        <v>45323</v>
      </c>
      <c r="B10" s="42"/>
      <c r="C10" s="18"/>
    </row>
    <row r="11" spans="1:7" ht="14.5" x14ac:dyDescent="0.35">
      <c r="A11" s="14">
        <f t="shared" ref="A11:A36" si="0">A10+1</f>
        <v>45324</v>
      </c>
      <c r="B11" s="42"/>
      <c r="C11" s="18"/>
    </row>
    <row r="12" spans="1:7" ht="14.5" x14ac:dyDescent="0.35">
      <c r="A12" s="37">
        <f t="shared" si="0"/>
        <v>45325</v>
      </c>
      <c r="B12" s="83"/>
      <c r="C12" s="35"/>
    </row>
    <row r="13" spans="1:7" ht="14.5" x14ac:dyDescent="0.35">
      <c r="A13" s="37">
        <f t="shared" si="0"/>
        <v>45326</v>
      </c>
      <c r="B13" s="83"/>
      <c r="C13" s="35"/>
    </row>
    <row r="14" spans="1:7" ht="14.5" x14ac:dyDescent="0.35">
      <c r="A14" s="94">
        <f t="shared" si="0"/>
        <v>45327</v>
      </c>
      <c r="B14" s="95"/>
      <c r="C14" s="96"/>
    </row>
    <row r="15" spans="1:7" ht="14.5" x14ac:dyDescent="0.35">
      <c r="A15" s="14">
        <f t="shared" si="0"/>
        <v>45328</v>
      </c>
      <c r="B15" s="42"/>
      <c r="C15" s="13"/>
    </row>
    <row r="16" spans="1:7" ht="14.5" x14ac:dyDescent="0.35">
      <c r="A16" s="21">
        <f t="shared" si="0"/>
        <v>45329</v>
      </c>
      <c r="B16" s="17"/>
      <c r="C16" s="18"/>
    </row>
    <row r="17" spans="1:3" ht="14.5" x14ac:dyDescent="0.35">
      <c r="A17" s="14">
        <f t="shared" si="0"/>
        <v>45330</v>
      </c>
      <c r="B17" s="42"/>
      <c r="C17" s="18"/>
    </row>
    <row r="18" spans="1:3" ht="14.5" x14ac:dyDescent="0.35">
      <c r="A18" s="14">
        <f t="shared" si="0"/>
        <v>45331</v>
      </c>
      <c r="B18" s="42"/>
      <c r="C18" s="18"/>
    </row>
    <row r="19" spans="1:3" ht="14.5" x14ac:dyDescent="0.35">
      <c r="A19" s="37">
        <f t="shared" si="0"/>
        <v>45332</v>
      </c>
      <c r="B19" s="83"/>
      <c r="C19" s="35"/>
    </row>
    <row r="20" spans="1:3" ht="15.75" customHeight="1" x14ac:dyDescent="0.35">
      <c r="A20" s="37">
        <f t="shared" si="0"/>
        <v>45333</v>
      </c>
      <c r="B20" s="83"/>
      <c r="C20" s="35"/>
    </row>
    <row r="21" spans="1:3" ht="15.75" customHeight="1" x14ac:dyDescent="0.35">
      <c r="A21" s="94">
        <f t="shared" si="0"/>
        <v>45334</v>
      </c>
      <c r="B21" s="95"/>
      <c r="C21" s="96"/>
    </row>
    <row r="22" spans="1:3" ht="15.75" customHeight="1" x14ac:dyDescent="0.35">
      <c r="A22" s="14">
        <f t="shared" si="0"/>
        <v>45335</v>
      </c>
      <c r="B22" s="42"/>
      <c r="C22" s="13"/>
    </row>
    <row r="23" spans="1:3" ht="15.75" customHeight="1" x14ac:dyDescent="0.35">
      <c r="A23" s="21">
        <f t="shared" si="0"/>
        <v>45336</v>
      </c>
      <c r="B23" s="17"/>
      <c r="C23" s="18"/>
    </row>
    <row r="24" spans="1:3" ht="15.75" customHeight="1" x14ac:dyDescent="0.35">
      <c r="A24" s="14">
        <f t="shared" si="0"/>
        <v>45337</v>
      </c>
      <c r="B24" s="42"/>
      <c r="C24" s="18"/>
    </row>
    <row r="25" spans="1:3" ht="15.75" customHeight="1" x14ac:dyDescent="0.35">
      <c r="A25" s="14">
        <f t="shared" si="0"/>
        <v>45338</v>
      </c>
      <c r="B25" s="42"/>
      <c r="C25" s="18"/>
    </row>
    <row r="26" spans="1:3" ht="15.75" customHeight="1" x14ac:dyDescent="0.35">
      <c r="A26" s="37">
        <f t="shared" si="0"/>
        <v>45339</v>
      </c>
      <c r="B26" s="83"/>
      <c r="C26" s="35"/>
    </row>
    <row r="27" spans="1:3" ht="15.75" customHeight="1" x14ac:dyDescent="0.35">
      <c r="A27" s="37">
        <f t="shared" si="0"/>
        <v>45340</v>
      </c>
      <c r="B27" s="83"/>
      <c r="C27" s="35"/>
    </row>
    <row r="28" spans="1:3" ht="15.75" customHeight="1" x14ac:dyDescent="0.35">
      <c r="A28" s="94">
        <f t="shared" si="0"/>
        <v>45341</v>
      </c>
      <c r="B28" s="95"/>
      <c r="C28" s="96"/>
    </row>
    <row r="29" spans="1:3" ht="15.75" customHeight="1" x14ac:dyDescent="0.35">
      <c r="A29" s="14">
        <f t="shared" si="0"/>
        <v>45342</v>
      </c>
      <c r="B29" s="42"/>
      <c r="C29" s="13"/>
    </row>
    <row r="30" spans="1:3" ht="15.75" customHeight="1" x14ac:dyDescent="0.35">
      <c r="A30" s="21">
        <f t="shared" si="0"/>
        <v>45343</v>
      </c>
      <c r="B30" s="17"/>
      <c r="C30" s="18"/>
    </row>
    <row r="31" spans="1:3" ht="15.75" customHeight="1" x14ac:dyDescent="0.35">
      <c r="A31" s="14">
        <f t="shared" si="0"/>
        <v>45344</v>
      </c>
      <c r="B31" s="42"/>
      <c r="C31" s="18"/>
    </row>
    <row r="32" spans="1:3" ht="15.75" customHeight="1" x14ac:dyDescent="0.35">
      <c r="A32" s="14">
        <f t="shared" si="0"/>
        <v>45345</v>
      </c>
      <c r="B32" s="42"/>
      <c r="C32" s="18"/>
    </row>
    <row r="33" spans="1:6" ht="15.75" customHeight="1" x14ac:dyDescent="0.35">
      <c r="A33" s="37">
        <f t="shared" si="0"/>
        <v>45346</v>
      </c>
      <c r="B33" s="83"/>
      <c r="C33" s="35"/>
    </row>
    <row r="34" spans="1:6" ht="15.75" customHeight="1" x14ac:dyDescent="0.35">
      <c r="A34" s="37">
        <f t="shared" si="0"/>
        <v>45347</v>
      </c>
      <c r="B34" s="83"/>
      <c r="C34" s="35"/>
    </row>
    <row r="35" spans="1:6" ht="15.75" customHeight="1" x14ac:dyDescent="0.35">
      <c r="A35" s="94">
        <f t="shared" si="0"/>
        <v>45348</v>
      </c>
      <c r="B35" s="95"/>
      <c r="C35" s="96"/>
    </row>
    <row r="36" spans="1:6" ht="15.75" customHeight="1" x14ac:dyDescent="0.35">
      <c r="A36" s="26">
        <f t="shared" si="0"/>
        <v>45349</v>
      </c>
      <c r="B36" s="22"/>
      <c r="C36" s="80"/>
    </row>
    <row r="37" spans="1:6" ht="15.75" customHeight="1" x14ac:dyDescent="0.35">
      <c r="A37" s="100">
        <f>A36+1</f>
        <v>45350</v>
      </c>
      <c r="B37" s="101"/>
      <c r="C37" s="82"/>
    </row>
    <row r="38" spans="1:6" ht="15.75" customHeight="1" x14ac:dyDescent="0.35">
      <c r="A38" s="100">
        <v>45351</v>
      </c>
      <c r="B38" s="101"/>
      <c r="C38" s="82"/>
    </row>
    <row r="39" spans="1:6" ht="15.75" customHeight="1" thickBot="1" x14ac:dyDescent="0.4">
      <c r="A39" s="97" t="s">
        <v>18</v>
      </c>
      <c r="B39" s="98">
        <f>SUM(B9:B37)</f>
        <v>0</v>
      </c>
      <c r="C39" s="99"/>
      <c r="D39" s="24"/>
      <c r="E39" s="9"/>
    </row>
    <row r="40" spans="1:6" ht="15.75" customHeight="1" x14ac:dyDescent="0.35">
      <c r="A40" s="89"/>
      <c r="B40" s="90"/>
    </row>
    <row r="41" spans="1:6" ht="15.75" customHeight="1" x14ac:dyDescent="0.35">
      <c r="A41" s="24"/>
      <c r="B41" s="9"/>
    </row>
    <row r="42" spans="1:6" ht="15.75" customHeight="1" x14ac:dyDescent="0.35">
      <c r="A42" s="9"/>
      <c r="B42" s="9"/>
      <c r="C42" s="9"/>
      <c r="D42" s="9"/>
      <c r="E42" s="9"/>
      <c r="F42" s="9"/>
    </row>
    <row r="43" spans="1:6" ht="15.75" customHeight="1" x14ac:dyDescent="0.35">
      <c r="A43" s="110"/>
      <c r="B43" s="109"/>
      <c r="C43" s="109"/>
      <c r="D43" s="109"/>
      <c r="E43" s="9"/>
      <c r="F43" s="9"/>
    </row>
    <row r="44" spans="1:6" ht="15.75" customHeight="1" x14ac:dyDescent="0.35">
      <c r="A44" s="108"/>
      <c r="B44" s="109"/>
      <c r="C44" s="109"/>
      <c r="D44" s="109"/>
      <c r="E44" s="9"/>
      <c r="F44" s="9"/>
    </row>
    <row r="45" spans="1:6" ht="15.75" customHeight="1" x14ac:dyDescent="0.35">
      <c r="A45" s="108"/>
      <c r="B45" s="109"/>
      <c r="C45" s="109"/>
      <c r="D45" s="109"/>
      <c r="E45" s="9"/>
      <c r="F45" s="9"/>
    </row>
    <row r="46" spans="1:6" ht="15.75" customHeight="1" x14ac:dyDescent="0.35">
      <c r="A46" s="108"/>
      <c r="B46" s="109"/>
      <c r="C46" s="109"/>
      <c r="D46" s="109"/>
      <c r="E46" s="9"/>
      <c r="F46" s="9"/>
    </row>
    <row r="47" spans="1:6" ht="15.75" customHeight="1" x14ac:dyDescent="0.35">
      <c r="A47" s="108"/>
      <c r="B47" s="109"/>
      <c r="C47" s="109"/>
      <c r="D47" s="109"/>
      <c r="E47" s="9"/>
      <c r="F47" s="9"/>
    </row>
    <row r="48" spans="1:6" ht="15.75" customHeight="1" x14ac:dyDescent="0.35">
      <c r="A48" s="108"/>
      <c r="B48" s="109"/>
      <c r="C48" s="109"/>
      <c r="D48" s="109"/>
      <c r="E48" s="9"/>
      <c r="F48" s="9"/>
    </row>
    <row r="49" spans="1:6" ht="15.75" customHeight="1" x14ac:dyDescent="0.35">
      <c r="A49" s="108"/>
      <c r="B49" s="109"/>
      <c r="C49" s="109"/>
      <c r="D49" s="109"/>
      <c r="E49" s="9"/>
      <c r="F49" s="9"/>
    </row>
    <row r="50" spans="1:6" ht="15.75" customHeight="1" x14ac:dyDescent="0.35">
      <c r="A50" s="108"/>
      <c r="B50" s="109"/>
      <c r="C50" s="109"/>
      <c r="D50" s="109"/>
      <c r="E50" s="9"/>
      <c r="F50" s="9"/>
    </row>
    <row r="51" spans="1:6" ht="15.75" customHeight="1" x14ac:dyDescent="0.35">
      <c r="A51" s="110"/>
      <c r="B51" s="109"/>
      <c r="C51" s="109"/>
      <c r="D51" s="109"/>
      <c r="E51" s="9"/>
      <c r="F51" s="9"/>
    </row>
    <row r="52" spans="1:6" ht="15.75" customHeight="1" x14ac:dyDescent="0.35">
      <c r="A52" s="108"/>
      <c r="B52" s="109"/>
      <c r="C52" s="109"/>
      <c r="D52" s="109"/>
      <c r="E52" s="9"/>
      <c r="F52" s="9"/>
    </row>
    <row r="53" spans="1:6" ht="15.75" customHeight="1" x14ac:dyDescent="0.35">
      <c r="A53" s="108"/>
      <c r="B53" s="109"/>
      <c r="C53" s="109"/>
      <c r="D53" s="109"/>
      <c r="E53" s="9"/>
      <c r="F53" s="9"/>
    </row>
    <row r="54" spans="1:6" ht="15.75" customHeight="1" x14ac:dyDescent="0.35">
      <c r="A54" s="108"/>
      <c r="B54" s="109"/>
      <c r="C54" s="109"/>
      <c r="D54" s="109"/>
      <c r="E54" s="9"/>
      <c r="F54" s="9"/>
    </row>
    <row r="55" spans="1:6" ht="15.75" customHeight="1" x14ac:dyDescent="0.35">
      <c r="A55" s="110"/>
      <c r="B55" s="109"/>
      <c r="C55" s="109"/>
      <c r="D55" s="109"/>
      <c r="E55" s="25"/>
      <c r="F55" s="9"/>
    </row>
    <row r="56" spans="1:6" ht="15.75" customHeight="1" x14ac:dyDescent="0.35">
      <c r="A56" s="9"/>
      <c r="B56" s="9"/>
      <c r="C56" s="9"/>
      <c r="D56" s="9"/>
      <c r="E56" s="9"/>
      <c r="F56" s="9"/>
    </row>
    <row r="57" spans="1:6" ht="15.75" customHeight="1" x14ac:dyDescent="0.3"/>
    <row r="58" spans="1:6" ht="15.75" customHeight="1" x14ac:dyDescent="0.3"/>
    <row r="59" spans="1:6" ht="15.75" customHeight="1" x14ac:dyDescent="0.3"/>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4:D54"/>
    <mergeCell ref="A55:D55"/>
    <mergeCell ref="B8:C8"/>
    <mergeCell ref="A43:D43"/>
    <mergeCell ref="A44:D44"/>
    <mergeCell ref="A45:D45"/>
    <mergeCell ref="A46:D46"/>
    <mergeCell ref="A47:D47"/>
    <mergeCell ref="A48:D48"/>
    <mergeCell ref="A49:D49"/>
    <mergeCell ref="A50:D50"/>
    <mergeCell ref="A51:D51"/>
    <mergeCell ref="A52:D52"/>
    <mergeCell ref="A53:D53"/>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9"/>
  <sheetViews>
    <sheetView topLeftCell="A25" workbookViewId="0">
      <selection activeCell="A39" sqref="A39:C40"/>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20</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36" t="s">
        <v>14</v>
      </c>
      <c r="B9" s="11" t="s">
        <v>15</v>
      </c>
      <c r="C9" s="12" t="s">
        <v>16</v>
      </c>
    </row>
    <row r="10" spans="1:7" ht="14.5" x14ac:dyDescent="0.35">
      <c r="A10" s="14">
        <v>45352</v>
      </c>
      <c r="B10" s="42"/>
      <c r="C10" s="18"/>
    </row>
    <row r="11" spans="1:7" ht="14.5" x14ac:dyDescent="0.35">
      <c r="A11" s="37">
        <f t="shared" ref="A11:A40" si="0">A10+1</f>
        <v>45353</v>
      </c>
      <c r="B11" s="83"/>
      <c r="C11" s="35"/>
    </row>
    <row r="12" spans="1:7" ht="14.5" x14ac:dyDescent="0.35">
      <c r="A12" s="37">
        <f t="shared" si="0"/>
        <v>45354</v>
      </c>
      <c r="B12" s="83"/>
      <c r="C12" s="35"/>
    </row>
    <row r="13" spans="1:7" ht="14.5" x14ac:dyDescent="0.35">
      <c r="A13" s="94">
        <f t="shared" si="0"/>
        <v>45355</v>
      </c>
      <c r="B13" s="95"/>
      <c r="C13" s="96"/>
    </row>
    <row r="14" spans="1:7" ht="14.5" x14ac:dyDescent="0.35">
      <c r="A14" s="94">
        <f t="shared" si="0"/>
        <v>45356</v>
      </c>
      <c r="B14" s="95"/>
      <c r="C14" s="96"/>
    </row>
    <row r="15" spans="1:7" ht="14.5" x14ac:dyDescent="0.35">
      <c r="A15" s="14">
        <f t="shared" si="0"/>
        <v>45357</v>
      </c>
      <c r="B15" s="42"/>
      <c r="C15" s="13"/>
    </row>
    <row r="16" spans="1:7" ht="14.5" x14ac:dyDescent="0.35">
      <c r="A16" s="21">
        <f t="shared" si="0"/>
        <v>45358</v>
      </c>
      <c r="B16" s="17"/>
      <c r="C16" s="18"/>
    </row>
    <row r="17" spans="1:3" ht="14.5" x14ac:dyDescent="0.35">
      <c r="A17" s="14">
        <f t="shared" si="0"/>
        <v>45359</v>
      </c>
      <c r="B17" s="17"/>
      <c r="C17" s="18"/>
    </row>
    <row r="18" spans="1:3" ht="14.5" x14ac:dyDescent="0.35">
      <c r="A18" s="37">
        <f t="shared" si="0"/>
        <v>45360</v>
      </c>
      <c r="B18" s="34"/>
      <c r="C18" s="35"/>
    </row>
    <row r="19" spans="1:3" ht="14.5" x14ac:dyDescent="0.35">
      <c r="A19" s="37">
        <f t="shared" si="0"/>
        <v>45361</v>
      </c>
      <c r="B19" s="34"/>
      <c r="C19" s="35"/>
    </row>
    <row r="20" spans="1:3" ht="15.75" customHeight="1" x14ac:dyDescent="0.35">
      <c r="A20" s="94">
        <f t="shared" si="0"/>
        <v>45362</v>
      </c>
      <c r="B20" s="95"/>
      <c r="C20" s="96"/>
    </row>
    <row r="21" spans="1:3" ht="15.75" customHeight="1" x14ac:dyDescent="0.35">
      <c r="A21" s="94">
        <f t="shared" si="0"/>
        <v>45363</v>
      </c>
      <c r="B21" s="95"/>
      <c r="C21" s="96"/>
    </row>
    <row r="22" spans="1:3" ht="15.75" customHeight="1" x14ac:dyDescent="0.35">
      <c r="A22" s="14">
        <f t="shared" si="0"/>
        <v>45364</v>
      </c>
      <c r="B22" s="42"/>
      <c r="C22" s="13"/>
    </row>
    <row r="23" spans="1:3" ht="15.75" customHeight="1" x14ac:dyDescent="0.35">
      <c r="A23" s="21">
        <f t="shared" si="0"/>
        <v>45365</v>
      </c>
      <c r="B23" s="17"/>
      <c r="C23" s="18"/>
    </row>
    <row r="24" spans="1:3" ht="15.75" customHeight="1" x14ac:dyDescent="0.35">
      <c r="A24" s="14">
        <f t="shared" si="0"/>
        <v>45366</v>
      </c>
      <c r="B24" s="17"/>
      <c r="C24" s="18"/>
    </row>
    <row r="25" spans="1:3" ht="15.75" customHeight="1" x14ac:dyDescent="0.35">
      <c r="A25" s="37">
        <f t="shared" si="0"/>
        <v>45367</v>
      </c>
      <c r="B25" s="34"/>
      <c r="C25" s="35"/>
    </row>
    <row r="26" spans="1:3" ht="15.75" customHeight="1" x14ac:dyDescent="0.35">
      <c r="A26" s="37">
        <f t="shared" si="0"/>
        <v>45368</v>
      </c>
      <c r="B26" s="34"/>
      <c r="C26" s="35"/>
    </row>
    <row r="27" spans="1:3" ht="15.75" customHeight="1" x14ac:dyDescent="0.35">
      <c r="A27" s="94">
        <f t="shared" si="0"/>
        <v>45369</v>
      </c>
      <c r="B27" s="95"/>
      <c r="C27" s="96"/>
    </row>
    <row r="28" spans="1:3" ht="15.75" customHeight="1" x14ac:dyDescent="0.35">
      <c r="A28" s="94">
        <f t="shared" si="0"/>
        <v>45370</v>
      </c>
      <c r="B28" s="95"/>
      <c r="C28" s="96"/>
    </row>
    <row r="29" spans="1:3" ht="15.75" customHeight="1" x14ac:dyDescent="0.35">
      <c r="A29" s="14">
        <f t="shared" si="0"/>
        <v>45371</v>
      </c>
      <c r="B29" s="42"/>
      <c r="C29" s="13"/>
    </row>
    <row r="30" spans="1:3" ht="15.75" customHeight="1" x14ac:dyDescent="0.35">
      <c r="A30" s="21">
        <f t="shared" si="0"/>
        <v>45372</v>
      </c>
      <c r="B30" s="17"/>
      <c r="C30" s="18"/>
    </row>
    <row r="31" spans="1:3" ht="15.75" customHeight="1" x14ac:dyDescent="0.35">
      <c r="A31" s="14">
        <f t="shared" si="0"/>
        <v>45373</v>
      </c>
      <c r="B31" s="17"/>
      <c r="C31" s="18"/>
    </row>
    <row r="32" spans="1:3" ht="15.75" customHeight="1" x14ac:dyDescent="0.35">
      <c r="A32" s="37">
        <f t="shared" si="0"/>
        <v>45374</v>
      </c>
      <c r="B32" s="34"/>
      <c r="C32" s="35"/>
    </row>
    <row r="33" spans="1:5" ht="15.75" customHeight="1" x14ac:dyDescent="0.35">
      <c r="A33" s="37">
        <f t="shared" si="0"/>
        <v>45375</v>
      </c>
      <c r="B33" s="34"/>
      <c r="C33" s="35"/>
    </row>
    <row r="34" spans="1:5" ht="15.75" customHeight="1" x14ac:dyDescent="0.35">
      <c r="A34" s="94">
        <f t="shared" si="0"/>
        <v>45376</v>
      </c>
      <c r="B34" s="95"/>
      <c r="C34" s="96"/>
    </row>
    <row r="35" spans="1:5" ht="15.75" customHeight="1" x14ac:dyDescent="0.35">
      <c r="A35" s="94">
        <f t="shared" si="0"/>
        <v>45377</v>
      </c>
      <c r="B35" s="95"/>
      <c r="C35" s="96"/>
    </row>
    <row r="36" spans="1:5" ht="15.75" customHeight="1" x14ac:dyDescent="0.35">
      <c r="A36" s="14">
        <f t="shared" si="0"/>
        <v>45378</v>
      </c>
      <c r="B36" s="42"/>
      <c r="C36" s="13"/>
    </row>
    <row r="37" spans="1:5" ht="15.75" customHeight="1" x14ac:dyDescent="0.35">
      <c r="A37" s="21">
        <f t="shared" si="0"/>
        <v>45379</v>
      </c>
      <c r="B37" s="17"/>
      <c r="C37" s="18"/>
    </row>
    <row r="38" spans="1:5" ht="15.75" customHeight="1" x14ac:dyDescent="0.35">
      <c r="A38" s="14">
        <f t="shared" si="0"/>
        <v>45380</v>
      </c>
      <c r="B38" s="17"/>
      <c r="C38" s="18"/>
    </row>
    <row r="39" spans="1:5" ht="15.75" customHeight="1" x14ac:dyDescent="0.35">
      <c r="A39" s="37">
        <f t="shared" si="0"/>
        <v>45381</v>
      </c>
      <c r="B39" s="34"/>
      <c r="C39" s="35"/>
    </row>
    <row r="40" spans="1:5" ht="15.75" customHeight="1" x14ac:dyDescent="0.35">
      <c r="A40" s="86">
        <f t="shared" si="0"/>
        <v>45382</v>
      </c>
      <c r="B40" s="34"/>
      <c r="C40" s="35"/>
    </row>
    <row r="41" spans="1:5" ht="15.75" customHeight="1" x14ac:dyDescent="0.35">
      <c r="A41" s="19" t="s">
        <v>18</v>
      </c>
      <c r="B41" s="20">
        <f>SUM(B10:B40)</f>
        <v>0</v>
      </c>
      <c r="C41" s="24"/>
      <c r="D41" s="24"/>
      <c r="E41" s="9"/>
    </row>
    <row r="42" spans="1:5" ht="15.75" customHeight="1" x14ac:dyDescent="0.35">
      <c r="A42" s="9"/>
      <c r="B42" s="9"/>
      <c r="C42" s="24"/>
      <c r="D42" s="24"/>
      <c r="E42" s="9"/>
    </row>
    <row r="43" spans="1:5" ht="15.75" customHeight="1" x14ac:dyDescent="0.35">
      <c r="A43" s="89"/>
      <c r="B43" s="90"/>
    </row>
    <row r="44" spans="1:5" ht="15.75" customHeight="1" x14ac:dyDescent="0.35">
      <c r="A44" s="24"/>
      <c r="B44" s="9"/>
    </row>
    <row r="45" spans="1:5" ht="15.75" customHeight="1" x14ac:dyDescent="0.3"/>
    <row r="46" spans="1:5" ht="15.75" customHeight="1" x14ac:dyDescent="0.35">
      <c r="A46" s="110"/>
      <c r="B46" s="109"/>
      <c r="C46" s="109"/>
      <c r="D46" s="109"/>
      <c r="E46" s="9"/>
    </row>
    <row r="47" spans="1:5" ht="15.75" customHeight="1" x14ac:dyDescent="0.35">
      <c r="A47" s="108"/>
      <c r="B47" s="109"/>
      <c r="C47" s="109"/>
      <c r="D47" s="109"/>
      <c r="E47" s="9"/>
    </row>
    <row r="48" spans="1:5" ht="15.75" customHeight="1" x14ac:dyDescent="0.35">
      <c r="A48" s="108"/>
      <c r="B48" s="109"/>
      <c r="C48" s="109"/>
      <c r="D48" s="109"/>
      <c r="E48" s="9"/>
    </row>
    <row r="49" spans="1:5" ht="15.75" customHeight="1" x14ac:dyDescent="0.35">
      <c r="A49" s="108"/>
      <c r="B49" s="109"/>
      <c r="C49" s="109"/>
      <c r="D49" s="109"/>
      <c r="E49" s="9"/>
    </row>
    <row r="50" spans="1:5" ht="15.75" customHeight="1" x14ac:dyDescent="0.35">
      <c r="A50" s="108"/>
      <c r="B50" s="109"/>
      <c r="C50" s="109"/>
      <c r="D50" s="109"/>
      <c r="E50" s="9"/>
    </row>
    <row r="51" spans="1:5" ht="15.75" customHeight="1" x14ac:dyDescent="0.35">
      <c r="A51" s="108"/>
      <c r="B51" s="109"/>
      <c r="C51" s="109"/>
      <c r="D51" s="109"/>
      <c r="E51" s="9"/>
    </row>
    <row r="52" spans="1:5" ht="15.75" customHeight="1" x14ac:dyDescent="0.35">
      <c r="A52" s="108"/>
      <c r="B52" s="109"/>
      <c r="C52" s="109"/>
      <c r="D52" s="109"/>
      <c r="E52" s="9"/>
    </row>
    <row r="53" spans="1:5" ht="15.75" customHeight="1" x14ac:dyDescent="0.35">
      <c r="A53" s="108"/>
      <c r="B53" s="109"/>
      <c r="C53" s="109"/>
      <c r="D53" s="109"/>
      <c r="E53" s="9"/>
    </row>
    <row r="54" spans="1:5" ht="15.75" customHeight="1" x14ac:dyDescent="0.35">
      <c r="A54" s="110"/>
      <c r="B54" s="109"/>
      <c r="C54" s="109"/>
      <c r="D54" s="109"/>
      <c r="E54" s="9"/>
    </row>
    <row r="55" spans="1:5" ht="15.75" customHeight="1" x14ac:dyDescent="0.35">
      <c r="A55" s="108"/>
      <c r="B55" s="109"/>
      <c r="C55" s="109"/>
      <c r="D55" s="109"/>
      <c r="E55" s="9"/>
    </row>
    <row r="56" spans="1:5" ht="15.75" customHeight="1" x14ac:dyDescent="0.35">
      <c r="A56" s="108"/>
      <c r="B56" s="109"/>
      <c r="C56" s="109"/>
      <c r="D56" s="109"/>
      <c r="E56" s="9"/>
    </row>
    <row r="57" spans="1:5" ht="15.75" customHeight="1" x14ac:dyDescent="0.35">
      <c r="A57" s="114" t="s">
        <v>21</v>
      </c>
      <c r="B57" s="109"/>
      <c r="C57" s="109"/>
      <c r="D57" s="115"/>
      <c r="E57" s="27"/>
    </row>
    <row r="58" spans="1:5" ht="15.75" customHeight="1" x14ac:dyDescent="0.35">
      <c r="A58" s="116" t="s">
        <v>22</v>
      </c>
      <c r="B58" s="117"/>
      <c r="C58" s="117"/>
      <c r="D58" s="118"/>
      <c r="E58" s="28" t="e">
        <f>E50/(E46-E47-E48-E49-E51-E52)</f>
        <v>#DIV/0!</v>
      </c>
    </row>
    <row r="59" spans="1:5" ht="15.75" customHeight="1" x14ac:dyDescent="0.3"/>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99"/>
  <sheetViews>
    <sheetView topLeftCell="A7" workbookViewId="0">
      <selection activeCell="A11" sqref="A11"/>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23</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36" t="s">
        <v>14</v>
      </c>
      <c r="B9" s="11" t="s">
        <v>15</v>
      </c>
      <c r="C9" s="12" t="s">
        <v>16</v>
      </c>
    </row>
    <row r="10" spans="1:7" ht="14.5" x14ac:dyDescent="0.35">
      <c r="A10" s="37">
        <v>45383</v>
      </c>
      <c r="B10" s="83" t="s">
        <v>103</v>
      </c>
      <c r="C10" s="84"/>
    </row>
    <row r="11" spans="1:7" ht="14.5" x14ac:dyDescent="0.35">
      <c r="A11" s="94">
        <f t="shared" ref="A11:A39" si="0">A10+1</f>
        <v>45384</v>
      </c>
      <c r="B11" s="95"/>
      <c r="C11" s="96"/>
    </row>
    <row r="12" spans="1:7" ht="14.5" x14ac:dyDescent="0.35">
      <c r="A12" s="14">
        <f t="shared" si="0"/>
        <v>45385</v>
      </c>
      <c r="B12" s="42"/>
      <c r="C12" s="13"/>
    </row>
    <row r="13" spans="1:7" ht="14.5" x14ac:dyDescent="0.35">
      <c r="A13" s="21">
        <f t="shared" si="0"/>
        <v>45386</v>
      </c>
      <c r="B13" s="17"/>
      <c r="C13" s="18"/>
    </row>
    <row r="14" spans="1:7" ht="14.5" x14ac:dyDescent="0.35">
      <c r="A14" s="21">
        <f t="shared" si="0"/>
        <v>45387</v>
      </c>
      <c r="B14" s="17"/>
      <c r="C14" s="18"/>
    </row>
    <row r="15" spans="1:7" ht="14.5" x14ac:dyDescent="0.35">
      <c r="A15" s="37">
        <f t="shared" si="0"/>
        <v>45388</v>
      </c>
      <c r="B15" s="34"/>
      <c r="C15" s="84"/>
    </row>
    <row r="16" spans="1:7" ht="14.5" x14ac:dyDescent="0.35">
      <c r="A16" s="37">
        <f t="shared" si="0"/>
        <v>45389</v>
      </c>
      <c r="B16" s="34"/>
      <c r="C16" s="84"/>
    </row>
    <row r="17" spans="1:3" ht="14.5" x14ac:dyDescent="0.35">
      <c r="A17" s="94">
        <f t="shared" si="0"/>
        <v>45390</v>
      </c>
      <c r="B17" s="95"/>
      <c r="C17" s="96"/>
    </row>
    <row r="18" spans="1:3" ht="14.5" x14ac:dyDescent="0.35">
      <c r="A18" s="94">
        <f t="shared" si="0"/>
        <v>45391</v>
      </c>
      <c r="B18" s="95"/>
      <c r="C18" s="96"/>
    </row>
    <row r="19" spans="1:3" ht="14.5" x14ac:dyDescent="0.35">
      <c r="A19" s="94">
        <f t="shared" si="0"/>
        <v>45392</v>
      </c>
      <c r="B19" s="95"/>
      <c r="C19" s="96"/>
    </row>
    <row r="20" spans="1:3" ht="15.75" customHeight="1" x14ac:dyDescent="0.35">
      <c r="A20" s="21">
        <f t="shared" si="0"/>
        <v>45393</v>
      </c>
      <c r="B20" s="17"/>
      <c r="C20" s="18"/>
    </row>
    <row r="21" spans="1:3" ht="15.75" customHeight="1" x14ac:dyDescent="0.35">
      <c r="A21" s="14">
        <f t="shared" si="0"/>
        <v>45394</v>
      </c>
      <c r="B21" s="17"/>
      <c r="C21" s="13"/>
    </row>
    <row r="22" spans="1:3" ht="15.75" customHeight="1" x14ac:dyDescent="0.35">
      <c r="A22" s="37">
        <f t="shared" si="0"/>
        <v>45395</v>
      </c>
      <c r="B22" s="34"/>
      <c r="C22" s="84"/>
    </row>
    <row r="23" spans="1:3" ht="15.75" customHeight="1" x14ac:dyDescent="0.35">
      <c r="A23" s="37">
        <f t="shared" si="0"/>
        <v>45396</v>
      </c>
      <c r="B23" s="34"/>
      <c r="C23" s="84"/>
    </row>
    <row r="24" spans="1:3" ht="15.75" customHeight="1" x14ac:dyDescent="0.35">
      <c r="A24" s="94">
        <f t="shared" si="0"/>
        <v>45397</v>
      </c>
      <c r="B24" s="95"/>
      <c r="C24" s="96"/>
    </row>
    <row r="25" spans="1:3" ht="15.75" customHeight="1" x14ac:dyDescent="0.35">
      <c r="A25" s="94">
        <f t="shared" si="0"/>
        <v>45398</v>
      </c>
      <c r="B25" s="102"/>
      <c r="C25" s="96"/>
    </row>
    <row r="26" spans="1:3" ht="15.75" customHeight="1" x14ac:dyDescent="0.35">
      <c r="A26" s="14">
        <f t="shared" si="0"/>
        <v>45399</v>
      </c>
      <c r="B26" s="91"/>
      <c r="C26" s="13"/>
    </row>
    <row r="27" spans="1:3" ht="15.75" customHeight="1" x14ac:dyDescent="0.35">
      <c r="A27" s="14">
        <f t="shared" si="0"/>
        <v>45400</v>
      </c>
      <c r="B27" s="42"/>
      <c r="C27" s="13"/>
    </row>
    <row r="28" spans="1:3" ht="15.75" customHeight="1" x14ac:dyDescent="0.35">
      <c r="A28" s="14">
        <f t="shared" si="0"/>
        <v>45401</v>
      </c>
      <c r="B28" s="42"/>
      <c r="C28" s="13"/>
    </row>
    <row r="29" spans="1:3" ht="15.75" customHeight="1" x14ac:dyDescent="0.35">
      <c r="A29" s="37">
        <f t="shared" si="0"/>
        <v>45402</v>
      </c>
      <c r="B29" s="83"/>
      <c r="C29" s="84"/>
    </row>
    <row r="30" spans="1:3" ht="15.75" customHeight="1" x14ac:dyDescent="0.35">
      <c r="A30" s="37">
        <f t="shared" si="0"/>
        <v>45403</v>
      </c>
      <c r="B30" s="83"/>
      <c r="C30" s="84"/>
    </row>
    <row r="31" spans="1:3" ht="15.75" customHeight="1" x14ac:dyDescent="0.35">
      <c r="A31" s="94">
        <f t="shared" si="0"/>
        <v>45404</v>
      </c>
      <c r="B31" s="95"/>
      <c r="C31" s="96"/>
    </row>
    <row r="32" spans="1:3" ht="15.75" customHeight="1" x14ac:dyDescent="0.35">
      <c r="A32" s="94">
        <f t="shared" si="0"/>
        <v>45405</v>
      </c>
      <c r="B32" s="95"/>
      <c r="C32" s="96"/>
    </row>
    <row r="33" spans="1:7" ht="15.75" customHeight="1" x14ac:dyDescent="0.35">
      <c r="A33" s="14">
        <f t="shared" si="0"/>
        <v>45406</v>
      </c>
      <c r="B33" s="42"/>
      <c r="C33" s="13"/>
    </row>
    <row r="34" spans="1:7" ht="15.75" customHeight="1" x14ac:dyDescent="0.35">
      <c r="A34" s="21">
        <f t="shared" si="0"/>
        <v>45407</v>
      </c>
      <c r="B34" s="17"/>
      <c r="C34" s="18"/>
    </row>
    <row r="35" spans="1:7" ht="15.75" customHeight="1" x14ac:dyDescent="0.35">
      <c r="A35" s="14">
        <f t="shared" si="0"/>
        <v>45408</v>
      </c>
      <c r="B35" s="17"/>
      <c r="C35" s="13"/>
    </row>
    <row r="36" spans="1:7" ht="15.75" customHeight="1" x14ac:dyDescent="0.35">
      <c r="A36" s="37">
        <f t="shared" si="0"/>
        <v>45409</v>
      </c>
      <c r="B36" s="34"/>
      <c r="C36" s="84"/>
    </row>
    <row r="37" spans="1:7" ht="15.75" customHeight="1" x14ac:dyDescent="0.35">
      <c r="A37" s="37">
        <f t="shared" si="0"/>
        <v>45410</v>
      </c>
      <c r="B37" s="34"/>
      <c r="C37" s="84"/>
    </row>
    <row r="38" spans="1:7" ht="15.75" customHeight="1" x14ac:dyDescent="0.35">
      <c r="A38" s="94">
        <f t="shared" si="0"/>
        <v>45411</v>
      </c>
      <c r="B38" s="95"/>
      <c r="C38" s="96"/>
    </row>
    <row r="39" spans="1:7" ht="15.75" customHeight="1" x14ac:dyDescent="0.35">
      <c r="A39" s="94">
        <f t="shared" si="0"/>
        <v>45412</v>
      </c>
      <c r="B39" s="103"/>
      <c r="C39" s="96"/>
    </row>
    <row r="40" spans="1:7" ht="15.75" customHeight="1" x14ac:dyDescent="0.35">
      <c r="A40" s="19" t="s">
        <v>18</v>
      </c>
      <c r="B40" s="20">
        <f>SUM(B10:B39)</f>
        <v>0</v>
      </c>
      <c r="C40" s="89"/>
      <c r="D40" s="89"/>
      <c r="E40" s="90"/>
      <c r="F40" s="90"/>
      <c r="G40" s="90"/>
    </row>
    <row r="41" spans="1:7" ht="15.75" customHeight="1" x14ac:dyDescent="0.35">
      <c r="A41" s="90"/>
      <c r="B41" s="90"/>
      <c r="C41" s="89"/>
      <c r="D41" s="89"/>
      <c r="E41" s="90"/>
      <c r="F41" s="90"/>
      <c r="G41" s="90"/>
    </row>
    <row r="42" spans="1:7" ht="15.75" customHeight="1" x14ac:dyDescent="0.35">
      <c r="A42" s="89"/>
      <c r="B42" s="90"/>
      <c r="C42" s="90"/>
      <c r="D42" s="90"/>
      <c r="E42" s="90"/>
      <c r="F42" s="90"/>
      <c r="G42" s="90"/>
    </row>
    <row r="43" spans="1:7" ht="15.75" customHeight="1" x14ac:dyDescent="0.35">
      <c r="A43" s="89"/>
      <c r="B43" s="90"/>
      <c r="C43" s="90"/>
      <c r="D43" s="90"/>
      <c r="E43" s="90"/>
      <c r="F43" s="90"/>
      <c r="G43" s="90"/>
    </row>
    <row r="44" spans="1:7" ht="15.75" customHeight="1" x14ac:dyDescent="0.35">
      <c r="A44" s="90"/>
      <c r="B44" s="90"/>
      <c r="C44" s="90"/>
      <c r="D44" s="90"/>
      <c r="E44" s="90"/>
      <c r="F44" s="90"/>
      <c r="G44" s="90"/>
    </row>
    <row r="45" spans="1:7" ht="15.75" customHeight="1" x14ac:dyDescent="0.35">
      <c r="A45" s="121"/>
      <c r="B45" s="120"/>
      <c r="C45" s="120"/>
      <c r="D45" s="120"/>
      <c r="E45" s="90"/>
      <c r="F45" s="90"/>
      <c r="G45" s="90"/>
    </row>
    <row r="46" spans="1:7" ht="15.75" customHeight="1" x14ac:dyDescent="0.35">
      <c r="A46" s="119"/>
      <c r="B46" s="120"/>
      <c r="C46" s="120"/>
      <c r="D46" s="120"/>
      <c r="E46" s="90"/>
      <c r="F46" s="90"/>
      <c r="G46" s="90"/>
    </row>
    <row r="47" spans="1:7" ht="15.75" customHeight="1" x14ac:dyDescent="0.35">
      <c r="A47" s="119"/>
      <c r="B47" s="120"/>
      <c r="C47" s="120"/>
      <c r="D47" s="120"/>
      <c r="E47" s="90"/>
      <c r="F47" s="90"/>
      <c r="G47" s="90"/>
    </row>
    <row r="48" spans="1:7" ht="15.75" customHeight="1" x14ac:dyDescent="0.35">
      <c r="A48" s="119"/>
      <c r="B48" s="120"/>
      <c r="C48" s="120"/>
      <c r="D48" s="120"/>
      <c r="E48" s="90"/>
      <c r="F48" s="90"/>
      <c r="G48" s="90"/>
    </row>
    <row r="49" spans="1:7" ht="15.75" customHeight="1" x14ac:dyDescent="0.35">
      <c r="A49" s="119"/>
      <c r="B49" s="120"/>
      <c r="C49" s="120"/>
      <c r="D49" s="120"/>
      <c r="E49" s="90"/>
      <c r="F49" s="90"/>
      <c r="G49" s="90"/>
    </row>
    <row r="50" spans="1:7" ht="15.75" customHeight="1" x14ac:dyDescent="0.35">
      <c r="A50" s="119"/>
      <c r="B50" s="120"/>
      <c r="C50" s="120"/>
      <c r="D50" s="120"/>
      <c r="E50" s="90"/>
      <c r="F50" s="90"/>
      <c r="G50" s="90"/>
    </row>
    <row r="51" spans="1:7" ht="15.75" customHeight="1" x14ac:dyDescent="0.35">
      <c r="A51" s="119"/>
      <c r="B51" s="120"/>
      <c r="C51" s="120"/>
      <c r="D51" s="120"/>
      <c r="E51" s="90"/>
      <c r="F51" s="90"/>
      <c r="G51" s="90"/>
    </row>
    <row r="52" spans="1:7" ht="15.75" customHeight="1" x14ac:dyDescent="0.35">
      <c r="A52" s="119"/>
      <c r="B52" s="120"/>
      <c r="C52" s="120"/>
      <c r="D52" s="120"/>
      <c r="E52" s="90"/>
      <c r="F52" s="90"/>
      <c r="G52" s="90"/>
    </row>
    <row r="53" spans="1:7" ht="15.75" customHeight="1" x14ac:dyDescent="0.35">
      <c r="A53" s="121"/>
      <c r="B53" s="120"/>
      <c r="C53" s="120"/>
      <c r="D53" s="120"/>
      <c r="E53" s="90"/>
      <c r="F53" s="90"/>
      <c r="G53" s="90"/>
    </row>
    <row r="54" spans="1:7" ht="15.75" customHeight="1" x14ac:dyDescent="0.35">
      <c r="A54" s="119"/>
      <c r="B54" s="120"/>
      <c r="C54" s="120"/>
      <c r="D54" s="120"/>
      <c r="E54" s="90"/>
      <c r="F54" s="90"/>
      <c r="G54" s="90"/>
    </row>
    <row r="55" spans="1:7" ht="15.75" customHeight="1" x14ac:dyDescent="0.35">
      <c r="A55" s="119"/>
      <c r="B55" s="120"/>
      <c r="C55" s="120"/>
      <c r="D55" s="120"/>
      <c r="E55" s="90"/>
      <c r="F55" s="90"/>
      <c r="G55" s="90"/>
    </row>
    <row r="56" spans="1:7" ht="15.75" customHeight="1" x14ac:dyDescent="0.35">
      <c r="A56" s="119"/>
      <c r="B56" s="120"/>
      <c r="C56" s="120"/>
      <c r="D56" s="120"/>
      <c r="E56" s="90"/>
      <c r="F56" s="90"/>
      <c r="G56" s="90"/>
    </row>
    <row r="57" spans="1:7" ht="15.75" customHeight="1" x14ac:dyDescent="0.35">
      <c r="A57" s="121"/>
      <c r="B57" s="120"/>
      <c r="C57" s="120"/>
      <c r="D57" s="120"/>
      <c r="E57" s="92"/>
      <c r="F57" s="90"/>
      <c r="G57" s="90"/>
    </row>
    <row r="58" spans="1:7" ht="15.75" customHeight="1" x14ac:dyDescent="0.3"/>
    <row r="59" spans="1:7" ht="15.75" customHeight="1" x14ac:dyDescent="0.3"/>
    <row r="60" spans="1:7" ht="15.75" customHeight="1" x14ac:dyDescent="0.3"/>
    <row r="61" spans="1:7" ht="15.75" customHeight="1" x14ac:dyDescent="0.3"/>
    <row r="62" spans="1:7" ht="15.75" customHeight="1" x14ac:dyDescent="0.3"/>
    <row r="63" spans="1:7" ht="15.75" customHeight="1" x14ac:dyDescent="0.3"/>
    <row r="64" spans="1:7"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99"/>
  <sheetViews>
    <sheetView topLeftCell="A31" workbookViewId="0">
      <selection activeCell="A20" sqref="A20:C21"/>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24</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36" t="s">
        <v>14</v>
      </c>
      <c r="B9" s="11" t="s">
        <v>15</v>
      </c>
      <c r="C9" s="12" t="s">
        <v>16</v>
      </c>
    </row>
    <row r="10" spans="1:7" ht="14.5" x14ac:dyDescent="0.35">
      <c r="A10" s="23">
        <v>45413</v>
      </c>
      <c r="B10" s="15" t="s">
        <v>25</v>
      </c>
      <c r="C10" s="16"/>
    </row>
    <row r="11" spans="1:7" ht="14.5" x14ac:dyDescent="0.35">
      <c r="A11" s="21">
        <f t="shared" ref="A11:A40" si="0">A10+1</f>
        <v>45414</v>
      </c>
      <c r="B11" s="17"/>
      <c r="C11" s="18"/>
    </row>
    <row r="12" spans="1:7" ht="14.5" x14ac:dyDescent="0.35">
      <c r="A12" s="14">
        <f t="shared" si="0"/>
        <v>45415</v>
      </c>
      <c r="B12" s="17"/>
      <c r="C12" s="13"/>
    </row>
    <row r="13" spans="1:7" ht="14.5" x14ac:dyDescent="0.35">
      <c r="A13" s="37">
        <f t="shared" si="0"/>
        <v>45416</v>
      </c>
      <c r="B13" s="34"/>
      <c r="C13" s="84"/>
    </row>
    <row r="14" spans="1:7" ht="14.5" x14ac:dyDescent="0.35">
      <c r="A14" s="37">
        <f t="shared" si="0"/>
        <v>45417</v>
      </c>
      <c r="B14" s="34"/>
      <c r="C14" s="84"/>
    </row>
    <row r="15" spans="1:7" ht="14.5" x14ac:dyDescent="0.35">
      <c r="A15" s="94">
        <f t="shared" si="0"/>
        <v>45418</v>
      </c>
      <c r="B15" s="95"/>
      <c r="C15" s="96"/>
    </row>
    <row r="16" spans="1:7" ht="14.5" x14ac:dyDescent="0.35">
      <c r="A16" s="94">
        <f t="shared" si="0"/>
        <v>45419</v>
      </c>
      <c r="B16" s="95"/>
      <c r="C16" s="96"/>
    </row>
    <row r="17" spans="1:3" ht="14.5" x14ac:dyDescent="0.35">
      <c r="A17" s="14">
        <f t="shared" si="0"/>
        <v>45420</v>
      </c>
      <c r="B17" s="42"/>
      <c r="C17" s="13"/>
    </row>
    <row r="18" spans="1:3" ht="14.5" x14ac:dyDescent="0.35">
      <c r="A18" s="38">
        <f t="shared" si="0"/>
        <v>45421</v>
      </c>
      <c r="B18" s="34" t="s">
        <v>104</v>
      </c>
      <c r="C18" s="35"/>
    </row>
    <row r="19" spans="1:3" ht="14.5" x14ac:dyDescent="0.35">
      <c r="A19" s="14">
        <f t="shared" si="0"/>
        <v>45422</v>
      </c>
      <c r="B19" s="17"/>
      <c r="C19" s="13"/>
    </row>
    <row r="20" spans="1:3" ht="15.75" customHeight="1" x14ac:dyDescent="0.35">
      <c r="A20" s="37">
        <f t="shared" si="0"/>
        <v>45423</v>
      </c>
      <c r="B20" s="34"/>
      <c r="C20" s="84"/>
    </row>
    <row r="21" spans="1:3" ht="15.75" customHeight="1" x14ac:dyDescent="0.35">
      <c r="A21" s="37">
        <f t="shared" si="0"/>
        <v>45424</v>
      </c>
      <c r="B21" s="34"/>
      <c r="C21" s="84"/>
    </row>
    <row r="22" spans="1:3" ht="15.75" customHeight="1" x14ac:dyDescent="0.35">
      <c r="A22" s="94">
        <f t="shared" si="0"/>
        <v>45425</v>
      </c>
      <c r="B22" s="95"/>
      <c r="C22" s="96"/>
    </row>
    <row r="23" spans="1:3" ht="15.75" customHeight="1" x14ac:dyDescent="0.35">
      <c r="A23" s="94">
        <f t="shared" si="0"/>
        <v>45426</v>
      </c>
      <c r="B23" s="95"/>
      <c r="C23" s="96"/>
    </row>
    <row r="24" spans="1:3" ht="15.75" customHeight="1" x14ac:dyDescent="0.35">
      <c r="A24" s="14">
        <f t="shared" si="0"/>
        <v>45427</v>
      </c>
      <c r="B24" s="42"/>
      <c r="C24" s="13"/>
    </row>
    <row r="25" spans="1:3" ht="15.75" customHeight="1" x14ac:dyDescent="0.35">
      <c r="A25" s="21">
        <f t="shared" si="0"/>
        <v>45428</v>
      </c>
      <c r="B25" s="17"/>
      <c r="C25" s="18"/>
    </row>
    <row r="26" spans="1:3" ht="15.75" customHeight="1" x14ac:dyDescent="0.35">
      <c r="A26" s="14">
        <f t="shared" si="0"/>
        <v>45429</v>
      </c>
      <c r="B26" s="17"/>
      <c r="C26" s="13"/>
    </row>
    <row r="27" spans="1:3" ht="15.75" customHeight="1" x14ac:dyDescent="0.35">
      <c r="A27" s="37">
        <f t="shared" si="0"/>
        <v>45430</v>
      </c>
      <c r="B27" s="34"/>
      <c r="C27" s="84"/>
    </row>
    <row r="28" spans="1:3" ht="15.75" customHeight="1" x14ac:dyDescent="0.35">
      <c r="A28" s="37">
        <f t="shared" si="0"/>
        <v>45431</v>
      </c>
      <c r="B28" s="34"/>
      <c r="C28" s="84"/>
    </row>
    <row r="29" spans="1:3" ht="15.75" customHeight="1" x14ac:dyDescent="0.35">
      <c r="A29" s="37">
        <f t="shared" si="0"/>
        <v>45432</v>
      </c>
      <c r="B29" s="34" t="s">
        <v>26</v>
      </c>
      <c r="C29" s="84"/>
    </row>
    <row r="30" spans="1:3" ht="15.75" customHeight="1" x14ac:dyDescent="0.35">
      <c r="A30" s="94">
        <f t="shared" si="0"/>
        <v>45433</v>
      </c>
      <c r="B30" s="104"/>
      <c r="C30" s="96"/>
    </row>
    <row r="31" spans="1:3" ht="15.75" customHeight="1" x14ac:dyDescent="0.35">
      <c r="A31" s="14">
        <f t="shared" si="0"/>
        <v>45434</v>
      </c>
      <c r="B31" s="42"/>
      <c r="C31" s="13"/>
    </row>
    <row r="32" spans="1:3" ht="15.75" customHeight="1" x14ac:dyDescent="0.35">
      <c r="A32" s="21">
        <f t="shared" si="0"/>
        <v>45435</v>
      </c>
      <c r="B32" s="17"/>
      <c r="C32" s="18"/>
    </row>
    <row r="33" spans="1:5" ht="15.75" customHeight="1" x14ac:dyDescent="0.35">
      <c r="A33" s="21">
        <f t="shared" si="0"/>
        <v>45436</v>
      </c>
      <c r="B33" s="17"/>
      <c r="C33" s="18"/>
    </row>
    <row r="34" spans="1:5" ht="15.75" customHeight="1" x14ac:dyDescent="0.35">
      <c r="A34" s="37">
        <f t="shared" si="0"/>
        <v>45437</v>
      </c>
      <c r="B34" s="83"/>
      <c r="C34" s="84"/>
    </row>
    <row r="35" spans="1:5" ht="15.75" customHeight="1" x14ac:dyDescent="0.35">
      <c r="A35" s="37">
        <f t="shared" si="0"/>
        <v>45438</v>
      </c>
      <c r="B35" s="83"/>
      <c r="C35" s="84"/>
    </row>
    <row r="36" spans="1:5" ht="15.75" customHeight="1" x14ac:dyDescent="0.35">
      <c r="A36" s="94">
        <f t="shared" si="0"/>
        <v>45439</v>
      </c>
      <c r="B36" s="95"/>
      <c r="C36" s="96"/>
    </row>
    <row r="37" spans="1:5" ht="15.75" customHeight="1" x14ac:dyDescent="0.35">
      <c r="A37" s="94">
        <f t="shared" si="0"/>
        <v>45440</v>
      </c>
      <c r="B37" s="95"/>
      <c r="C37" s="96"/>
    </row>
    <row r="38" spans="1:5" ht="15.75" customHeight="1" x14ac:dyDescent="0.35">
      <c r="A38" s="94">
        <f t="shared" si="0"/>
        <v>45441</v>
      </c>
      <c r="B38" s="95"/>
      <c r="C38" s="96"/>
    </row>
    <row r="39" spans="1:5" ht="15.75" customHeight="1" x14ac:dyDescent="0.35">
      <c r="A39" s="21">
        <f t="shared" si="0"/>
        <v>45442</v>
      </c>
      <c r="B39" s="93"/>
      <c r="C39" s="18"/>
    </row>
    <row r="40" spans="1:5" ht="15.75" customHeight="1" x14ac:dyDescent="0.35">
      <c r="A40" s="26">
        <f t="shared" si="0"/>
        <v>45443</v>
      </c>
      <c r="B40" s="22"/>
      <c r="C40" s="13"/>
    </row>
    <row r="41" spans="1:5" ht="15.75" customHeight="1" x14ac:dyDescent="0.35">
      <c r="A41" s="19" t="s">
        <v>18</v>
      </c>
      <c r="B41" s="20">
        <f>SUM(B10:B40)</f>
        <v>0</v>
      </c>
      <c r="C41" s="24"/>
      <c r="D41" s="24"/>
      <c r="E41" s="9"/>
    </row>
    <row r="42" spans="1:5" ht="15.75" customHeight="1" x14ac:dyDescent="0.35">
      <c r="A42" s="90"/>
      <c r="B42" s="90"/>
      <c r="C42" s="89"/>
      <c r="D42" s="89"/>
      <c r="E42" s="90"/>
    </row>
    <row r="43" spans="1:5" ht="15.75" customHeight="1" x14ac:dyDescent="0.35">
      <c r="A43" s="89"/>
      <c r="B43" s="90"/>
      <c r="C43" s="90"/>
      <c r="D43" s="90"/>
      <c r="E43" s="90"/>
    </row>
    <row r="44" spans="1:5" ht="15.75" customHeight="1" x14ac:dyDescent="0.35">
      <c r="A44" s="89"/>
      <c r="B44" s="90"/>
      <c r="C44" s="90"/>
      <c r="D44" s="90"/>
      <c r="E44" s="90"/>
    </row>
    <row r="45" spans="1:5" ht="15.75" customHeight="1" x14ac:dyDescent="0.35">
      <c r="A45" s="90"/>
      <c r="B45" s="90"/>
      <c r="C45" s="90"/>
      <c r="D45" s="90"/>
      <c r="E45" s="90"/>
    </row>
    <row r="46" spans="1:5" ht="15.75" customHeight="1" x14ac:dyDescent="0.35">
      <c r="A46" s="121"/>
      <c r="B46" s="120"/>
      <c r="C46" s="120"/>
      <c r="D46" s="120"/>
      <c r="E46" s="90"/>
    </row>
    <row r="47" spans="1:5" ht="15.75" customHeight="1" x14ac:dyDescent="0.35">
      <c r="A47" s="119"/>
      <c r="B47" s="120"/>
      <c r="C47" s="120"/>
      <c r="D47" s="120"/>
      <c r="E47" s="90"/>
    </row>
    <row r="48" spans="1:5" ht="15.75" customHeight="1" x14ac:dyDescent="0.35">
      <c r="A48" s="119"/>
      <c r="B48" s="120"/>
      <c r="C48" s="120"/>
      <c r="D48" s="120"/>
      <c r="E48" s="90"/>
    </row>
    <row r="49" spans="1:5" ht="15.75" customHeight="1" x14ac:dyDescent="0.35">
      <c r="A49" s="119"/>
      <c r="B49" s="120"/>
      <c r="C49" s="120"/>
      <c r="D49" s="120"/>
      <c r="E49" s="90"/>
    </row>
    <row r="50" spans="1:5" ht="15.75" customHeight="1" x14ac:dyDescent="0.35">
      <c r="A50" s="119"/>
      <c r="B50" s="120"/>
      <c r="C50" s="120"/>
      <c r="D50" s="120"/>
      <c r="E50" s="90"/>
    </row>
    <row r="51" spans="1:5" ht="15.75" customHeight="1" x14ac:dyDescent="0.35">
      <c r="A51" s="119"/>
      <c r="B51" s="120"/>
      <c r="C51" s="120"/>
      <c r="D51" s="120"/>
      <c r="E51" s="90"/>
    </row>
    <row r="52" spans="1:5" ht="15.75" customHeight="1" x14ac:dyDescent="0.35">
      <c r="A52" s="119"/>
      <c r="B52" s="120"/>
      <c r="C52" s="120"/>
      <c r="D52" s="120"/>
      <c r="E52" s="90"/>
    </row>
    <row r="53" spans="1:5" ht="15.75" customHeight="1" x14ac:dyDescent="0.35">
      <c r="A53" s="119"/>
      <c r="B53" s="120"/>
      <c r="C53" s="120"/>
      <c r="D53" s="120"/>
      <c r="E53" s="90"/>
    </row>
    <row r="54" spans="1:5" ht="15.75" customHeight="1" x14ac:dyDescent="0.35">
      <c r="A54" s="121"/>
      <c r="B54" s="120"/>
      <c r="C54" s="120"/>
      <c r="D54" s="120"/>
      <c r="E54" s="90"/>
    </row>
    <row r="55" spans="1:5" ht="15.75" customHeight="1" x14ac:dyDescent="0.35">
      <c r="A55" s="119"/>
      <c r="B55" s="120"/>
      <c r="C55" s="120"/>
      <c r="D55" s="120"/>
      <c r="E55" s="90"/>
    </row>
    <row r="56" spans="1:5" ht="15.75" customHeight="1" x14ac:dyDescent="0.35">
      <c r="A56" s="119"/>
      <c r="B56" s="120"/>
      <c r="C56" s="120"/>
      <c r="D56" s="120"/>
      <c r="E56" s="90"/>
    </row>
    <row r="57" spans="1:5" ht="15.75" customHeight="1" x14ac:dyDescent="0.35">
      <c r="A57" s="119"/>
      <c r="B57" s="120"/>
      <c r="C57" s="120"/>
      <c r="D57" s="120"/>
      <c r="E57" s="90"/>
    </row>
    <row r="58" spans="1:5" ht="15.75" customHeight="1" x14ac:dyDescent="0.35">
      <c r="A58" s="121"/>
      <c r="B58" s="120"/>
      <c r="C58" s="120"/>
      <c r="D58" s="120"/>
      <c r="E58" s="92"/>
    </row>
    <row r="59" spans="1:5" ht="15.75" customHeight="1" x14ac:dyDescent="0.35">
      <c r="A59" s="90"/>
      <c r="B59" s="90"/>
      <c r="C59" s="90"/>
      <c r="D59" s="90"/>
      <c r="E59" s="90"/>
    </row>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99"/>
  <sheetViews>
    <sheetView topLeftCell="A16" workbookViewId="0">
      <selection activeCell="A38" sqref="A38:C39"/>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27</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36" t="s">
        <v>14</v>
      </c>
      <c r="B9" s="11" t="s">
        <v>15</v>
      </c>
      <c r="C9" s="12" t="s">
        <v>16</v>
      </c>
    </row>
    <row r="10" spans="1:7" ht="14.5" x14ac:dyDescent="0.35">
      <c r="A10" s="37">
        <v>45444</v>
      </c>
      <c r="B10" s="83"/>
      <c r="C10" s="84"/>
    </row>
    <row r="11" spans="1:7" ht="14.5" x14ac:dyDescent="0.35">
      <c r="A11" s="37">
        <f t="shared" ref="A11:A39" si="0">A10+1</f>
        <v>45445</v>
      </c>
      <c r="B11" s="83"/>
      <c r="C11" s="84"/>
    </row>
    <row r="12" spans="1:7" ht="14.5" x14ac:dyDescent="0.35">
      <c r="A12" s="94">
        <f t="shared" si="0"/>
        <v>45446</v>
      </c>
      <c r="B12" s="95"/>
      <c r="C12" s="96"/>
    </row>
    <row r="13" spans="1:7" ht="14.5" x14ac:dyDescent="0.35">
      <c r="A13" s="94">
        <f t="shared" si="0"/>
        <v>45447</v>
      </c>
      <c r="B13" s="95"/>
      <c r="C13" s="96"/>
    </row>
    <row r="14" spans="1:7" ht="14.5" x14ac:dyDescent="0.35">
      <c r="A14" s="14">
        <f t="shared" si="0"/>
        <v>45448</v>
      </c>
      <c r="B14" s="42"/>
      <c r="C14" s="13"/>
    </row>
    <row r="15" spans="1:7" ht="14.5" x14ac:dyDescent="0.35">
      <c r="A15" s="14">
        <f t="shared" si="0"/>
        <v>45449</v>
      </c>
      <c r="B15" s="42"/>
      <c r="C15" s="13"/>
    </row>
    <row r="16" spans="1:7" ht="14.5" x14ac:dyDescent="0.35">
      <c r="A16" s="14">
        <f t="shared" si="0"/>
        <v>45450</v>
      </c>
      <c r="B16" s="42"/>
      <c r="C16" s="13"/>
    </row>
    <row r="17" spans="1:3" ht="14.5" x14ac:dyDescent="0.35">
      <c r="A17" s="37">
        <f t="shared" si="0"/>
        <v>45451</v>
      </c>
      <c r="B17" s="83"/>
      <c r="C17" s="84"/>
    </row>
    <row r="18" spans="1:3" ht="14.5" x14ac:dyDescent="0.35">
      <c r="A18" s="37">
        <f t="shared" si="0"/>
        <v>45452</v>
      </c>
      <c r="B18" s="83"/>
      <c r="C18" s="84"/>
    </row>
    <row r="19" spans="1:3" ht="14.5" x14ac:dyDescent="0.35">
      <c r="A19" s="94">
        <f t="shared" si="0"/>
        <v>45453</v>
      </c>
      <c r="B19" s="95"/>
      <c r="C19" s="96"/>
    </row>
    <row r="20" spans="1:3" ht="15.75" customHeight="1" x14ac:dyDescent="0.35">
      <c r="A20" s="94">
        <f t="shared" si="0"/>
        <v>45454</v>
      </c>
      <c r="B20" s="95"/>
      <c r="C20" s="96"/>
    </row>
    <row r="21" spans="1:3" ht="15.75" customHeight="1" x14ac:dyDescent="0.35">
      <c r="A21" s="14">
        <f t="shared" si="0"/>
        <v>45455</v>
      </c>
      <c r="B21" s="42"/>
      <c r="C21" s="13"/>
    </row>
    <row r="22" spans="1:3" ht="15.75" customHeight="1" x14ac:dyDescent="0.35">
      <c r="A22" s="21">
        <f t="shared" si="0"/>
        <v>45456</v>
      </c>
      <c r="B22" s="42"/>
      <c r="C22" s="18"/>
    </row>
    <row r="23" spans="1:3" ht="15.75" customHeight="1" x14ac:dyDescent="0.35">
      <c r="A23" s="14">
        <f t="shared" si="0"/>
        <v>45457</v>
      </c>
      <c r="B23" s="42"/>
      <c r="C23" s="13"/>
    </row>
    <row r="24" spans="1:3" ht="15.75" customHeight="1" x14ac:dyDescent="0.35">
      <c r="A24" s="37">
        <f t="shared" si="0"/>
        <v>45458</v>
      </c>
      <c r="B24" s="83"/>
      <c r="C24" s="84"/>
    </row>
    <row r="25" spans="1:3" ht="15.75" customHeight="1" x14ac:dyDescent="0.35">
      <c r="A25" s="37">
        <f t="shared" si="0"/>
        <v>45459</v>
      </c>
      <c r="B25" s="83"/>
      <c r="C25" s="84"/>
    </row>
    <row r="26" spans="1:3" ht="15.75" customHeight="1" x14ac:dyDescent="0.35">
      <c r="A26" s="94">
        <f t="shared" si="0"/>
        <v>45460</v>
      </c>
      <c r="B26" s="95"/>
      <c r="C26" s="96"/>
    </row>
    <row r="27" spans="1:3" ht="15.75" customHeight="1" x14ac:dyDescent="0.35">
      <c r="A27" s="94">
        <f t="shared" si="0"/>
        <v>45461</v>
      </c>
      <c r="B27" s="95"/>
      <c r="C27" s="96"/>
    </row>
    <row r="28" spans="1:3" ht="15.75" customHeight="1" x14ac:dyDescent="0.35">
      <c r="A28" s="14">
        <f t="shared" si="0"/>
        <v>45462</v>
      </c>
      <c r="B28" s="42"/>
      <c r="C28" s="13"/>
    </row>
    <row r="29" spans="1:3" ht="15.75" customHeight="1" x14ac:dyDescent="0.35">
      <c r="A29" s="21">
        <f t="shared" si="0"/>
        <v>45463</v>
      </c>
      <c r="B29" s="42"/>
      <c r="C29" s="18"/>
    </row>
    <row r="30" spans="1:3" ht="15.75" customHeight="1" x14ac:dyDescent="0.35">
      <c r="A30" s="14">
        <f t="shared" si="0"/>
        <v>45464</v>
      </c>
      <c r="B30" s="42"/>
      <c r="C30" s="13"/>
    </row>
    <row r="31" spans="1:3" ht="15.75" customHeight="1" x14ac:dyDescent="0.35">
      <c r="A31" s="37">
        <f t="shared" si="0"/>
        <v>45465</v>
      </c>
      <c r="B31" s="83"/>
      <c r="C31" s="84"/>
    </row>
    <row r="32" spans="1:3" ht="15.75" customHeight="1" x14ac:dyDescent="0.35">
      <c r="A32" s="37">
        <f t="shared" si="0"/>
        <v>45466</v>
      </c>
      <c r="B32" s="83"/>
      <c r="C32" s="84"/>
    </row>
    <row r="33" spans="1:6" ht="15.75" customHeight="1" x14ac:dyDescent="0.35">
      <c r="A33" s="94">
        <f t="shared" si="0"/>
        <v>45467</v>
      </c>
      <c r="B33" s="95"/>
      <c r="C33" s="96"/>
    </row>
    <row r="34" spans="1:6" ht="15.75" customHeight="1" x14ac:dyDescent="0.35">
      <c r="A34" s="94">
        <f t="shared" si="0"/>
        <v>45468</v>
      </c>
      <c r="B34" s="95"/>
      <c r="C34" s="96"/>
    </row>
    <row r="35" spans="1:6" ht="15.75" customHeight="1" x14ac:dyDescent="0.35">
      <c r="A35" s="14">
        <f t="shared" si="0"/>
        <v>45469</v>
      </c>
      <c r="B35" s="42"/>
      <c r="C35" s="13"/>
    </row>
    <row r="36" spans="1:6" ht="15.75" customHeight="1" x14ac:dyDescent="0.35">
      <c r="A36" s="21">
        <f t="shared" si="0"/>
        <v>45470</v>
      </c>
      <c r="B36" s="42"/>
      <c r="C36" s="18"/>
    </row>
    <row r="37" spans="1:6" ht="15.75" customHeight="1" x14ac:dyDescent="0.35">
      <c r="A37" s="14">
        <f t="shared" si="0"/>
        <v>45471</v>
      </c>
      <c r="B37" s="42"/>
      <c r="C37" s="13"/>
    </row>
    <row r="38" spans="1:6" ht="15.75" customHeight="1" x14ac:dyDescent="0.35">
      <c r="A38" s="37">
        <f t="shared" si="0"/>
        <v>45472</v>
      </c>
      <c r="B38" s="83"/>
      <c r="C38" s="84"/>
    </row>
    <row r="39" spans="1:6" ht="15.75" customHeight="1" x14ac:dyDescent="0.35">
      <c r="A39" s="37">
        <f t="shared" si="0"/>
        <v>45473</v>
      </c>
      <c r="B39" s="83"/>
      <c r="C39" s="84"/>
    </row>
    <row r="40" spans="1:6" ht="15.75" customHeight="1" x14ac:dyDescent="0.35">
      <c r="A40" s="19" t="s">
        <v>18</v>
      </c>
      <c r="B40" s="20">
        <f>SUM(B10:B39)</f>
        <v>0</v>
      </c>
      <c r="C40" s="89"/>
      <c r="D40" s="89"/>
      <c r="E40" s="90"/>
      <c r="F40" s="90"/>
    </row>
    <row r="41" spans="1:6" ht="15.75" customHeight="1" x14ac:dyDescent="0.35">
      <c r="A41" s="90"/>
      <c r="B41" s="90"/>
      <c r="C41" s="89"/>
      <c r="D41" s="89"/>
      <c r="E41" s="90"/>
      <c r="F41" s="90"/>
    </row>
    <row r="42" spans="1:6" ht="15.75" customHeight="1" x14ac:dyDescent="0.35">
      <c r="A42" s="89"/>
      <c r="B42" s="90"/>
      <c r="C42" s="90"/>
      <c r="D42" s="90"/>
      <c r="E42" s="90"/>
      <c r="F42" s="90"/>
    </row>
    <row r="43" spans="1:6" ht="15.75" customHeight="1" x14ac:dyDescent="0.35">
      <c r="A43" s="89"/>
      <c r="B43" s="90"/>
      <c r="C43" s="90"/>
      <c r="D43" s="90"/>
      <c r="E43" s="90"/>
      <c r="F43" s="90"/>
    </row>
    <row r="44" spans="1:6" ht="15.75" customHeight="1" x14ac:dyDescent="0.35">
      <c r="A44" s="90"/>
      <c r="B44" s="90"/>
      <c r="C44" s="90"/>
      <c r="D44" s="90"/>
      <c r="E44" s="90"/>
      <c r="F44" s="90"/>
    </row>
    <row r="45" spans="1:6" ht="15.75" customHeight="1" x14ac:dyDescent="0.35">
      <c r="A45" s="121"/>
      <c r="B45" s="120"/>
      <c r="C45" s="120"/>
      <c r="D45" s="120"/>
      <c r="E45" s="90"/>
      <c r="F45" s="90"/>
    </row>
    <row r="46" spans="1:6" ht="15.75" customHeight="1" x14ac:dyDescent="0.35">
      <c r="A46" s="119"/>
      <c r="B46" s="120"/>
      <c r="C46" s="120"/>
      <c r="D46" s="120"/>
      <c r="E46" s="90"/>
      <c r="F46" s="90"/>
    </row>
    <row r="47" spans="1:6" ht="15.75" customHeight="1" x14ac:dyDescent="0.35">
      <c r="A47" s="119"/>
      <c r="B47" s="120"/>
      <c r="C47" s="120"/>
      <c r="D47" s="120"/>
      <c r="E47" s="90"/>
      <c r="F47" s="90"/>
    </row>
    <row r="48" spans="1:6" ht="15.75" customHeight="1" x14ac:dyDescent="0.35">
      <c r="A48" s="119"/>
      <c r="B48" s="120"/>
      <c r="C48" s="120"/>
      <c r="D48" s="120"/>
      <c r="E48" s="90"/>
      <c r="F48" s="90"/>
    </row>
    <row r="49" spans="1:6" ht="15.75" customHeight="1" x14ac:dyDescent="0.35">
      <c r="A49" s="119"/>
      <c r="B49" s="120"/>
      <c r="C49" s="120"/>
      <c r="D49" s="120"/>
      <c r="E49" s="90"/>
      <c r="F49" s="90"/>
    </row>
    <row r="50" spans="1:6" ht="15.75" customHeight="1" x14ac:dyDescent="0.35">
      <c r="A50" s="119"/>
      <c r="B50" s="120"/>
      <c r="C50" s="120"/>
      <c r="D50" s="120"/>
      <c r="E50" s="90"/>
      <c r="F50" s="90"/>
    </row>
    <row r="51" spans="1:6" ht="15.75" customHeight="1" x14ac:dyDescent="0.35">
      <c r="A51" s="119"/>
      <c r="B51" s="120"/>
      <c r="C51" s="120"/>
      <c r="D51" s="120"/>
      <c r="E51" s="90"/>
      <c r="F51" s="90"/>
    </row>
    <row r="52" spans="1:6" ht="15.75" customHeight="1" x14ac:dyDescent="0.35">
      <c r="A52" s="119"/>
      <c r="B52" s="120"/>
      <c r="C52" s="120"/>
      <c r="D52" s="120"/>
      <c r="E52" s="90"/>
      <c r="F52" s="90"/>
    </row>
    <row r="53" spans="1:6" ht="15.75" customHeight="1" x14ac:dyDescent="0.35">
      <c r="A53" s="121"/>
      <c r="B53" s="120"/>
      <c r="C53" s="120"/>
      <c r="D53" s="120"/>
      <c r="E53" s="90"/>
      <c r="F53" s="90"/>
    </row>
    <row r="54" spans="1:6" ht="15.75" customHeight="1" x14ac:dyDescent="0.35">
      <c r="A54" s="119"/>
      <c r="B54" s="120"/>
      <c r="C54" s="120"/>
      <c r="D54" s="120"/>
      <c r="E54" s="90"/>
      <c r="F54" s="90"/>
    </row>
    <row r="55" spans="1:6" ht="15.75" customHeight="1" x14ac:dyDescent="0.35">
      <c r="A55" s="119"/>
      <c r="B55" s="120"/>
      <c r="C55" s="120"/>
      <c r="D55" s="120"/>
      <c r="E55" s="90"/>
      <c r="F55" s="90"/>
    </row>
    <row r="56" spans="1:6" ht="15.75" customHeight="1" x14ac:dyDescent="0.35">
      <c r="A56" s="119"/>
      <c r="B56" s="120"/>
      <c r="C56" s="120"/>
      <c r="D56" s="120"/>
      <c r="E56" s="90"/>
      <c r="F56" s="90"/>
    </row>
    <row r="57" spans="1:6" ht="15.75" customHeight="1" x14ac:dyDescent="0.35">
      <c r="A57" s="121"/>
      <c r="B57" s="120"/>
      <c r="C57" s="120"/>
      <c r="D57" s="120"/>
      <c r="E57" s="92"/>
      <c r="F57" s="90"/>
    </row>
    <row r="58" spans="1:6" ht="15.75" customHeight="1" x14ac:dyDescent="0.35">
      <c r="A58" s="90"/>
      <c r="B58" s="90"/>
      <c r="C58" s="90"/>
      <c r="D58" s="90"/>
      <c r="E58" s="90"/>
      <c r="F58" s="90"/>
    </row>
    <row r="59" spans="1:6" ht="15.75" customHeight="1" x14ac:dyDescent="0.3"/>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999"/>
  <sheetViews>
    <sheetView topLeftCell="A4" workbookViewId="0">
      <selection activeCell="B41" sqref="B41"/>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28</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36" t="s">
        <v>14</v>
      </c>
      <c r="B9" s="11" t="s">
        <v>15</v>
      </c>
      <c r="C9" s="12" t="s">
        <v>16</v>
      </c>
    </row>
    <row r="10" spans="1:7" ht="14.5" x14ac:dyDescent="0.35">
      <c r="A10" s="94">
        <v>45474</v>
      </c>
      <c r="B10" s="95"/>
      <c r="C10" s="96"/>
    </row>
    <row r="11" spans="1:7" ht="14.5" x14ac:dyDescent="0.35">
      <c r="A11" s="94">
        <f t="shared" ref="A11:A40" si="0">A10+1</f>
        <v>45475</v>
      </c>
      <c r="B11" s="95"/>
      <c r="C11" s="96"/>
    </row>
    <row r="12" spans="1:7" ht="14.5" x14ac:dyDescent="0.35">
      <c r="A12" s="14">
        <f t="shared" si="0"/>
        <v>45476</v>
      </c>
      <c r="B12" s="42"/>
      <c r="C12" s="13"/>
    </row>
    <row r="13" spans="1:7" ht="14.5" x14ac:dyDescent="0.35">
      <c r="A13" s="21">
        <f t="shared" si="0"/>
        <v>45477</v>
      </c>
      <c r="B13" s="17"/>
      <c r="C13" s="18"/>
    </row>
    <row r="14" spans="1:7" ht="14.5" x14ac:dyDescent="0.35">
      <c r="A14" s="14">
        <f t="shared" si="0"/>
        <v>45478</v>
      </c>
      <c r="B14" s="17"/>
      <c r="C14" s="13"/>
    </row>
    <row r="15" spans="1:7" ht="14.5" x14ac:dyDescent="0.35">
      <c r="A15" s="37">
        <f t="shared" si="0"/>
        <v>45479</v>
      </c>
      <c r="B15" s="34"/>
      <c r="C15" s="84"/>
    </row>
    <row r="16" spans="1:7" ht="14.5" x14ac:dyDescent="0.35">
      <c r="A16" s="37">
        <f t="shared" si="0"/>
        <v>45480</v>
      </c>
      <c r="B16" s="34"/>
      <c r="C16" s="84"/>
    </row>
    <row r="17" spans="1:3" ht="14.5" x14ac:dyDescent="0.35">
      <c r="A17" s="94">
        <f t="shared" si="0"/>
        <v>45481</v>
      </c>
      <c r="B17" s="95"/>
      <c r="C17" s="96"/>
    </row>
    <row r="18" spans="1:3" ht="14.5" x14ac:dyDescent="0.35">
      <c r="A18" s="94">
        <f t="shared" si="0"/>
        <v>45482</v>
      </c>
      <c r="B18" s="95"/>
      <c r="C18" s="96"/>
    </row>
    <row r="19" spans="1:3" ht="14.5" x14ac:dyDescent="0.35">
      <c r="A19" s="14">
        <f t="shared" si="0"/>
        <v>45483</v>
      </c>
      <c r="B19" s="42"/>
      <c r="C19" s="13"/>
    </row>
    <row r="20" spans="1:3" ht="15.75" customHeight="1" x14ac:dyDescent="0.35">
      <c r="A20" s="21">
        <f t="shared" si="0"/>
        <v>45484</v>
      </c>
      <c r="B20" s="17"/>
      <c r="C20" s="18"/>
    </row>
    <row r="21" spans="1:3" ht="15.75" customHeight="1" x14ac:dyDescent="0.35">
      <c r="A21" s="14">
        <f t="shared" si="0"/>
        <v>45485</v>
      </c>
      <c r="B21" s="17"/>
      <c r="C21" s="13"/>
    </row>
    <row r="22" spans="1:3" ht="15.75" customHeight="1" x14ac:dyDescent="0.35">
      <c r="A22" s="37">
        <f t="shared" si="0"/>
        <v>45486</v>
      </c>
      <c r="B22" s="34"/>
      <c r="C22" s="84"/>
    </row>
    <row r="23" spans="1:3" ht="15.75" customHeight="1" x14ac:dyDescent="0.35">
      <c r="A23" s="37">
        <f t="shared" si="0"/>
        <v>45487</v>
      </c>
      <c r="B23" s="34"/>
      <c r="C23" s="84"/>
    </row>
    <row r="24" spans="1:3" ht="15.75" customHeight="1" x14ac:dyDescent="0.35">
      <c r="A24" s="94">
        <f t="shared" si="0"/>
        <v>45488</v>
      </c>
      <c r="B24" s="95"/>
      <c r="C24" s="96"/>
    </row>
    <row r="25" spans="1:3" ht="15.75" customHeight="1" x14ac:dyDescent="0.35">
      <c r="A25" s="94">
        <f t="shared" si="0"/>
        <v>45489</v>
      </c>
      <c r="B25" s="95"/>
      <c r="C25" s="96"/>
    </row>
    <row r="26" spans="1:3" ht="15.75" customHeight="1" x14ac:dyDescent="0.35">
      <c r="A26" s="14">
        <f t="shared" si="0"/>
        <v>45490</v>
      </c>
      <c r="B26" s="42"/>
      <c r="C26" s="13"/>
    </row>
    <row r="27" spans="1:3" ht="15.75" customHeight="1" x14ac:dyDescent="0.35">
      <c r="A27" s="21">
        <f t="shared" si="0"/>
        <v>45491</v>
      </c>
      <c r="B27" s="17"/>
      <c r="C27" s="18"/>
    </row>
    <row r="28" spans="1:3" ht="15.75" customHeight="1" x14ac:dyDescent="0.35">
      <c r="A28" s="14">
        <f t="shared" si="0"/>
        <v>45492</v>
      </c>
      <c r="B28" s="42"/>
      <c r="C28" s="13"/>
    </row>
    <row r="29" spans="1:3" ht="15.75" customHeight="1" x14ac:dyDescent="0.35">
      <c r="A29" s="37">
        <f t="shared" si="0"/>
        <v>45493</v>
      </c>
      <c r="B29" s="83"/>
      <c r="C29" s="84"/>
    </row>
    <row r="30" spans="1:3" ht="15.75" customHeight="1" x14ac:dyDescent="0.35">
      <c r="A30" s="23">
        <f t="shared" si="0"/>
        <v>45494</v>
      </c>
      <c r="B30" s="15" t="s">
        <v>29</v>
      </c>
      <c r="C30" s="33"/>
    </row>
    <row r="31" spans="1:3" ht="15.75" customHeight="1" x14ac:dyDescent="0.35">
      <c r="A31" s="94">
        <f t="shared" si="0"/>
        <v>45495</v>
      </c>
      <c r="B31" s="95"/>
      <c r="C31" s="96"/>
    </row>
    <row r="32" spans="1:3" ht="15.75" customHeight="1" x14ac:dyDescent="0.35">
      <c r="A32" s="94">
        <f t="shared" si="0"/>
        <v>45496</v>
      </c>
      <c r="B32" s="95"/>
      <c r="C32" s="96"/>
    </row>
    <row r="33" spans="1:5" ht="15.75" customHeight="1" x14ac:dyDescent="0.35">
      <c r="A33" s="14">
        <f t="shared" si="0"/>
        <v>45497</v>
      </c>
      <c r="B33" s="42"/>
      <c r="C33" s="13"/>
    </row>
    <row r="34" spans="1:5" ht="15.75" customHeight="1" x14ac:dyDescent="0.35">
      <c r="A34" s="21">
        <f t="shared" si="0"/>
        <v>45498</v>
      </c>
      <c r="B34" s="17"/>
      <c r="C34" s="18"/>
    </row>
    <row r="35" spans="1:5" ht="15.75" customHeight="1" x14ac:dyDescent="0.35">
      <c r="A35" s="14">
        <f t="shared" si="0"/>
        <v>45499</v>
      </c>
      <c r="B35" s="17"/>
      <c r="C35" s="13"/>
    </row>
    <row r="36" spans="1:5" ht="15.75" customHeight="1" x14ac:dyDescent="0.35">
      <c r="A36" s="37">
        <f t="shared" si="0"/>
        <v>45500</v>
      </c>
      <c r="B36" s="34"/>
      <c r="C36" s="84"/>
    </row>
    <row r="37" spans="1:5" ht="15.75" customHeight="1" x14ac:dyDescent="0.35">
      <c r="A37" s="37">
        <f t="shared" si="0"/>
        <v>45501</v>
      </c>
      <c r="B37" s="34"/>
      <c r="C37" s="84"/>
    </row>
    <row r="38" spans="1:5" ht="15.75" customHeight="1" x14ac:dyDescent="0.35">
      <c r="A38" s="94">
        <f t="shared" si="0"/>
        <v>45502</v>
      </c>
      <c r="B38" s="95"/>
      <c r="C38" s="96"/>
    </row>
    <row r="39" spans="1:5" ht="15.75" customHeight="1" x14ac:dyDescent="0.35">
      <c r="A39" s="94">
        <f t="shared" si="0"/>
        <v>45503</v>
      </c>
      <c r="B39" s="104"/>
      <c r="C39" s="96"/>
    </row>
    <row r="40" spans="1:5" ht="15.75" customHeight="1" x14ac:dyDescent="0.35">
      <c r="A40" s="26">
        <f t="shared" si="0"/>
        <v>45504</v>
      </c>
      <c r="B40" s="22"/>
      <c r="C40" s="13"/>
    </row>
    <row r="41" spans="1:5" ht="15.75" customHeight="1" x14ac:dyDescent="0.35">
      <c r="A41" s="19" t="s">
        <v>18</v>
      </c>
      <c r="B41" s="20">
        <f>SUM(B10:B40)</f>
        <v>0</v>
      </c>
      <c r="C41" s="89"/>
      <c r="D41" s="89"/>
      <c r="E41" s="90"/>
    </row>
    <row r="42" spans="1:5" ht="15.75" customHeight="1" x14ac:dyDescent="0.35">
      <c r="A42" s="90"/>
      <c r="B42" s="90"/>
      <c r="C42" s="89"/>
      <c r="D42" s="89"/>
      <c r="E42" s="90"/>
    </row>
    <row r="43" spans="1:5" ht="15.75" customHeight="1" x14ac:dyDescent="0.35">
      <c r="A43" s="89"/>
      <c r="B43" s="90"/>
      <c r="C43" s="90"/>
      <c r="D43" s="90"/>
      <c r="E43" s="90"/>
    </row>
    <row r="44" spans="1:5" ht="15.75" customHeight="1" x14ac:dyDescent="0.35">
      <c r="A44" s="89"/>
      <c r="B44" s="90"/>
      <c r="C44" s="90"/>
      <c r="D44" s="90"/>
      <c r="E44" s="90"/>
    </row>
    <row r="45" spans="1:5" ht="15.75" customHeight="1" x14ac:dyDescent="0.35">
      <c r="A45" s="90"/>
      <c r="B45" s="90"/>
      <c r="C45" s="90"/>
      <c r="D45" s="90"/>
      <c r="E45" s="90"/>
    </row>
    <row r="46" spans="1:5" ht="15.75" customHeight="1" x14ac:dyDescent="0.35">
      <c r="A46" s="121"/>
      <c r="B46" s="120"/>
      <c r="C46" s="120"/>
      <c r="D46" s="120"/>
      <c r="E46" s="90"/>
    </row>
    <row r="47" spans="1:5" ht="15.75" customHeight="1" x14ac:dyDescent="0.35">
      <c r="A47" s="119"/>
      <c r="B47" s="120"/>
      <c r="C47" s="120"/>
      <c r="D47" s="120"/>
      <c r="E47" s="90"/>
    </row>
    <row r="48" spans="1:5" ht="15.75" customHeight="1" x14ac:dyDescent="0.35">
      <c r="A48" s="119"/>
      <c r="B48" s="120"/>
      <c r="C48" s="120"/>
      <c r="D48" s="120"/>
      <c r="E48" s="90"/>
    </row>
    <row r="49" spans="1:5" ht="15.75" customHeight="1" x14ac:dyDescent="0.35">
      <c r="A49" s="119"/>
      <c r="B49" s="120"/>
      <c r="C49" s="120"/>
      <c r="D49" s="120"/>
      <c r="E49" s="90"/>
    </row>
    <row r="50" spans="1:5" ht="15.75" customHeight="1" x14ac:dyDescent="0.35">
      <c r="A50" s="119"/>
      <c r="B50" s="120"/>
      <c r="C50" s="120"/>
      <c r="D50" s="120"/>
      <c r="E50" s="90"/>
    </row>
    <row r="51" spans="1:5" ht="15.75" customHeight="1" x14ac:dyDescent="0.35">
      <c r="A51" s="119"/>
      <c r="B51" s="120"/>
      <c r="C51" s="120"/>
      <c r="D51" s="120"/>
      <c r="E51" s="90"/>
    </row>
    <row r="52" spans="1:5" ht="15.75" customHeight="1" x14ac:dyDescent="0.35">
      <c r="A52" s="119"/>
      <c r="B52" s="120"/>
      <c r="C52" s="120"/>
      <c r="D52" s="120"/>
      <c r="E52" s="90"/>
    </row>
    <row r="53" spans="1:5" ht="15.75" customHeight="1" x14ac:dyDescent="0.35">
      <c r="A53" s="119"/>
      <c r="B53" s="120"/>
      <c r="C53" s="120"/>
      <c r="D53" s="120"/>
      <c r="E53" s="90"/>
    </row>
    <row r="54" spans="1:5" ht="15.75" customHeight="1" x14ac:dyDescent="0.35">
      <c r="A54" s="121"/>
      <c r="B54" s="120"/>
      <c r="C54" s="120"/>
      <c r="D54" s="120"/>
      <c r="E54" s="90"/>
    </row>
    <row r="55" spans="1:5" ht="15.75" customHeight="1" x14ac:dyDescent="0.35">
      <c r="A55" s="119"/>
      <c r="B55" s="120"/>
      <c r="C55" s="120"/>
      <c r="D55" s="120"/>
      <c r="E55" s="90"/>
    </row>
    <row r="56" spans="1:5" ht="15.75" customHeight="1" x14ac:dyDescent="0.35">
      <c r="A56" s="119"/>
      <c r="B56" s="120"/>
      <c r="C56" s="120"/>
      <c r="D56" s="120"/>
      <c r="E56" s="90"/>
    </row>
    <row r="57" spans="1:5" ht="15.75" customHeight="1" x14ac:dyDescent="0.35">
      <c r="A57" s="119"/>
      <c r="B57" s="120"/>
      <c r="C57" s="120"/>
      <c r="D57" s="120"/>
      <c r="E57" s="90"/>
    </row>
    <row r="58" spans="1:5" ht="15.75" customHeight="1" x14ac:dyDescent="0.35">
      <c r="A58" s="121"/>
      <c r="B58" s="120"/>
      <c r="C58" s="120"/>
      <c r="D58" s="120"/>
      <c r="E58" s="92"/>
    </row>
    <row r="59" spans="1:5" ht="15.75" customHeight="1" x14ac:dyDescent="0.3"/>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99"/>
  <sheetViews>
    <sheetView topLeftCell="A22" workbookViewId="0">
      <selection activeCell="A40" sqref="A40:C40"/>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30</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36" t="s">
        <v>14</v>
      </c>
      <c r="B9" s="11" t="s">
        <v>15</v>
      </c>
      <c r="C9" s="12" t="s">
        <v>16</v>
      </c>
    </row>
    <row r="10" spans="1:7" ht="14.5" x14ac:dyDescent="0.35">
      <c r="A10" s="14">
        <v>45505</v>
      </c>
      <c r="B10" s="42"/>
      <c r="C10" s="13"/>
    </row>
    <row r="11" spans="1:7" ht="14.5" x14ac:dyDescent="0.35">
      <c r="A11" s="14">
        <f t="shared" ref="A11:A40" si="0">A10+1</f>
        <v>45506</v>
      </c>
      <c r="B11" s="42"/>
      <c r="C11" s="13"/>
    </row>
    <row r="12" spans="1:7" ht="14.5" x14ac:dyDescent="0.35">
      <c r="A12" s="37">
        <f t="shared" si="0"/>
        <v>45507</v>
      </c>
      <c r="B12" s="83"/>
      <c r="C12" s="84"/>
    </row>
    <row r="13" spans="1:7" ht="14.5" x14ac:dyDescent="0.35">
      <c r="A13" s="37">
        <f t="shared" si="0"/>
        <v>45508</v>
      </c>
      <c r="B13" s="83"/>
      <c r="C13" s="84"/>
    </row>
    <row r="14" spans="1:7" ht="14.5" x14ac:dyDescent="0.35">
      <c r="A14" s="94">
        <f t="shared" si="0"/>
        <v>45509</v>
      </c>
      <c r="B14" s="95"/>
      <c r="C14" s="96"/>
    </row>
    <row r="15" spans="1:7" ht="14.5" x14ac:dyDescent="0.35">
      <c r="A15" s="94">
        <f t="shared" si="0"/>
        <v>45510</v>
      </c>
      <c r="B15" s="95"/>
      <c r="C15" s="96"/>
    </row>
    <row r="16" spans="1:7" ht="14.5" x14ac:dyDescent="0.35">
      <c r="A16" s="14">
        <f t="shared" si="0"/>
        <v>45511</v>
      </c>
      <c r="B16" s="42"/>
      <c r="C16" s="13"/>
    </row>
    <row r="17" spans="1:3" ht="14.5" x14ac:dyDescent="0.35">
      <c r="A17" s="21">
        <f t="shared" si="0"/>
        <v>45512</v>
      </c>
      <c r="B17" s="42"/>
      <c r="C17" s="18"/>
    </row>
    <row r="18" spans="1:3" ht="14.5" x14ac:dyDescent="0.35">
      <c r="A18" s="14">
        <f t="shared" si="0"/>
        <v>45513</v>
      </c>
      <c r="B18" s="42"/>
      <c r="C18" s="13"/>
    </row>
    <row r="19" spans="1:3" ht="14.5" x14ac:dyDescent="0.35">
      <c r="A19" s="37">
        <f t="shared" si="0"/>
        <v>45514</v>
      </c>
      <c r="B19" s="83"/>
      <c r="C19" s="84"/>
    </row>
    <row r="20" spans="1:3" ht="15.75" customHeight="1" x14ac:dyDescent="0.35">
      <c r="A20" s="37">
        <f t="shared" si="0"/>
        <v>45515</v>
      </c>
      <c r="B20" s="83"/>
      <c r="C20" s="84"/>
    </row>
    <row r="21" spans="1:3" ht="15.75" customHeight="1" x14ac:dyDescent="0.35">
      <c r="A21" s="94">
        <f t="shared" si="0"/>
        <v>45516</v>
      </c>
      <c r="B21" s="95"/>
      <c r="C21" s="96"/>
    </row>
    <row r="22" spans="1:3" ht="15.75" customHeight="1" x14ac:dyDescent="0.35">
      <c r="A22" s="94">
        <f t="shared" si="0"/>
        <v>45517</v>
      </c>
      <c r="B22" s="95"/>
      <c r="C22" s="96"/>
    </row>
    <row r="23" spans="1:3" ht="15.75" customHeight="1" x14ac:dyDescent="0.35">
      <c r="A23" s="14">
        <f t="shared" si="0"/>
        <v>45518</v>
      </c>
      <c r="B23" s="42"/>
      <c r="C23" s="13"/>
    </row>
    <row r="24" spans="1:3" ht="15.75" customHeight="1" x14ac:dyDescent="0.35">
      <c r="A24" s="23">
        <f t="shared" si="0"/>
        <v>45519</v>
      </c>
      <c r="B24" s="15" t="s">
        <v>31</v>
      </c>
      <c r="C24" s="16"/>
    </row>
    <row r="25" spans="1:3" ht="15.75" customHeight="1" x14ac:dyDescent="0.35">
      <c r="A25" s="14">
        <f t="shared" si="0"/>
        <v>45520</v>
      </c>
      <c r="B25" s="42"/>
      <c r="C25" s="13"/>
    </row>
    <row r="26" spans="1:3" ht="15.75" customHeight="1" x14ac:dyDescent="0.35">
      <c r="A26" s="37">
        <f t="shared" si="0"/>
        <v>45521</v>
      </c>
      <c r="B26" s="83"/>
      <c r="C26" s="84"/>
    </row>
    <row r="27" spans="1:3" ht="15.75" customHeight="1" x14ac:dyDescent="0.35">
      <c r="A27" s="37">
        <f t="shared" si="0"/>
        <v>45522</v>
      </c>
      <c r="B27" s="83"/>
      <c r="C27" s="84"/>
    </row>
    <row r="28" spans="1:3" ht="15.75" customHeight="1" x14ac:dyDescent="0.35">
      <c r="A28" s="94">
        <f t="shared" si="0"/>
        <v>45523</v>
      </c>
      <c r="B28" s="95"/>
      <c r="C28" s="96"/>
    </row>
    <row r="29" spans="1:3" ht="15.75" customHeight="1" x14ac:dyDescent="0.35">
      <c r="A29" s="94">
        <f t="shared" si="0"/>
        <v>45524</v>
      </c>
      <c r="B29" s="95"/>
      <c r="C29" s="96"/>
    </row>
    <row r="30" spans="1:3" ht="15.75" customHeight="1" x14ac:dyDescent="0.35">
      <c r="A30" s="14">
        <f t="shared" si="0"/>
        <v>45525</v>
      </c>
      <c r="B30" s="42"/>
      <c r="C30" s="13"/>
    </row>
    <row r="31" spans="1:3" ht="15.75" customHeight="1" x14ac:dyDescent="0.35">
      <c r="A31" s="21">
        <f t="shared" si="0"/>
        <v>45526</v>
      </c>
      <c r="B31" s="42"/>
      <c r="C31" s="18"/>
    </row>
    <row r="32" spans="1:3" ht="15.75" customHeight="1" x14ac:dyDescent="0.35">
      <c r="A32" s="14">
        <f t="shared" si="0"/>
        <v>45527</v>
      </c>
      <c r="B32" s="42"/>
      <c r="C32" s="13"/>
    </row>
    <row r="33" spans="1:5" ht="15.75" customHeight="1" x14ac:dyDescent="0.35">
      <c r="A33" s="37">
        <f t="shared" si="0"/>
        <v>45528</v>
      </c>
      <c r="B33" s="83"/>
      <c r="C33" s="84"/>
    </row>
    <row r="34" spans="1:5" ht="15.75" customHeight="1" x14ac:dyDescent="0.35">
      <c r="A34" s="37">
        <f t="shared" si="0"/>
        <v>45529</v>
      </c>
      <c r="B34" s="83"/>
      <c r="C34" s="84"/>
    </row>
    <row r="35" spans="1:5" ht="15.75" customHeight="1" x14ac:dyDescent="0.35">
      <c r="A35" s="94">
        <f t="shared" si="0"/>
        <v>45530</v>
      </c>
      <c r="B35" s="95"/>
      <c r="C35" s="96"/>
    </row>
    <row r="36" spans="1:5" ht="15.75" customHeight="1" x14ac:dyDescent="0.35">
      <c r="A36" s="94">
        <f t="shared" si="0"/>
        <v>45531</v>
      </c>
      <c r="B36" s="95"/>
      <c r="C36" s="96"/>
    </row>
    <row r="37" spans="1:5" ht="15.75" customHeight="1" x14ac:dyDescent="0.35">
      <c r="A37" s="14">
        <f t="shared" si="0"/>
        <v>45532</v>
      </c>
      <c r="B37" s="42"/>
      <c r="C37" s="13"/>
    </row>
    <row r="38" spans="1:5" ht="15.75" customHeight="1" x14ac:dyDescent="0.35">
      <c r="A38" s="14">
        <f t="shared" si="0"/>
        <v>45533</v>
      </c>
      <c r="B38" s="42"/>
      <c r="C38" s="13"/>
    </row>
    <row r="39" spans="1:5" ht="15.75" customHeight="1" x14ac:dyDescent="0.35">
      <c r="A39" s="14">
        <f t="shared" si="0"/>
        <v>45534</v>
      </c>
      <c r="B39" s="42"/>
      <c r="C39" s="13"/>
    </row>
    <row r="40" spans="1:5" ht="15.75" customHeight="1" thickBot="1" x14ac:dyDescent="0.4">
      <c r="A40" s="86">
        <f t="shared" si="0"/>
        <v>45535</v>
      </c>
      <c r="B40" s="105"/>
      <c r="C40" s="35"/>
    </row>
    <row r="41" spans="1:5" ht="15.75" customHeight="1" thickBot="1" x14ac:dyDescent="0.4">
      <c r="A41" s="39" t="s">
        <v>18</v>
      </c>
      <c r="B41" s="40">
        <f>SUM(B10:B40)</f>
        <v>0</v>
      </c>
      <c r="C41" s="24"/>
      <c r="D41" s="24"/>
      <c r="E41" s="9"/>
    </row>
    <row r="42" spans="1:5" ht="15.75" customHeight="1" x14ac:dyDescent="0.35">
      <c r="A42" s="90"/>
      <c r="B42" s="90"/>
      <c r="C42" s="89"/>
      <c r="D42" s="89"/>
      <c r="E42" s="90"/>
    </row>
    <row r="43" spans="1:5" ht="15.75" customHeight="1" x14ac:dyDescent="0.35">
      <c r="A43" s="89"/>
      <c r="B43" s="90"/>
      <c r="C43" s="90"/>
      <c r="D43" s="90"/>
      <c r="E43" s="90"/>
    </row>
    <row r="44" spans="1:5" ht="15.75" customHeight="1" x14ac:dyDescent="0.35">
      <c r="A44" s="89"/>
      <c r="B44" s="90"/>
      <c r="C44" s="90"/>
      <c r="D44" s="90"/>
      <c r="E44" s="90"/>
    </row>
    <row r="45" spans="1:5" ht="15.75" customHeight="1" x14ac:dyDescent="0.35">
      <c r="A45" s="90"/>
      <c r="B45" s="90"/>
      <c r="C45" s="90"/>
      <c r="D45" s="90"/>
      <c r="E45" s="90"/>
    </row>
    <row r="46" spans="1:5" ht="15.75" customHeight="1" x14ac:dyDescent="0.35">
      <c r="A46" s="121"/>
      <c r="B46" s="120"/>
      <c r="C46" s="120"/>
      <c r="D46" s="120"/>
      <c r="E46" s="90"/>
    </row>
    <row r="47" spans="1:5" ht="15.75" customHeight="1" x14ac:dyDescent="0.35">
      <c r="A47" s="119"/>
      <c r="B47" s="120"/>
      <c r="C47" s="120"/>
      <c r="D47" s="120"/>
      <c r="E47" s="90"/>
    </row>
    <row r="48" spans="1:5" ht="15.75" customHeight="1" x14ac:dyDescent="0.35">
      <c r="A48" s="119"/>
      <c r="B48" s="120"/>
      <c r="C48" s="120"/>
      <c r="D48" s="120"/>
      <c r="E48" s="90"/>
    </row>
    <row r="49" spans="1:5" ht="15.75" customHeight="1" x14ac:dyDescent="0.35">
      <c r="A49" s="119"/>
      <c r="B49" s="120"/>
      <c r="C49" s="120"/>
      <c r="D49" s="120"/>
      <c r="E49" s="90"/>
    </row>
    <row r="50" spans="1:5" ht="15.75" customHeight="1" x14ac:dyDescent="0.35">
      <c r="A50" s="119"/>
      <c r="B50" s="120"/>
      <c r="C50" s="120"/>
      <c r="D50" s="120"/>
      <c r="E50" s="90"/>
    </row>
    <row r="51" spans="1:5" ht="15.75" customHeight="1" x14ac:dyDescent="0.35">
      <c r="A51" s="119"/>
      <c r="B51" s="120"/>
      <c r="C51" s="120"/>
      <c r="D51" s="120"/>
      <c r="E51" s="90"/>
    </row>
    <row r="52" spans="1:5" ht="15.75" customHeight="1" x14ac:dyDescent="0.35">
      <c r="A52" s="119"/>
      <c r="B52" s="120"/>
      <c r="C52" s="120"/>
      <c r="D52" s="120"/>
      <c r="E52" s="90"/>
    </row>
    <row r="53" spans="1:5" ht="15.75" customHeight="1" x14ac:dyDescent="0.35">
      <c r="A53" s="119"/>
      <c r="B53" s="120"/>
      <c r="C53" s="120"/>
      <c r="D53" s="120"/>
      <c r="E53" s="90"/>
    </row>
    <row r="54" spans="1:5" ht="15.75" customHeight="1" x14ac:dyDescent="0.35">
      <c r="A54" s="121"/>
      <c r="B54" s="120"/>
      <c r="C54" s="120"/>
      <c r="D54" s="120"/>
      <c r="E54" s="90"/>
    </row>
    <row r="55" spans="1:5" ht="15.75" customHeight="1" x14ac:dyDescent="0.35">
      <c r="A55" s="119"/>
      <c r="B55" s="120"/>
      <c r="C55" s="120"/>
      <c r="D55" s="120"/>
      <c r="E55" s="90"/>
    </row>
    <row r="56" spans="1:5" ht="15.75" customHeight="1" x14ac:dyDescent="0.35">
      <c r="A56" s="119"/>
      <c r="B56" s="120"/>
      <c r="C56" s="120"/>
      <c r="D56" s="120"/>
      <c r="E56" s="90"/>
    </row>
    <row r="57" spans="1:5" ht="15.75" customHeight="1" x14ac:dyDescent="0.35">
      <c r="A57" s="119"/>
      <c r="B57" s="120"/>
      <c r="C57" s="120"/>
      <c r="D57" s="120"/>
      <c r="E57" s="90"/>
    </row>
    <row r="58" spans="1:5" ht="15.75" customHeight="1" x14ac:dyDescent="0.35">
      <c r="A58" s="121"/>
      <c r="B58" s="120"/>
      <c r="C58" s="120"/>
      <c r="D58" s="120"/>
      <c r="E58" s="92"/>
    </row>
    <row r="59" spans="1:5" ht="15.75" customHeight="1" x14ac:dyDescent="0.35">
      <c r="A59" s="90"/>
      <c r="B59" s="90"/>
      <c r="C59" s="90"/>
      <c r="D59" s="90"/>
      <c r="E59" s="90"/>
    </row>
    <row r="60" spans="1:5" ht="15.75" customHeight="1" x14ac:dyDescent="0.35">
      <c r="A60" s="90"/>
      <c r="B60" s="90"/>
      <c r="C60" s="90"/>
      <c r="D60" s="90"/>
      <c r="E60" s="90"/>
    </row>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99"/>
  <sheetViews>
    <sheetView topLeftCell="A22" workbookViewId="0">
      <selection activeCell="A11" sqref="A11"/>
    </sheetView>
  </sheetViews>
  <sheetFormatPr defaultColWidth="12.58203125" defaultRowHeight="15" customHeight="1" x14ac:dyDescent="0.3"/>
  <cols>
    <col min="1" max="1" width="21.58203125" bestFit="1" customWidth="1"/>
    <col min="2" max="2" width="15.6640625" customWidth="1"/>
    <col min="3" max="3" width="48.66406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32</v>
      </c>
      <c r="C5" s="6"/>
      <c r="D5" s="3"/>
      <c r="E5" s="7" t="s">
        <v>10</v>
      </c>
    </row>
    <row r="6" spans="1:7" ht="14.5" x14ac:dyDescent="0.35">
      <c r="A6" s="1" t="s">
        <v>11</v>
      </c>
      <c r="B6" s="8">
        <v>2024</v>
      </c>
      <c r="C6" s="6"/>
      <c r="D6" s="3"/>
      <c r="E6" s="7" t="s">
        <v>12</v>
      </c>
    </row>
    <row r="7" spans="1:7" ht="15" customHeight="1" x14ac:dyDescent="0.3">
      <c r="D7" s="3">
        <f>(D2+D3+D4+D5+D6)</f>
        <v>0</v>
      </c>
      <c r="E7" s="7" t="s">
        <v>13</v>
      </c>
    </row>
    <row r="8" spans="1:7" ht="14.5" x14ac:dyDescent="0.35">
      <c r="B8" s="113"/>
      <c r="C8" s="109"/>
      <c r="D8" s="9"/>
      <c r="E8" s="9"/>
    </row>
    <row r="9" spans="1:7" ht="29" x14ac:dyDescent="0.35">
      <c r="A9" s="36" t="s">
        <v>14</v>
      </c>
      <c r="B9" s="11" t="s">
        <v>15</v>
      </c>
      <c r="C9" s="12" t="s">
        <v>16</v>
      </c>
    </row>
    <row r="10" spans="1:7" ht="14.5" x14ac:dyDescent="0.35">
      <c r="A10" s="37">
        <v>45536</v>
      </c>
      <c r="B10" s="83"/>
      <c r="C10" s="84"/>
    </row>
    <row r="11" spans="1:7" ht="14.5" x14ac:dyDescent="0.35">
      <c r="A11" s="94">
        <f t="shared" ref="A11:A39" si="0">A10+1</f>
        <v>45537</v>
      </c>
      <c r="B11" s="95"/>
      <c r="C11" s="96"/>
    </row>
    <row r="12" spans="1:7" ht="14.5" x14ac:dyDescent="0.35">
      <c r="A12" s="94">
        <f t="shared" si="0"/>
        <v>45538</v>
      </c>
      <c r="B12" s="95"/>
      <c r="C12" s="96"/>
    </row>
    <row r="13" spans="1:7" ht="14.5" x14ac:dyDescent="0.35">
      <c r="A13" s="14">
        <f t="shared" si="0"/>
        <v>45539</v>
      </c>
      <c r="B13" s="42"/>
      <c r="C13" s="13"/>
    </row>
    <row r="14" spans="1:7" ht="14.5" x14ac:dyDescent="0.35">
      <c r="A14" s="21">
        <f t="shared" si="0"/>
        <v>45540</v>
      </c>
      <c r="B14" s="17"/>
      <c r="C14" s="18"/>
    </row>
    <row r="15" spans="1:7" ht="14.5" x14ac:dyDescent="0.35">
      <c r="A15" s="14">
        <f t="shared" si="0"/>
        <v>45541</v>
      </c>
      <c r="B15" s="42"/>
      <c r="C15" s="13"/>
    </row>
    <row r="16" spans="1:7" ht="14.5" x14ac:dyDescent="0.35">
      <c r="A16" s="37">
        <f t="shared" si="0"/>
        <v>45542</v>
      </c>
      <c r="B16" s="83"/>
      <c r="C16" s="84"/>
    </row>
    <row r="17" spans="1:3" ht="14.5" x14ac:dyDescent="0.35">
      <c r="A17" s="37">
        <f t="shared" si="0"/>
        <v>45543</v>
      </c>
      <c r="B17" s="83"/>
      <c r="C17" s="84"/>
    </row>
    <row r="18" spans="1:3" ht="14.5" x14ac:dyDescent="0.35">
      <c r="A18" s="94">
        <f t="shared" si="0"/>
        <v>45544</v>
      </c>
      <c r="B18" s="95"/>
      <c r="C18" s="96"/>
    </row>
    <row r="19" spans="1:3" ht="14.5" x14ac:dyDescent="0.35">
      <c r="A19" s="94">
        <f t="shared" si="0"/>
        <v>45545</v>
      </c>
      <c r="B19" s="95"/>
      <c r="C19" s="96"/>
    </row>
    <row r="20" spans="1:3" ht="15.75" customHeight="1" x14ac:dyDescent="0.35">
      <c r="A20" s="14">
        <f t="shared" si="0"/>
        <v>45546</v>
      </c>
      <c r="B20" s="42"/>
      <c r="C20" s="13"/>
    </row>
    <row r="21" spans="1:3" ht="15.75" customHeight="1" x14ac:dyDescent="0.35">
      <c r="A21" s="21">
        <f t="shared" si="0"/>
        <v>45547</v>
      </c>
      <c r="B21" s="17"/>
      <c r="C21" s="18"/>
    </row>
    <row r="22" spans="1:3" ht="15.75" customHeight="1" x14ac:dyDescent="0.35">
      <c r="A22" s="21">
        <f t="shared" si="0"/>
        <v>45548</v>
      </c>
      <c r="B22" s="42"/>
      <c r="C22" s="18"/>
    </row>
    <row r="23" spans="1:3" ht="15.75" customHeight="1" x14ac:dyDescent="0.35">
      <c r="A23" s="37">
        <f t="shared" si="0"/>
        <v>45549</v>
      </c>
      <c r="B23" s="83"/>
      <c r="C23" s="84"/>
    </row>
    <row r="24" spans="1:3" ht="15.75" customHeight="1" x14ac:dyDescent="0.35">
      <c r="A24" s="37">
        <f t="shared" si="0"/>
        <v>45550</v>
      </c>
      <c r="B24" s="83"/>
      <c r="C24" s="84"/>
    </row>
    <row r="25" spans="1:3" ht="15.75" customHeight="1" x14ac:dyDescent="0.35">
      <c r="A25" s="94">
        <f t="shared" si="0"/>
        <v>45551</v>
      </c>
      <c r="B25" s="95"/>
      <c r="C25" s="96"/>
    </row>
    <row r="26" spans="1:3" ht="15.75" customHeight="1" x14ac:dyDescent="0.35">
      <c r="A26" s="94">
        <f t="shared" si="0"/>
        <v>45552</v>
      </c>
      <c r="B26" s="95"/>
      <c r="C26" s="96"/>
    </row>
    <row r="27" spans="1:3" ht="15.75" customHeight="1" x14ac:dyDescent="0.35">
      <c r="A27" s="14">
        <f t="shared" si="0"/>
        <v>45553</v>
      </c>
      <c r="B27" s="42"/>
      <c r="C27" s="13"/>
    </row>
    <row r="28" spans="1:3" ht="15.75" customHeight="1" x14ac:dyDescent="0.35">
      <c r="A28" s="21">
        <f t="shared" si="0"/>
        <v>45554</v>
      </c>
      <c r="B28" s="17"/>
      <c r="C28" s="18"/>
    </row>
    <row r="29" spans="1:3" ht="15.75" customHeight="1" x14ac:dyDescent="0.35">
      <c r="A29" s="14">
        <f t="shared" si="0"/>
        <v>45555</v>
      </c>
      <c r="B29" s="42"/>
      <c r="C29" s="13"/>
    </row>
    <row r="30" spans="1:3" ht="15.75" customHeight="1" x14ac:dyDescent="0.35">
      <c r="A30" s="37">
        <f t="shared" si="0"/>
        <v>45556</v>
      </c>
      <c r="B30" s="83"/>
      <c r="C30" s="84"/>
    </row>
    <row r="31" spans="1:3" ht="15.75" customHeight="1" x14ac:dyDescent="0.35">
      <c r="A31" s="37">
        <f t="shared" si="0"/>
        <v>45557</v>
      </c>
      <c r="B31" s="83"/>
      <c r="C31" s="84"/>
    </row>
    <row r="32" spans="1:3" ht="15.75" customHeight="1" x14ac:dyDescent="0.35">
      <c r="A32" s="94">
        <f t="shared" si="0"/>
        <v>45558</v>
      </c>
      <c r="B32" s="95"/>
      <c r="C32" s="96"/>
    </row>
    <row r="33" spans="1:26" ht="15.75" customHeight="1" x14ac:dyDescent="0.35">
      <c r="A33" s="94">
        <f t="shared" si="0"/>
        <v>45559</v>
      </c>
      <c r="B33" s="95"/>
      <c r="C33" s="96"/>
    </row>
    <row r="34" spans="1:26" ht="15.75" customHeight="1" x14ac:dyDescent="0.35">
      <c r="A34" s="14">
        <f t="shared" si="0"/>
        <v>45560</v>
      </c>
      <c r="B34" s="42"/>
      <c r="C34" s="13"/>
    </row>
    <row r="35" spans="1:26" ht="15.75" customHeight="1" x14ac:dyDescent="0.35">
      <c r="A35" s="21">
        <f t="shared" si="0"/>
        <v>45561</v>
      </c>
      <c r="B35" s="17"/>
      <c r="C35" s="18"/>
    </row>
    <row r="36" spans="1:26" ht="15.75" customHeight="1" x14ac:dyDescent="0.35">
      <c r="A36" s="14">
        <f t="shared" si="0"/>
        <v>45562</v>
      </c>
      <c r="B36" s="42"/>
      <c r="C36" s="13"/>
    </row>
    <row r="37" spans="1:26" ht="15.75" customHeight="1" x14ac:dyDescent="0.35">
      <c r="A37" s="37">
        <f t="shared" si="0"/>
        <v>45563</v>
      </c>
      <c r="B37" s="83"/>
      <c r="C37" s="84"/>
    </row>
    <row r="38" spans="1:26" ht="15.75" customHeight="1" x14ac:dyDescent="0.35">
      <c r="A38" s="37">
        <f t="shared" si="0"/>
        <v>45564</v>
      </c>
      <c r="B38" s="83"/>
      <c r="C38" s="84"/>
    </row>
    <row r="39" spans="1:26" ht="15.75" customHeight="1" thickBot="1" x14ac:dyDescent="0.4">
      <c r="A39" s="106">
        <f t="shared" si="0"/>
        <v>45565</v>
      </c>
      <c r="B39" s="95"/>
      <c r="C39" s="96"/>
    </row>
    <row r="40" spans="1:26" ht="15.75" customHeight="1" thickBot="1" x14ac:dyDescent="0.4">
      <c r="A40" s="39" t="s">
        <v>18</v>
      </c>
      <c r="B40" s="40">
        <f>SUM(B10:B39)</f>
        <v>0</v>
      </c>
      <c r="C40" s="24"/>
      <c r="D40" s="24"/>
      <c r="E40" s="9"/>
    </row>
    <row r="41" spans="1:26" ht="15.75" customHeight="1" x14ac:dyDescent="0.35">
      <c r="A41" s="90"/>
      <c r="B41" s="90"/>
      <c r="C41" s="89"/>
      <c r="D41" s="89"/>
      <c r="E41" s="90"/>
      <c r="F41" s="90"/>
      <c r="G41" s="90"/>
      <c r="H41" s="90"/>
      <c r="I41" s="90"/>
      <c r="J41" s="90"/>
      <c r="K41" s="90"/>
      <c r="L41" s="90"/>
      <c r="M41" s="90"/>
      <c r="N41" s="90"/>
      <c r="O41" s="90"/>
      <c r="P41" s="90"/>
      <c r="Q41" s="90"/>
      <c r="R41" s="90"/>
      <c r="S41" s="90"/>
      <c r="T41" s="90"/>
      <c r="U41" s="90"/>
      <c r="V41" s="90"/>
      <c r="W41" s="90"/>
      <c r="X41" s="90"/>
      <c r="Y41" s="90"/>
      <c r="Z41" s="90"/>
    </row>
    <row r="42" spans="1:26" ht="15.75" customHeight="1" x14ac:dyDescent="0.35">
      <c r="A42" s="89"/>
      <c r="B42" s="90"/>
      <c r="C42" s="90"/>
      <c r="D42" s="90"/>
      <c r="E42" s="90"/>
      <c r="F42" s="90"/>
      <c r="G42" s="90"/>
      <c r="H42" s="90"/>
      <c r="I42" s="90"/>
      <c r="J42" s="90"/>
      <c r="K42" s="90"/>
      <c r="L42" s="90"/>
      <c r="M42" s="90"/>
      <c r="N42" s="90"/>
      <c r="O42" s="90"/>
      <c r="P42" s="90"/>
      <c r="Q42" s="90"/>
      <c r="R42" s="90"/>
      <c r="S42" s="90"/>
      <c r="T42" s="90"/>
      <c r="U42" s="90"/>
      <c r="V42" s="90"/>
      <c r="W42" s="90"/>
      <c r="X42" s="90"/>
      <c r="Y42" s="90"/>
      <c r="Z42" s="90"/>
    </row>
    <row r="43" spans="1:26" ht="15.75" customHeight="1" x14ac:dyDescent="0.35">
      <c r="A43" s="89"/>
      <c r="B43" s="90"/>
      <c r="C43" s="90"/>
      <c r="D43" s="90"/>
      <c r="E43" s="90"/>
      <c r="F43" s="90"/>
      <c r="G43" s="90"/>
      <c r="H43" s="90"/>
      <c r="I43" s="90"/>
      <c r="J43" s="90"/>
      <c r="K43" s="90"/>
      <c r="L43" s="90"/>
      <c r="M43" s="90"/>
      <c r="N43" s="90"/>
      <c r="O43" s="90"/>
      <c r="P43" s="90"/>
      <c r="Q43" s="90"/>
      <c r="R43" s="90"/>
      <c r="S43" s="90"/>
      <c r="T43" s="90"/>
      <c r="U43" s="90"/>
      <c r="V43" s="90"/>
      <c r="W43" s="90"/>
      <c r="X43" s="90"/>
      <c r="Y43" s="90"/>
      <c r="Z43" s="90"/>
    </row>
    <row r="44" spans="1:26" ht="15.75" customHeight="1" x14ac:dyDescent="0.35">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row>
    <row r="45" spans="1:26" ht="15.75" customHeight="1" x14ac:dyDescent="0.35">
      <c r="A45" s="121"/>
      <c r="B45" s="120"/>
      <c r="C45" s="120"/>
      <c r="D45" s="120"/>
      <c r="E45" s="90"/>
      <c r="F45" s="90"/>
      <c r="G45" s="90"/>
      <c r="H45" s="90"/>
      <c r="I45" s="90"/>
      <c r="J45" s="90"/>
      <c r="K45" s="90"/>
      <c r="L45" s="90"/>
      <c r="M45" s="90"/>
      <c r="N45" s="90"/>
      <c r="O45" s="90"/>
      <c r="P45" s="90"/>
      <c r="Q45" s="90"/>
      <c r="R45" s="90"/>
      <c r="S45" s="90"/>
      <c r="T45" s="90"/>
      <c r="U45" s="90"/>
      <c r="V45" s="90"/>
      <c r="W45" s="90"/>
      <c r="X45" s="90"/>
      <c r="Y45" s="90"/>
      <c r="Z45" s="90"/>
    </row>
    <row r="46" spans="1:26" ht="15.75" customHeight="1" x14ac:dyDescent="0.35">
      <c r="A46" s="119"/>
      <c r="B46" s="120"/>
      <c r="C46" s="120"/>
      <c r="D46" s="120"/>
      <c r="E46" s="90"/>
      <c r="F46" s="90"/>
      <c r="G46" s="90"/>
      <c r="H46" s="90"/>
      <c r="I46" s="90"/>
      <c r="J46" s="90"/>
      <c r="K46" s="90"/>
      <c r="L46" s="90"/>
      <c r="M46" s="90"/>
      <c r="N46" s="90"/>
      <c r="O46" s="90"/>
      <c r="P46" s="90"/>
      <c r="Q46" s="90"/>
      <c r="R46" s="90"/>
      <c r="S46" s="90"/>
      <c r="T46" s="90"/>
      <c r="U46" s="90"/>
      <c r="V46" s="90"/>
      <c r="W46" s="90"/>
      <c r="X46" s="90"/>
      <c r="Y46" s="90"/>
      <c r="Z46" s="90"/>
    </row>
    <row r="47" spans="1:26" ht="15.75" customHeight="1" x14ac:dyDescent="0.35">
      <c r="A47" s="119"/>
      <c r="B47" s="120"/>
      <c r="C47" s="120"/>
      <c r="D47" s="120"/>
      <c r="E47" s="90"/>
      <c r="F47" s="90"/>
      <c r="G47" s="90"/>
      <c r="H47" s="90"/>
      <c r="I47" s="90"/>
      <c r="J47" s="90"/>
      <c r="K47" s="90"/>
      <c r="L47" s="90"/>
      <c r="M47" s="90"/>
      <c r="N47" s="90"/>
      <c r="O47" s="90"/>
      <c r="P47" s="90"/>
      <c r="Q47" s="90"/>
      <c r="R47" s="90"/>
      <c r="S47" s="90"/>
      <c r="T47" s="90"/>
      <c r="U47" s="90"/>
      <c r="V47" s="90"/>
      <c r="W47" s="90"/>
      <c r="X47" s="90"/>
      <c r="Y47" s="90"/>
      <c r="Z47" s="90"/>
    </row>
    <row r="48" spans="1:26" ht="15.75" customHeight="1" x14ac:dyDescent="0.35">
      <c r="A48" s="119"/>
      <c r="B48" s="120"/>
      <c r="C48" s="120"/>
      <c r="D48" s="120"/>
      <c r="E48" s="90"/>
      <c r="F48" s="90"/>
      <c r="G48" s="90"/>
      <c r="H48" s="90"/>
      <c r="I48" s="90"/>
      <c r="J48" s="90"/>
      <c r="K48" s="90"/>
      <c r="L48" s="90"/>
      <c r="M48" s="90"/>
      <c r="N48" s="90"/>
      <c r="O48" s="90"/>
      <c r="P48" s="90"/>
      <c r="Q48" s="90"/>
      <c r="R48" s="90"/>
      <c r="S48" s="90"/>
      <c r="T48" s="90"/>
      <c r="U48" s="90"/>
      <c r="V48" s="90"/>
      <c r="W48" s="90"/>
      <c r="X48" s="90"/>
      <c r="Y48" s="90"/>
      <c r="Z48" s="90"/>
    </row>
    <row r="49" spans="1:26" ht="15.75" customHeight="1" x14ac:dyDescent="0.35">
      <c r="A49" s="119"/>
      <c r="B49" s="120"/>
      <c r="C49" s="120"/>
      <c r="D49" s="120"/>
      <c r="E49" s="90"/>
      <c r="F49" s="90"/>
      <c r="G49" s="90"/>
      <c r="H49" s="90"/>
      <c r="I49" s="90"/>
      <c r="J49" s="90"/>
      <c r="K49" s="90"/>
      <c r="L49" s="90"/>
      <c r="M49" s="90"/>
      <c r="N49" s="90"/>
      <c r="O49" s="90"/>
      <c r="P49" s="90"/>
      <c r="Q49" s="90"/>
      <c r="R49" s="90"/>
      <c r="S49" s="90"/>
      <c r="T49" s="90"/>
      <c r="U49" s="90"/>
      <c r="V49" s="90"/>
      <c r="W49" s="90"/>
      <c r="X49" s="90"/>
      <c r="Y49" s="90"/>
      <c r="Z49" s="90"/>
    </row>
    <row r="50" spans="1:26" ht="15.75" customHeight="1" x14ac:dyDescent="0.35">
      <c r="A50" s="119"/>
      <c r="B50" s="120"/>
      <c r="C50" s="120"/>
      <c r="D50" s="120"/>
      <c r="E50" s="90"/>
      <c r="F50" s="90"/>
      <c r="G50" s="90"/>
      <c r="H50" s="90"/>
      <c r="I50" s="90"/>
      <c r="J50" s="90"/>
      <c r="K50" s="90"/>
      <c r="L50" s="90"/>
      <c r="M50" s="90"/>
      <c r="N50" s="90"/>
      <c r="O50" s="90"/>
      <c r="P50" s="90"/>
      <c r="Q50" s="90"/>
      <c r="R50" s="90"/>
      <c r="S50" s="90"/>
      <c r="T50" s="90"/>
      <c r="U50" s="90"/>
      <c r="V50" s="90"/>
      <c r="W50" s="90"/>
      <c r="X50" s="90"/>
      <c r="Y50" s="90"/>
      <c r="Z50" s="90"/>
    </row>
    <row r="51" spans="1:26" ht="15.75" customHeight="1" x14ac:dyDescent="0.35">
      <c r="A51" s="119"/>
      <c r="B51" s="120"/>
      <c r="C51" s="120"/>
      <c r="D51" s="120"/>
      <c r="E51" s="90"/>
      <c r="F51" s="90"/>
      <c r="G51" s="90"/>
      <c r="H51" s="90"/>
      <c r="I51" s="90"/>
      <c r="J51" s="90"/>
      <c r="K51" s="90"/>
      <c r="L51" s="90"/>
      <c r="M51" s="90"/>
      <c r="N51" s="90"/>
      <c r="O51" s="90"/>
      <c r="P51" s="90"/>
      <c r="Q51" s="90"/>
      <c r="R51" s="90"/>
      <c r="S51" s="90"/>
      <c r="T51" s="90"/>
      <c r="U51" s="90"/>
      <c r="V51" s="90"/>
      <c r="W51" s="90"/>
      <c r="X51" s="90"/>
      <c r="Y51" s="90"/>
      <c r="Z51" s="90"/>
    </row>
    <row r="52" spans="1:26" ht="15.75" customHeight="1" x14ac:dyDescent="0.35">
      <c r="A52" s="119"/>
      <c r="B52" s="120"/>
      <c r="C52" s="120"/>
      <c r="D52" s="120"/>
      <c r="E52" s="90"/>
      <c r="F52" s="90"/>
      <c r="G52" s="90"/>
      <c r="H52" s="90"/>
      <c r="I52" s="90"/>
      <c r="J52" s="90"/>
      <c r="K52" s="90"/>
      <c r="L52" s="90"/>
      <c r="M52" s="90"/>
      <c r="N52" s="90"/>
      <c r="O52" s="90"/>
      <c r="P52" s="90"/>
      <c r="Q52" s="90"/>
      <c r="R52" s="90"/>
      <c r="S52" s="90"/>
      <c r="T52" s="90"/>
      <c r="U52" s="90"/>
      <c r="V52" s="90"/>
      <c r="W52" s="90"/>
      <c r="X52" s="90"/>
      <c r="Y52" s="90"/>
      <c r="Z52" s="90"/>
    </row>
    <row r="53" spans="1:26" ht="15.75" customHeight="1" x14ac:dyDescent="0.35">
      <c r="A53" s="121"/>
      <c r="B53" s="120"/>
      <c r="C53" s="120"/>
      <c r="D53" s="120"/>
      <c r="E53" s="90"/>
      <c r="F53" s="90"/>
      <c r="G53" s="90"/>
      <c r="H53" s="90"/>
      <c r="I53" s="90"/>
      <c r="J53" s="90"/>
      <c r="K53" s="90"/>
      <c r="L53" s="90"/>
      <c r="M53" s="90"/>
      <c r="N53" s="90"/>
      <c r="O53" s="90"/>
      <c r="P53" s="90"/>
      <c r="Q53" s="90"/>
      <c r="R53" s="90"/>
      <c r="S53" s="90"/>
      <c r="T53" s="90"/>
      <c r="U53" s="90"/>
      <c r="V53" s="90"/>
      <c r="W53" s="90"/>
      <c r="X53" s="90"/>
      <c r="Y53" s="90"/>
      <c r="Z53" s="90"/>
    </row>
    <row r="54" spans="1:26" ht="15.75" customHeight="1" x14ac:dyDescent="0.35">
      <c r="A54" s="119"/>
      <c r="B54" s="120"/>
      <c r="C54" s="120"/>
      <c r="D54" s="120"/>
      <c r="E54" s="90"/>
      <c r="F54" s="90"/>
      <c r="G54" s="90"/>
      <c r="H54" s="90"/>
      <c r="I54" s="90"/>
      <c r="J54" s="90"/>
      <c r="K54" s="90"/>
      <c r="L54" s="90"/>
      <c r="M54" s="90"/>
      <c r="N54" s="90"/>
      <c r="O54" s="90"/>
      <c r="P54" s="90"/>
      <c r="Q54" s="90"/>
      <c r="R54" s="90"/>
      <c r="S54" s="90"/>
      <c r="T54" s="90"/>
      <c r="U54" s="90"/>
      <c r="V54" s="90"/>
      <c r="W54" s="90"/>
      <c r="X54" s="90"/>
      <c r="Y54" s="90"/>
      <c r="Z54" s="90"/>
    </row>
    <row r="55" spans="1:26" ht="15.75" customHeight="1" x14ac:dyDescent="0.35">
      <c r="A55" s="119"/>
      <c r="B55" s="120"/>
      <c r="C55" s="120"/>
      <c r="D55" s="120"/>
      <c r="E55" s="90"/>
      <c r="F55" s="90"/>
      <c r="G55" s="90"/>
      <c r="H55" s="90"/>
      <c r="I55" s="90"/>
      <c r="J55" s="90"/>
      <c r="K55" s="90"/>
      <c r="L55" s="90"/>
      <c r="M55" s="90"/>
      <c r="N55" s="90"/>
      <c r="O55" s="90"/>
      <c r="P55" s="90"/>
      <c r="Q55" s="90"/>
      <c r="R55" s="90"/>
      <c r="S55" s="90"/>
      <c r="T55" s="90"/>
      <c r="U55" s="90"/>
      <c r="V55" s="90"/>
      <c r="W55" s="90"/>
      <c r="X55" s="90"/>
      <c r="Y55" s="90"/>
      <c r="Z55" s="90"/>
    </row>
    <row r="56" spans="1:26" ht="15.75" customHeight="1" x14ac:dyDescent="0.35">
      <c r="A56" s="119"/>
      <c r="B56" s="120"/>
      <c r="C56" s="120"/>
      <c r="D56" s="120"/>
      <c r="E56" s="90"/>
      <c r="F56" s="90"/>
      <c r="G56" s="90"/>
      <c r="H56" s="90"/>
      <c r="I56" s="90"/>
      <c r="J56" s="90"/>
      <c r="K56" s="90"/>
      <c r="L56" s="90"/>
      <c r="M56" s="90"/>
      <c r="N56" s="90"/>
      <c r="O56" s="90"/>
      <c r="P56" s="90"/>
      <c r="Q56" s="90"/>
      <c r="R56" s="90"/>
      <c r="S56" s="90"/>
      <c r="T56" s="90"/>
      <c r="U56" s="90"/>
      <c r="V56" s="90"/>
      <c r="W56" s="90"/>
      <c r="X56" s="90"/>
      <c r="Y56" s="90"/>
      <c r="Z56" s="90"/>
    </row>
    <row r="57" spans="1:26" ht="15.75" customHeight="1" x14ac:dyDescent="0.35">
      <c r="A57" s="121"/>
      <c r="B57" s="120"/>
      <c r="C57" s="120"/>
      <c r="D57" s="120"/>
      <c r="E57" s="92"/>
      <c r="F57" s="90"/>
      <c r="G57" s="90"/>
      <c r="H57" s="90"/>
      <c r="I57" s="90"/>
      <c r="J57" s="90"/>
      <c r="K57" s="90"/>
      <c r="L57" s="90"/>
      <c r="M57" s="90"/>
      <c r="N57" s="90"/>
      <c r="O57" s="90"/>
      <c r="P57" s="90"/>
      <c r="Q57" s="90"/>
      <c r="R57" s="90"/>
      <c r="S57" s="90"/>
      <c r="T57" s="90"/>
      <c r="U57" s="90"/>
      <c r="V57" s="90"/>
      <c r="W57" s="90"/>
      <c r="X57" s="90"/>
      <c r="Y57" s="90"/>
      <c r="Z57" s="90"/>
    </row>
    <row r="58" spans="1:26" ht="15.75" customHeight="1" x14ac:dyDescent="0.3"/>
    <row r="59" spans="1:26" ht="15.75" customHeight="1" x14ac:dyDescent="0.3"/>
    <row r="60" spans="1:26" ht="15.75" customHeight="1" x14ac:dyDescent="0.3"/>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document" ma:contentTypeID="0x01010065A8F3F809840845A2610CE729A3244D003BEC55DCC93449449174E14A10D497B0" ma:contentTypeVersion="26" ma:contentTypeDescription="" ma:contentTypeScope="" ma:versionID="f83e2dacd1cfe52801886c4b4993ee83">
  <xsd:schema xmlns:xsd="http://www.w3.org/2001/XMLSchema" xmlns:xs="http://www.w3.org/2001/XMLSchema" xmlns:p="http://schemas.microsoft.com/office/2006/metadata/properties" xmlns:ns2="6df7dbd0-203e-4e98-913f-47e5ec32c32c" xmlns:ns3="9a9ec0f0-7796-43d0-ac1f-4c8c46ee0bd1" xmlns:ns4="9a4bb259-e7b7-4b83-9674-54c67a84759c" targetNamespace="http://schemas.microsoft.com/office/2006/metadata/properties" ma:root="true" ma:fieldsID="e9c18b6a6103596bc892d5d4c69db76d" ns2:_="" ns3:_="" ns4:_="">
    <xsd:import namespace="6df7dbd0-203e-4e98-913f-47e5ec32c32c"/>
    <xsd:import namespace="9a9ec0f0-7796-43d0-ac1f-4c8c46ee0bd1"/>
    <xsd:import namespace="9a4bb259-e7b7-4b83-9674-54c67a84759c"/>
    <xsd:element name="properties">
      <xsd:complexType>
        <xsd:sequence>
          <xsd:element name="documentManagement">
            <xsd:complexType>
              <xsd:all>
                <xsd:element ref="ns2:Vlaio_gi_hoofdprocestitel" minOccurs="0"/>
                <xsd:element ref="ns2:hf87572711934ec0984b992d2640cdbb" minOccurs="0"/>
                <xsd:element ref="ns3:TaxCatchAll" minOccurs="0"/>
                <xsd:element ref="ns3:TaxCatchAllLabel" minOccurs="0"/>
                <xsd:element ref="ns2:c7189fabd01d4db5948b8afe81a8e18f" minOccurs="0"/>
                <xsd:element ref="ns2:n97b79975f8747afa92c9493990700a6" minOccurs="0"/>
                <xsd:element ref="ns4:MediaServiceMetadata" minOccurs="0"/>
                <xsd:element ref="ns4:MediaServiceFastMetadata" minOccurs="0"/>
                <xsd:element ref="ns2:d22ef918e4764b079d405f0ab477cddf" minOccurs="0"/>
                <xsd:element ref="ns2:d22b799e035f45d7851186313c8e1a98" minOccurs="0"/>
                <xsd:element ref="ns4:MediaServiceAutoKeyPoints" minOccurs="0"/>
                <xsd:element ref="ns4:MediaServiceKeyPoints" minOccurs="0"/>
                <xsd:element ref="ns2:Vlaio_gi_procesowner" minOccurs="0"/>
                <xsd:element ref="ns2:Actief_x002f_Niet_x0020_actief"/>
                <xsd:element ref="ns2:Subsidiebesluit"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7dbd0-203e-4e98-913f-47e5ec32c32c" elementFormDefault="qualified">
    <xsd:import namespace="http://schemas.microsoft.com/office/2006/documentManagement/types"/>
    <xsd:import namespace="http://schemas.microsoft.com/office/infopath/2007/PartnerControls"/>
    <xsd:element name="Vlaio_gi_hoofdprocestitel" ma:index="2" nillable="true" ma:displayName="Hoofdproces" ma:internalName="Vlaio_gi_hoofdprocestitel" ma:readOnly="false">
      <xsd:simpleType>
        <xsd:restriction base="dms:Text">
          <xsd:maxLength value="255"/>
        </xsd:restriction>
      </xsd:simpleType>
    </xsd:element>
    <xsd:element name="hf87572711934ec0984b992d2640cdbb" ma:index="8" ma:taxonomy="true" ma:internalName="hf87572711934ec0984b992d2640cdbb" ma:taxonomyFieldName="Vlaio_gi_procestype" ma:displayName="Procesgroep" ma:default="" ma:fieldId="{1f875727-1193-4ec0-984b-992d2640cdbb}"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c7189fabd01d4db5948b8afe81a8e18f" ma:index="12" ma:taxonomy="true" ma:internalName="c7189fabd01d4db5948b8afe81a8e18f" ma:taxonomyFieldName="Vlaio_gi_informatietype" ma:displayName="Informatietype" ma:readOnly="false" ma:default="1;#Procesdocument|f98acd32-5e3d-4a21-8739-1e0eb3df7de4" ma:fieldId="{c7189fab-d01d-4db5-948b-8afe81a8e18f}" ma:sspId="49ca8161-7180-459b-a0ef-1a71cf6ffea5" ma:termSetId="ac265980-fe96-4c8f-9130-d88610559e09" ma:anchorId="00000000-0000-0000-0000-000000000000" ma:open="false" ma:isKeyword="false">
      <xsd:complexType>
        <xsd:sequence>
          <xsd:element ref="pc:Terms" minOccurs="0" maxOccurs="1"/>
        </xsd:sequence>
      </xsd:complexType>
    </xsd:element>
    <xsd:element name="n97b79975f8747afa92c9493990700a6" ma:index="14" ma:taxonomy="true" ma:internalName="n97b79975f8747afa92c9493990700a6" ma:taxonomyFieldName="Vlaio_gi_entiteit" ma:displayName="Entiteit" ma:readOnly="false" ma:default="" ma:fieldId="{797b7997-5f87-47af-a92c-9493990700a6}" ma:sspId="49ca8161-7180-459b-a0ef-1a71cf6ffea5" ma:termSetId="60671b4b-a4e4-4497-adf8-a76046288a97" ma:anchorId="00000000-0000-0000-0000-000000000000" ma:open="false" ma:isKeyword="false">
      <xsd:complexType>
        <xsd:sequence>
          <xsd:element ref="pc:Terms" minOccurs="0" maxOccurs="1"/>
        </xsd:sequence>
      </xsd:complexType>
    </xsd:element>
    <xsd:element name="d22ef918e4764b079d405f0ab477cddf" ma:index="19" ma:taxonomy="true" ma:internalName="d22ef918e4764b079d405f0ab477cddf" ma:taxonomyFieldName="Vlaio_gi_procescategorie" ma:displayName="Procescategorie" ma:default="" ma:fieldId="{d22ef918-e476-4b07-9d40-5f0ab477cddf}"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d22b799e035f45d7851186313c8e1a98" ma:index="21" nillable="true" ma:taxonomy="true" ma:internalName="d22b799e035f45d7851186313c8e1a98" ma:taxonomyFieldName="Vlaio_gi_procesdoctype" ma:displayName="Document type" ma:default="" ma:fieldId="{d22b799e-035f-45d7-8511-86313c8e1a98}" ma:sspId="49ca8161-7180-459b-a0ef-1a71cf6ffea5" ma:termSetId="bbb1f476-6ee5-42f6-a98b-207e313d5c80" ma:anchorId="00000000-0000-0000-0000-000000000000" ma:open="true" ma:isKeyword="false">
      <xsd:complexType>
        <xsd:sequence>
          <xsd:element ref="pc:Terms" minOccurs="0" maxOccurs="1"/>
        </xsd:sequence>
      </xsd:complexType>
    </xsd:element>
    <xsd:element name="Vlaio_gi_procesowner" ma:index="25" nillable="true" ma:displayName="Proceseigenaar" ma:list="UserInfo" ma:SharePointGroup="0" ma:internalName="Vlaio_gi_proces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ief_x002f_Niet_x0020_actief" ma:index="26" ma:displayName="Actief/Niet actief" ma:default="Actief" ma:format="Dropdown" ma:internalName="Actief_x002F_Niet_x0020_actief">
      <xsd:simpleType>
        <xsd:restriction base="dms:Choice">
          <xsd:enumeration value="Actief"/>
          <xsd:enumeration value="Niet actief"/>
        </xsd:restriction>
      </xsd:simpleType>
    </xsd:element>
    <xsd:element name="Subsidiebesluit" ma:index="27" nillable="true" ma:displayName="Trefwoord" ma:internalName="Subsidiebeslui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e91fd94-6b73-4828-b343-d4d53dc13763}" ma:internalName="TaxCatchAll" ma:readOnly="false" ma:showField="CatchAllData" ma:web="6df7dbd0-203e-4e98-913f-47e5ec32c32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e91fd94-6b73-4828-b343-d4d53dc13763}" ma:internalName="TaxCatchAllLabel" ma:readOnly="false" ma:showField="CatchAllDataLabel" ma:web="6df7dbd0-203e-4e98-913f-47e5ec32c3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4bb259-e7b7-4b83-9674-54c67a84759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f87572711934ec0984b992d2640cdbb xmlns="6df7dbd0-203e-4e98-913f-47e5ec32c32c">
      <Terms xmlns="http://schemas.microsoft.com/office/infopath/2007/PartnerControls">
        <TermInfo xmlns="http://schemas.microsoft.com/office/infopath/2007/PartnerControls">
          <TermName xmlns="http://schemas.microsoft.com/office/infopath/2007/PartnerControls">K_10_Verstrekken van subsidies en financiering</TermName>
          <TermId xmlns="http://schemas.microsoft.com/office/infopath/2007/PartnerControls">e6a74e35-a46b-4933-ab52-3748ed7a78e4</TermId>
        </TermInfo>
      </Terms>
    </hf87572711934ec0984b992d2640cdbb>
    <d22b799e035f45d7851186313c8e1a98 xmlns="6df7dbd0-203e-4e98-913f-47e5ec32c32c">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b084d077-342c-4ecf-8996-f2aa57e243f5</TermId>
        </TermInfo>
      </Terms>
    </d22b799e035f45d7851186313c8e1a98>
    <c7189fabd01d4db5948b8afe81a8e18f xmlns="6df7dbd0-203e-4e98-913f-47e5ec32c32c">
      <Terms xmlns="http://schemas.microsoft.com/office/infopath/2007/PartnerControls">
        <TermInfo xmlns="http://schemas.microsoft.com/office/infopath/2007/PartnerControls">
          <TermName xmlns="http://schemas.microsoft.com/office/infopath/2007/PartnerControls">Procesdocument</TermName>
          <TermId xmlns="http://schemas.microsoft.com/office/infopath/2007/PartnerControls">f98acd32-5e3d-4a21-8739-1e0eb3df7de4</TermId>
        </TermInfo>
      </Terms>
    </c7189fabd01d4db5948b8afe81a8e18f>
    <Vlaio_gi_procesowner xmlns="6df7dbd0-203e-4e98-913f-47e5ec32c32c">
      <UserInfo>
        <DisplayName>Van Herck Johan</DisplayName>
        <AccountId>39</AccountId>
        <AccountType/>
      </UserInfo>
    </Vlaio_gi_procesowner>
    <Vlaio_gi_hoofdprocestitel xmlns="6df7dbd0-203e-4e98-913f-47e5ec32c32c">Project- en werkingssubsidie ondernemerschap buiten oproep</Vlaio_gi_hoofdprocestitel>
    <TaxCatchAll xmlns="9a9ec0f0-7796-43d0-ac1f-4c8c46ee0bd1">
      <Value>12</Value>
      <Value>4</Value>
      <Value>16</Value>
      <Value>1</Value>
      <Value>22</Value>
    </TaxCatchAll>
    <Actief_x002f_Niet_x0020_actief xmlns="6df7dbd0-203e-4e98-913f-47e5ec32c32c">Actief</Actief_x002f_Niet_x0020_actief>
    <d22ef918e4764b079d405f0ab477cddf xmlns="6df7dbd0-203e-4e98-913f-47e5ec32c32c">
      <Terms xmlns="http://schemas.microsoft.com/office/infopath/2007/PartnerControls">
        <TermInfo xmlns="http://schemas.microsoft.com/office/infopath/2007/PartnerControls">
          <TermName xmlns="http://schemas.microsoft.com/office/infopath/2007/PartnerControls">Klantgerichte processen</TermName>
          <TermId xmlns="http://schemas.microsoft.com/office/infopath/2007/PartnerControls">12491f9c-85f9-40eb-a5c0-dfeb2617996a</TermId>
        </TermInfo>
      </Terms>
    </d22ef918e4764b079d405f0ab477cddf>
    <n97b79975f8747afa92c9493990700a6 xmlns="6df7dbd0-203e-4e98-913f-47e5ec32c32c">
      <Terms xmlns="http://schemas.microsoft.com/office/infopath/2007/PartnerControls">
        <TermInfo xmlns="http://schemas.microsoft.com/office/infopath/2007/PartnerControls">
          <TermName xmlns="http://schemas.microsoft.com/office/infopath/2007/PartnerControls">VN</TermName>
          <TermId xmlns="http://schemas.microsoft.com/office/infopath/2007/PartnerControls">14e0da5c-2e69-49f3-abcd-623cb2a4efd1</TermId>
        </TermInfo>
      </Terms>
    </n97b79975f8747afa92c9493990700a6>
    <Subsidiebesluit xmlns="6df7dbd0-203e-4e98-913f-47e5ec32c32c" xsi:nil="true"/>
    <TaxCatchAllLabel xmlns="9a9ec0f0-7796-43d0-ac1f-4c8c46ee0b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2B6029-1BE4-4897-9644-F7CA26BAA192}"/>
</file>

<file path=customXml/itemProps2.xml><?xml version="1.0" encoding="utf-8"?>
<ds:datastoreItem xmlns:ds="http://schemas.openxmlformats.org/officeDocument/2006/customXml" ds:itemID="{00897727-E771-4970-B15B-7FEB30688C13}">
  <ds:schemaRefs>
    <ds:schemaRef ds:uri="http://schemas.openxmlformats.org/package/2006/metadata/core-properties"/>
    <ds:schemaRef ds:uri="9a9ec0f0-7796-43d0-ac1f-4c8c46ee0bd1"/>
    <ds:schemaRef ds:uri="http://purl.org/dc/elements/1.1/"/>
    <ds:schemaRef ds:uri="http://purl.org/dc/terms/"/>
    <ds:schemaRef ds:uri="http://purl.org/dc/dcmitype/"/>
    <ds:schemaRef ds:uri="6df7dbd0-203e-4e98-913f-47e5ec32c32c"/>
    <ds:schemaRef ds:uri="http://schemas.microsoft.com/office/infopath/2007/PartnerControls"/>
    <ds:schemaRef ds:uri="http://schemas.microsoft.com/office/2006/documentManagement/types"/>
    <ds:schemaRef ds:uri="9a4bb259-e7b7-4b83-9674-54c67a84759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A0BEE26-93C2-4320-9A2C-FF2CF15DE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Januari</vt:lpstr>
      <vt:lpstr>Februari</vt:lpstr>
      <vt:lpstr>Maart</vt:lpstr>
      <vt:lpstr>April</vt:lpstr>
      <vt:lpstr>Mei</vt:lpstr>
      <vt:lpstr>Juni</vt:lpstr>
      <vt:lpstr>Juli</vt:lpstr>
      <vt:lpstr>Augustus</vt:lpstr>
      <vt:lpstr>September</vt:lpstr>
      <vt:lpstr>Oktober</vt:lpstr>
      <vt:lpstr>November</vt:lpstr>
      <vt:lpstr>December</vt:lpstr>
      <vt:lpstr>TOTALEN</vt:lpstr>
      <vt:lpstr>instructies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Kinoo, Hans</dc:creator>
  <cp:keywords/>
  <dc:description/>
  <cp:lastModifiedBy>Dooms Evy</cp:lastModifiedBy>
  <cp:revision/>
  <dcterms:created xsi:type="dcterms:W3CDTF">2013-10-09T08:38:08Z</dcterms:created>
  <dcterms:modified xsi:type="dcterms:W3CDTF">2024-01-15T15:45:32Z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ContentTypeId">
    <vt:lpwstr>0x01010065A8F3F809840845A2610CE729A3244D003BEC55DCC93449449174E14A10D497B0</vt:lpwstr>
  </property>
  <property fmtid="{D5CDD505-2E9C-101B-9397-08002B2CF9AE}" pid="5" name="Vlaio_gi_entiteit">
    <vt:lpwstr>16</vt:lpwstr>
  </property>
  <property fmtid="{D5CDD505-2E9C-101B-9397-08002B2CF9AE}" pid="6" name="Vlaio_gi_procesdoctype">
    <vt:lpwstr>22;#Template|b084d077-342c-4ecf-8996-f2aa57e243f5</vt:lpwstr>
  </property>
  <property fmtid="{D5CDD505-2E9C-101B-9397-08002B2CF9AE}" pid="7" name="Vlaio_gi_procescategorie">
    <vt:lpwstr>12</vt:lpwstr>
  </property>
  <property fmtid="{D5CDD505-2E9C-101B-9397-08002B2CF9AE}" pid="8" name="Vlaio_gi_BPMN">
    <vt:lpwstr>-</vt:lpwstr>
  </property>
</Properties>
</file>