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V:\VN\06_Interne werking\Projectconcepten\hogescholen\Onderzoeksinfrastructuur\Oproep 2021\Def Doc\"/>
    </mc:Choice>
  </mc:AlternateContent>
  <xr:revisionPtr revIDLastSave="0" documentId="13_ncr:1_{C434EE34-9B69-4B5E-8990-00A56E9A3FCA}" xr6:coauthVersionLast="45" xr6:coauthVersionMax="45" xr10:uidLastSave="{00000000-0000-0000-0000-000000000000}"/>
  <bookViews>
    <workbookView xWindow="-108" yWindow="-108" windowWidth="23256" windowHeight="12576" firstSheet="1" activeTab="2"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6" l="1"/>
  <c r="I15" i="6"/>
  <c r="J28" i="4" l="1"/>
  <c r="J27" i="4"/>
  <c r="J26" i="4"/>
  <c r="J25" i="4"/>
  <c r="J24" i="4"/>
  <c r="G86" i="1" l="1"/>
  <c r="G88" i="1"/>
  <c r="G89" i="1"/>
  <c r="A38" i="1" l="1"/>
  <c r="A37" i="1"/>
  <c r="G87" i="1" l="1"/>
  <c r="J39" i="4" l="1"/>
  <c r="A39" i="4"/>
  <c r="J18" i="4"/>
  <c r="J35" i="4" l="1"/>
  <c r="J36" i="4"/>
  <c r="J37" i="4"/>
  <c r="A38" i="4"/>
  <c r="A37" i="4"/>
  <c r="A36" i="4"/>
  <c r="A35" i="4"/>
  <c r="A34" i="4"/>
  <c r="J33" i="4"/>
  <c r="J17" i="4"/>
  <c r="J15" i="4"/>
  <c r="I33" i="4"/>
  <c r="H33" i="4"/>
  <c r="G33" i="4"/>
  <c r="J38" i="4" l="1"/>
  <c r="J16" i="4"/>
  <c r="I91" i="1"/>
  <c r="H91" i="1"/>
  <c r="J14" i="4" l="1"/>
  <c r="I63" i="1" l="1"/>
  <c r="I99" i="1" s="1"/>
  <c r="H63" i="1"/>
  <c r="H99" i="1" s="1"/>
  <c r="G63" i="1"/>
  <c r="G99" i="1" s="1"/>
  <c r="J62" i="1"/>
  <c r="J78" i="1"/>
  <c r="I79" i="1"/>
  <c r="H79" i="1"/>
  <c r="G79" i="1"/>
  <c r="H96" i="1" l="1"/>
  <c r="H129" i="1" s="1"/>
  <c r="I96" i="1"/>
  <c r="I129" i="1" s="1"/>
  <c r="G96" i="1"/>
  <c r="G129" i="1" s="1"/>
  <c r="G31" i="1"/>
  <c r="G32" i="1" s="1"/>
  <c r="J22" i="1"/>
  <c r="J23" i="1"/>
  <c r="J24" i="1"/>
  <c r="J25" i="1"/>
  <c r="J26" i="1"/>
  <c r="J27" i="1"/>
  <c r="J28" i="1"/>
  <c r="J29" i="1"/>
  <c r="J30" i="1"/>
  <c r="J21" i="1"/>
  <c r="H22" i="1"/>
  <c r="H23" i="1"/>
  <c r="H24" i="1"/>
  <c r="H25" i="1"/>
  <c r="H26" i="1"/>
  <c r="H27" i="1"/>
  <c r="H28" i="1"/>
  <c r="H29" i="1"/>
  <c r="H30" i="1"/>
  <c r="H21" i="1"/>
  <c r="G33" i="1" l="1"/>
  <c r="F54" i="1" l="1"/>
  <c r="F61" i="1"/>
  <c r="A131" i="1"/>
  <c r="A130" i="1"/>
  <c r="J129" i="1"/>
  <c r="H124" i="1"/>
  <c r="H131" i="1" s="1"/>
  <c r="I124" i="1"/>
  <c r="I131" i="1" s="1"/>
  <c r="G124" i="1"/>
  <c r="G131" i="1" s="1"/>
  <c r="J123" i="1"/>
  <c r="J122" i="1"/>
  <c r="H115" i="1"/>
  <c r="H130" i="1" s="1"/>
  <c r="I115" i="1"/>
  <c r="I130" i="1" s="1"/>
  <c r="G115" i="1"/>
  <c r="G130" i="1" s="1"/>
  <c r="J111" i="1"/>
  <c r="J112" i="1"/>
  <c r="J113" i="1"/>
  <c r="J114" i="1"/>
  <c r="J124" i="1" l="1"/>
  <c r="I132" i="1"/>
  <c r="I34" i="4" s="1"/>
  <c r="I40" i="4" s="1"/>
  <c r="H132" i="1"/>
  <c r="H34" i="4" s="1"/>
  <c r="H40" i="4" s="1"/>
  <c r="J131" i="1"/>
  <c r="J130" i="1"/>
  <c r="G132" i="1"/>
  <c r="G34" i="4" s="1"/>
  <c r="G40" i="4" s="1"/>
  <c r="J115" i="1"/>
  <c r="J34" i="4" l="1"/>
  <c r="J40" i="4" s="1"/>
  <c r="J132" i="1"/>
  <c r="H101" i="1" l="1"/>
  <c r="J99" i="1"/>
  <c r="J96" i="1"/>
  <c r="A101" i="1"/>
  <c r="A100" i="1"/>
  <c r="A99" i="1"/>
  <c r="A98" i="1"/>
  <c r="A97" i="1"/>
  <c r="J91" i="1" l="1"/>
  <c r="I101" i="1" s="1"/>
  <c r="H100" i="1"/>
  <c r="I100" i="1"/>
  <c r="G100" i="1"/>
  <c r="J71" i="1"/>
  <c r="J72" i="1"/>
  <c r="J73" i="1"/>
  <c r="J74" i="1"/>
  <c r="J75" i="1"/>
  <c r="J76" i="1"/>
  <c r="J77" i="1"/>
  <c r="J70" i="1"/>
  <c r="J61" i="1"/>
  <c r="J63" i="1" s="1"/>
  <c r="J79" i="1" l="1"/>
  <c r="J100" i="1"/>
  <c r="G91" i="1"/>
  <c r="G101" i="1" l="1"/>
  <c r="J101" i="1" s="1"/>
  <c r="G23" i="4"/>
  <c r="E31" i="1"/>
  <c r="E32" i="1" s="1"/>
  <c r="F31" i="1"/>
  <c r="F32" i="1" s="1"/>
  <c r="F33" i="1" s="1"/>
  <c r="A40" i="1"/>
  <c r="A41" i="1"/>
  <c r="A42" i="1"/>
  <c r="A43" i="1"/>
  <c r="A44" i="1"/>
  <c r="A45" i="1"/>
  <c r="A46" i="1"/>
  <c r="A39" i="1"/>
  <c r="G29" i="4" l="1"/>
  <c r="J23" i="4"/>
  <c r="J29" i="4" s="1"/>
  <c r="E54" i="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97" i="1" s="1"/>
  <c r="H54" i="1"/>
  <c r="H98" i="1" s="1"/>
  <c r="I54" i="1"/>
  <c r="I98" i="1" s="1"/>
  <c r="G54" i="1"/>
  <c r="G98" i="1" s="1"/>
  <c r="G47" i="1"/>
  <c r="G97" i="1" s="1"/>
  <c r="J37" i="1"/>
  <c r="H47" i="1"/>
  <c r="H97" i="1" s="1"/>
  <c r="J44" i="1"/>
  <c r="J46" i="1"/>
  <c r="I102" i="1" l="1"/>
  <c r="H102" i="1"/>
  <c r="J98" i="1"/>
  <c r="G102" i="1"/>
  <c r="J97" i="1"/>
  <c r="J47" i="1"/>
  <c r="J54" i="1"/>
  <c r="G138" i="1" l="1"/>
  <c r="G13" i="4"/>
  <c r="I138" i="1"/>
  <c r="I13" i="4"/>
  <c r="H138" i="1"/>
  <c r="H13" i="4"/>
  <c r="H19" i="4" s="1"/>
  <c r="J102" i="1"/>
  <c r="G19" i="4" l="1"/>
  <c r="G46" i="4" s="1"/>
  <c r="I19" i="4"/>
  <c r="I46" i="4" s="1"/>
  <c r="J138" i="1"/>
  <c r="H46" i="4"/>
  <c r="H52" i="4" s="1"/>
  <c r="J13" i="4"/>
  <c r="J19" i="4" s="1"/>
  <c r="I52" i="4" l="1"/>
  <c r="G52" i="4"/>
  <c r="J46" i="4"/>
  <c r="J52" i="4" l="1"/>
  <c r="J53" i="4" s="1"/>
</calcChain>
</file>

<file path=xl/sharedStrings.xml><?xml version="1.0" encoding="utf-8"?>
<sst xmlns="http://schemas.openxmlformats.org/spreadsheetml/2006/main" count="229" uniqueCount="148">
  <si>
    <t>Projectjaar 1</t>
  </si>
  <si>
    <t>Projectjaar 2</t>
  </si>
  <si>
    <t>Projectjaar 3</t>
  </si>
  <si>
    <t>Code (2)</t>
  </si>
  <si>
    <t>Aantal gepresteerde uren op jaarbasis (1):</t>
  </si>
  <si>
    <t>Totaal</t>
  </si>
  <si>
    <t>Naam of personeelscategorie</t>
  </si>
  <si>
    <t>Berekende overheadkosten per jaar en in totaal</t>
  </si>
  <si>
    <t>Ondernemings nummer (BExxx.xxx.xxx)</t>
  </si>
  <si>
    <t>Omschrijving</t>
  </si>
  <si>
    <t>Land</t>
  </si>
  <si>
    <t>Private inbreng</t>
  </si>
  <si>
    <t>Opbrengsten of ontvangsten</t>
  </si>
  <si>
    <t>Publieke inbreng</t>
  </si>
  <si>
    <t>Elders gevraagde of verkegen subsidies</t>
  </si>
  <si>
    <t>Overheadkosten per projectjaar</t>
  </si>
  <si>
    <t>Aantal mensjaren per projectjaar</t>
  </si>
  <si>
    <t>Jaar 1</t>
  </si>
  <si>
    <t>Jaar 2</t>
  </si>
  <si>
    <t>Jaar 3</t>
  </si>
  <si>
    <t>Personeelskost op het project per projectjaar</t>
  </si>
  <si>
    <t>Ingezette mensmaanden op het project</t>
  </si>
  <si>
    <t>Aanvaarde mensmaanden</t>
  </si>
  <si>
    <t>Plafond werkingskosten per projectjaar</t>
  </si>
  <si>
    <t>Private inbreng per projectjaar</t>
  </si>
  <si>
    <t>Publieke inbreng per projectjaar</t>
  </si>
  <si>
    <t>Netto te financieren saldo per projectjaar</t>
  </si>
  <si>
    <t>Projecttitel/werkingssubsidie voor:</t>
  </si>
  <si>
    <t>Projectperiode (xx/xx/20xx - xx/xx/20xx)</t>
  </si>
  <si>
    <t>Naam organisatie, onderneming, instelling:</t>
  </si>
  <si>
    <t>Contactpersoon voor bijkomende informatie (naam, functie, telefoonnummer en e-mailadres):</t>
  </si>
  <si>
    <t>PERSONEELSKOSTEN</t>
  </si>
  <si>
    <t>PROJECTGEGEVENS</t>
  </si>
  <si>
    <t>A - BEPALEN AANTAL UREN OP JAARBASIS</t>
  </si>
  <si>
    <t>B - PERSONEEL - INZET IN MENSMAANDEN</t>
  </si>
  <si>
    <t>C - PERSONEEL - BEREKENING PERSONEELSKOST</t>
  </si>
  <si>
    <t>OVERHEADKOSTEN</t>
  </si>
  <si>
    <t>WERKINGSKOSTEN</t>
  </si>
  <si>
    <t>Personeelskost</t>
  </si>
  <si>
    <t>Overheadkost</t>
  </si>
  <si>
    <t>Aankoop-bedrag 
(excl BTW)</t>
  </si>
  <si>
    <t>TOTALE KOST EXTERNE PRESTATIES</t>
  </si>
  <si>
    <t>TOTALE INVESTERINGSKOSTEN</t>
  </si>
  <si>
    <t>TOTAAL KOSTENZIJDE</t>
  </si>
  <si>
    <t>KOSTENZIJDE</t>
  </si>
  <si>
    <t>ONTVANGSTENZIJDE</t>
  </si>
  <si>
    <t>TOTAAL PER PROJECTJAAR</t>
  </si>
  <si>
    <t>- cash sponsoring</t>
  </si>
  <si>
    <t>- sponsoring in natura</t>
  </si>
  <si>
    <t>- projecteigen opbrengsten</t>
  </si>
  <si>
    <t xml:space="preserve">Andere private inbreng (specifieer nader): </t>
  </si>
  <si>
    <t>Andere publieke inbreng (specifieer nader):</t>
  </si>
  <si>
    <t>PRIVATE INBRENG</t>
  </si>
  <si>
    <t>TOTAAL PRIVATE INBRENG</t>
  </si>
  <si>
    <t>PUBLIEKE INBRENG</t>
  </si>
  <si>
    <t>TOTAAL PUBLIEKE INBRENG</t>
  </si>
  <si>
    <t>TOTAAL ONTVANGSTENZIJDE (EXCLUSIEF NETTO TE FINANCIEREN SALDO)</t>
  </si>
  <si>
    <t>NFS</t>
  </si>
  <si>
    <t>TOTAAL INGEZETTE MENSMAANDEN</t>
  </si>
  <si>
    <t>Ingezette mensmaanden</t>
  </si>
  <si>
    <t>TOTAAL AANVAARDE MENSMAANDEN (3)</t>
  </si>
  <si>
    <t>TOTAAL AANVAARDE MENSJAREN (3)</t>
  </si>
  <si>
    <t>Bruto maandloon / Jaarloon (4)</t>
  </si>
  <si>
    <t>TOTALE WERKINGSKOST</t>
  </si>
  <si>
    <t>Werkingskosten exclusief BTW per projectjaar en in totaal</t>
  </si>
  <si>
    <t>Overhead/ mensjaar (5)</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</si>
  <si>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</si>
  <si>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Plafond werkingskost/mensjaar (6)</t>
  </si>
  <si>
    <t>Ingediende werkingskost per projectjaar (7)</t>
  </si>
  <si>
    <t>Werkingskost (excl. BTW)</t>
  </si>
  <si>
    <t>NIET-RECUPEREERBARE BTW (Indien van toepassing)(8)</t>
  </si>
  <si>
    <t>EXTERNE PRESTATIES</t>
  </si>
  <si>
    <t>Naam van leverancier/aanbieder
Naam van managementvennootschap (9)</t>
  </si>
  <si>
    <t>Kostendriver (10)</t>
  </si>
  <si>
    <t>NIET-RECUPEREERBARE BTW (Indien van toepassing)(12)</t>
  </si>
  <si>
    <t xml:space="preserve">Kost externe prestaties per projectjaar (excl BTW) </t>
  </si>
  <si>
    <t>Externe prestaties 
(excl BTW) (11)</t>
  </si>
  <si>
    <t>INVESTERINGSKOSTEN</t>
  </si>
  <si>
    <t xml:space="preserve">NETTO TE FINANCIEREN SALDO </t>
  </si>
  <si>
    <t>Bedrag van het Netto te Financieren Saldo (NFS) per projectjaar en in totaal (18)</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</si>
  <si>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</si>
  <si>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TOTAALOVERZICHT BEGROTING Projectsubsidie/werkingssubsidie</t>
  </si>
  <si>
    <r>
      <t xml:space="preserve">Naam of instelling van </t>
    </r>
    <r>
      <rPr>
        <b/>
        <u/>
        <sz val="9"/>
        <color theme="1"/>
        <rFont val="Arial"/>
        <family val="2"/>
      </rPr>
      <t>de hoofdaanvrager:</t>
    </r>
    <r>
      <rPr>
        <sz val="9"/>
        <color theme="1"/>
        <rFont val="Arial"/>
        <family val="2"/>
      </rPr>
      <t>:</t>
    </r>
  </si>
  <si>
    <t>TOTALEN KOSTENZIJDE</t>
  </si>
  <si>
    <t>TOTALEN ONTVANGSTENZIJDE (EXCLUSIEF NETTO TE FINANCIEREN SALDO)</t>
  </si>
  <si>
    <t xml:space="preserve">Hoofdaanvrager: </t>
  </si>
  <si>
    <t xml:space="preserve">Partner 1: </t>
  </si>
  <si>
    <t>Partner 2:</t>
  </si>
  <si>
    <t>Partner 3:</t>
  </si>
  <si>
    <t>Partner 4:</t>
  </si>
  <si>
    <t>RICHTLIJNEN BIJ HET INVULLEN VAN DIT SJABLOON. Lees deze aandachtig voor u start.</t>
  </si>
  <si>
    <t>Dit tabblad is ingevuld voor de volgende PARTNER(S)</t>
  </si>
  <si>
    <t>Toelichting bij de personeelskosten</t>
  </si>
  <si>
    <t>Bewijslast van de overheadkosten</t>
  </si>
  <si>
    <t>Bewijslast van de personeelskosten</t>
  </si>
  <si>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</si>
  <si>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</si>
  <si>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</si>
  <si>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</si>
  <si>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Toelichting bij de werkingskosten</t>
  </si>
  <si>
    <t>TOELICHTING bij de begrotingsaanvraag</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</si>
  <si>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</si>
  <si>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</si>
  <si>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</si>
  <si>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</si>
  <si>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Bewijslast van de private inbreng</t>
  </si>
  <si>
    <t>Bewijslast van de publieke inbreng</t>
  </si>
  <si>
    <t>Dit tabblad moet enkel ingevuld worden wanneer er meerdere partners betrokken zijn in het project</t>
  </si>
  <si>
    <t>TOTAAL PERSONEELSKOST</t>
  </si>
  <si>
    <t>(1) Voor het aantal gepresteerde uren op jaarbasis wordt door VLAIO uitgegaan van 1.596 uur.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</si>
  <si>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</si>
  <si>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</si>
  <si>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</si>
  <si>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Partner 5:</t>
  </si>
  <si>
    <r>
      <t xml:space="preserve">(6) De werkingskosten kunnen tot een plafond van 25.000 €/mensjaar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(7) In deze velden kan u de verwachte werkingskost invullen.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r>
  </si>
  <si>
    <t>BEREKENING SUBSIDIE</t>
  </si>
  <si>
    <t xml:space="preserve">Bedrag van het Netto te Financieren Saldo (NFS) </t>
  </si>
  <si>
    <t>Berekening maximale subsidie</t>
  </si>
  <si>
    <t>Totale verwervingskost</t>
  </si>
  <si>
    <t>Omschrijving van de investeringskosten</t>
  </si>
  <si>
    <t>NIET-RECUPEREERDBARE BTW (indien van toepassing)(13)</t>
  </si>
  <si>
    <t>Omschrijving (14)</t>
  </si>
  <si>
    <t>(14) Geef in het veld Omschrijving een korte duiding, in het bijzonder bij de 'projecteigen opbrengsten' en 'Andere private inbreng'</t>
  </si>
  <si>
    <t>Omschrijving (15)</t>
  </si>
  <si>
    <t>(15) Geef in het veld Omschrijving een korte duiding: lijst de 'Elders gevraagde of verkregen subsidies op' en/of omschrijf kort de 'Andere publieke inbreng'</t>
  </si>
  <si>
    <t>Bedrag van het Netto te Financieren Saldo (NFS) per projectjaar en in totaal (16)</t>
  </si>
  <si>
    <t xml:space="preserve">(16)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t>
  </si>
  <si>
    <t xml:space="preserve">U dient de investeringskosten toe te lichten en te motiveren in de projectaanvraag.
Indien het gaat om nieuwe investeringen, dient u de investeringskost te kunnen bewijzen via een offerte of factuur.
</t>
  </si>
  <si>
    <t>(13) Investeringskosten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</si>
  <si>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 xml:space="preserve">TOTAAL </t>
  </si>
  <si>
    <t>WAARVAN INVESTERINGSKOSTEN</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</si>
  <si>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</si>
  <si>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</si>
  <si>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</si>
  <si>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</si>
  <si>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</si>
  <si>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</si>
  <si>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</si>
  <si>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</si>
  <si>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</si>
  <si>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</si>
  <si>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</si>
  <si>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</si>
  <si>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</si>
  <si>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</si>
  <si>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</si>
  <si>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xml:space="preserve">',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U dient deze Controlerichtlijnen in ieder geval te hanteren en in acht te nemen bij het invullen van dit sjabloon!</t>
    </r>
    <r>
      <rPr>
        <sz val="11"/>
        <color theme="1"/>
        <rFont val="Calibri"/>
        <family val="2"/>
        <scheme val="minor"/>
      </rPr>
      <t xml:space="preserve">
</t>
    </r>
  </si>
  <si>
    <r>
      <t xml:space="preserve">&lt;Er wordt in dit sjabloon uitgegaan van 1.596 gepresteerde uren op jaarbasis. Licht toe indien het werkelijke aantal in uw project afwijkt. De bovengrens is beperkt tot 1.720 uren.&gt;
&lt;Het is mogelijk dat medewerkers die op de payroll van verbonden ondernemingen staan worden ingezet op het project, specifieer deze medewerkers en hun rol.&gt;
&lt; Licht toe op basis van welke gegevens de personeelskosten zijn ingegeven (loonfiche eerste maand project waarin de werknemer aan het project meewerkt; eerste loonfiche van volledige maand in dienst indien de werknemer later in dienst is gekomen; of het reële gemiddelde bruto maandloon per projectjaar.&gt;
</t>
    </r>
    <r>
      <rPr>
        <sz val="9"/>
        <color theme="1"/>
        <rFont val="Arial"/>
        <family val="2"/>
      </rPr>
      <t xml:space="preserve">
</t>
    </r>
    <r>
      <rPr>
        <i/>
        <sz val="9"/>
        <rFont val="Arial"/>
        <family val="2"/>
      </rPr>
      <t xml:space="preserve">&lt;Eventuele andere toelichting bij de personeelskosten die u nuttig acht, kan hier ook opgenomen worden&gt; 
</t>
    </r>
    <r>
      <rPr>
        <sz val="9"/>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</si>
</sst>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6"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76">
    <xf numFmtId="0" fontId="0" fillId="0" borderId="0" xfId="0"/>
    <xf numFmtId="0" fontId="1" fillId="0" borderId="0" xfId="0" applyFont="1"/>
    <xf numFmtId="0" fontId="1" fillId="0" borderId="0" xfId="0" applyFont="1" applyAlignment="1">
      <alignment wrapText="1"/>
    </xf>
    <xf numFmtId="0" fontId="1" fillId="0" borderId="0" xfId="0" applyFont="1" applyAlignment="1"/>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0" fontId="1" fillId="0" borderId="0" xfId="0" applyFont="1" applyBorder="1" applyAlignment="1">
      <alignment vertical="center"/>
    </xf>
    <xf numFmtId="3" fontId="6" fillId="5" borderId="0" xfId="0" applyNumberFormat="1"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Border="1"/>
    <xf numFmtId="0" fontId="1" fillId="0" borderId="13" xfId="0" applyFont="1" applyFill="1" applyBorder="1" applyAlignment="1">
      <alignment vertical="center"/>
    </xf>
    <xf numFmtId="0" fontId="1" fillId="0" borderId="14" xfId="0" applyFont="1" applyBorder="1" applyAlignment="1">
      <alignment vertical="center"/>
    </xf>
    <xf numFmtId="0" fontId="1" fillId="0" borderId="13" xfId="0" applyFont="1" applyBorder="1" applyAlignment="1">
      <alignment vertical="center"/>
    </xf>
    <xf numFmtId="0" fontId="1" fillId="0" borderId="13" xfId="0" applyFont="1" applyBorder="1"/>
    <xf numFmtId="0" fontId="1" fillId="0" borderId="14" xfId="0" applyFont="1" applyBorder="1"/>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Border="1" applyAlignment="1">
      <alignment vertical="center"/>
    </xf>
    <xf numFmtId="0" fontId="1" fillId="4" borderId="14" xfId="0" applyFont="1" applyFill="1" applyBorder="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applyBorder="1"/>
    <xf numFmtId="0" fontId="1" fillId="4" borderId="3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10" fontId="1" fillId="4" borderId="15" xfId="1" applyNumberFormat="1" applyFont="1" applyFill="1" applyBorder="1" applyAlignment="1">
      <alignment vertical="center" wrapText="1"/>
    </xf>
    <xf numFmtId="10" fontId="1" fillId="4" borderId="46" xfId="1" applyNumberFormat="1" applyFont="1" applyFill="1" applyBorder="1" applyAlignment="1">
      <alignment vertical="center" wrapText="1"/>
    </xf>
    <xf numFmtId="10" fontId="1" fillId="4" borderId="17" xfId="1" applyNumberFormat="1" applyFont="1" applyFill="1" applyBorder="1" applyAlignment="1">
      <alignment vertical="center" wrapText="1"/>
    </xf>
    <xf numFmtId="0" fontId="1" fillId="0" borderId="6" xfId="0" applyFont="1" applyBorder="1" applyAlignment="1" applyProtection="1">
      <alignment horizontal="center" vertical="center"/>
      <protection locked="0"/>
    </xf>
    <xf numFmtId="0" fontId="1" fillId="0" borderId="13" xfId="0" applyFont="1" applyFill="1" applyBorder="1"/>
    <xf numFmtId="0" fontId="1" fillId="0" borderId="0" xfId="0" applyFont="1" applyFill="1" applyBorder="1"/>
    <xf numFmtId="0" fontId="1" fillId="0" borderId="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4" xfId="0" applyNumberFormat="1" applyFont="1" applyFill="1" applyBorder="1" applyAlignment="1" applyProtection="1">
      <alignment vertical="center"/>
      <protection locked="0"/>
    </xf>
    <xf numFmtId="164" fontId="1" fillId="0" borderId="19" xfId="0" applyNumberFormat="1" applyFont="1" applyFill="1" applyBorder="1" applyAlignment="1" applyProtection="1">
      <alignment vertical="center"/>
      <protection locked="0"/>
    </xf>
    <xf numFmtId="164" fontId="1" fillId="0" borderId="6" xfId="0" applyNumberFormat="1" applyFont="1" applyFill="1" applyBorder="1" applyAlignment="1" applyProtection="1">
      <alignment vertical="center"/>
      <protection locked="0"/>
    </xf>
    <xf numFmtId="164" fontId="1" fillId="0" borderId="5" xfId="0" applyNumberFormat="1" applyFont="1" applyFill="1" applyBorder="1" applyAlignment="1" applyProtection="1">
      <alignment vertical="center"/>
      <protection locked="0"/>
    </xf>
    <xf numFmtId="164" fontId="5" fillId="4" borderId="46" xfId="0" applyNumberFormat="1" applyFont="1" applyFill="1" applyBorder="1" applyAlignment="1">
      <alignment vertical="center"/>
    </xf>
    <xf numFmtId="164" fontId="1" fillId="0" borderId="22" xfId="0" applyNumberFormat="1" applyFont="1" applyFill="1" applyBorder="1" applyAlignment="1" applyProtection="1">
      <alignment vertical="center"/>
      <protection locked="0"/>
    </xf>
    <xf numFmtId="164" fontId="1" fillId="0" borderId="20" xfId="0" applyNumberFormat="1" applyFont="1" applyFill="1" applyBorder="1" applyAlignment="1" applyProtection="1">
      <alignment vertical="center"/>
      <protection locked="0"/>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20" xfId="0" applyFont="1" applyFill="1" applyBorder="1" applyAlignment="1">
      <alignment horizontal="center" vertical="center" wrapText="1"/>
    </xf>
    <xf numFmtId="164" fontId="1" fillId="0" borderId="0" xfId="0" applyNumberFormat="1" applyFont="1"/>
    <xf numFmtId="164" fontId="1" fillId="4" borderId="22" xfId="0" applyNumberFormat="1" applyFont="1" applyFill="1" applyBorder="1" applyAlignment="1">
      <alignment vertical="center" wrapText="1"/>
    </xf>
    <xf numFmtId="164" fontId="1" fillId="4" borderId="5" xfId="0" applyNumberFormat="1" applyFont="1" applyFill="1" applyBorder="1" applyAlignment="1">
      <alignment vertical="center" wrapText="1"/>
    </xf>
    <xf numFmtId="164" fontId="5" fillId="4" borderId="17" xfId="1" applyNumberFormat="1" applyFont="1" applyFill="1" applyBorder="1" applyAlignment="1">
      <alignment vertical="center" wrapText="1"/>
    </xf>
    <xf numFmtId="0" fontId="1" fillId="4" borderId="14" xfId="0" applyFont="1" applyFill="1" applyBorder="1" applyAlignment="1">
      <alignment horizontal="center" vertical="center"/>
    </xf>
    <xf numFmtId="164" fontId="1" fillId="9" borderId="23" xfId="0" applyNumberFormat="1" applyFont="1" applyFill="1" applyBorder="1" applyAlignment="1" applyProtection="1">
      <alignment vertical="center"/>
      <protection locked="0"/>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4" xfId="0" applyFill="1" applyBorder="1"/>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0" fontId="13"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0" borderId="11" xfId="0"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1" fillId="4" borderId="14"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Border="1" applyAlignment="1">
      <alignment horizontal="left"/>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1" fillId="4" borderId="22" xfId="0" applyFont="1" applyFill="1" applyBorder="1" applyAlignment="1" applyProtection="1">
      <alignment horizontal="left" vertical="center"/>
      <protection locked="0"/>
    </xf>
    <xf numFmtId="0" fontId="1" fillId="4" borderId="19" xfId="0" applyFont="1" applyFill="1" applyBorder="1" applyAlignment="1" applyProtection="1">
      <alignment horizontal="left" vertical="center"/>
      <protection locked="0"/>
    </xf>
    <xf numFmtId="0" fontId="1" fillId="4" borderId="20" xfId="0" applyFont="1" applyFill="1" applyBorder="1" applyAlignment="1" applyProtection="1">
      <alignment horizontal="left" vertical="center"/>
      <protection locked="0"/>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1" fillId="0" borderId="51" xfId="0" applyFont="1" applyFill="1" applyBorder="1" applyAlignment="1" applyProtection="1">
      <alignment horizontal="left" vertical="top" wrapText="1"/>
      <protection locked="0"/>
    </xf>
    <xf numFmtId="0" fontId="11" fillId="0" borderId="52" xfId="0" applyFont="1" applyFill="1" applyBorder="1" applyAlignment="1" applyProtection="1">
      <alignment horizontal="left" vertical="top" wrapText="1"/>
      <protection locked="0"/>
    </xf>
    <xf numFmtId="0" fontId="11" fillId="0" borderId="53"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0" fontId="11" fillId="0" borderId="25" xfId="0" applyFont="1" applyFill="1" applyBorder="1" applyAlignment="1" applyProtection="1">
      <alignment horizontal="left" vertical="top" wrapText="1"/>
      <protection locked="0"/>
    </xf>
    <xf numFmtId="0" fontId="11" fillId="0" borderId="44" xfId="0" applyFont="1" applyFill="1" applyBorder="1" applyAlignment="1" applyProtection="1">
      <alignment horizontal="left" vertical="top" wrapText="1"/>
      <protection locked="0"/>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Fill="1" applyBorder="1" applyAlignment="1" applyProtection="1">
      <alignment horizontal="left" vertical="top" wrapText="1"/>
      <protection locked="0"/>
    </xf>
    <xf numFmtId="0" fontId="14" fillId="0" borderId="19" xfId="0" applyFont="1" applyFill="1" applyBorder="1" applyAlignment="1" applyProtection="1">
      <alignment horizontal="left" vertical="top"/>
      <protection locked="0"/>
    </xf>
    <xf numFmtId="0" fontId="14" fillId="0" borderId="20" xfId="0" applyFont="1" applyFill="1" applyBorder="1" applyAlignment="1" applyProtection="1">
      <alignment horizontal="left" vertical="top"/>
      <protection locked="0"/>
    </xf>
    <xf numFmtId="0" fontId="14" fillId="0" borderId="22" xfId="0" applyFont="1" applyFill="1" applyBorder="1" applyAlignment="1" applyProtection="1">
      <alignment horizontal="left" vertical="top"/>
      <protection locked="0"/>
    </xf>
    <xf numFmtId="0" fontId="1" fillId="0" borderId="4"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22"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0" xfId="0" applyFont="1" applyFill="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44" xfId="0" applyFont="1" applyFill="1" applyBorder="1" applyAlignment="1">
      <alignment horizontal="center" vertical="center"/>
    </xf>
    <xf numFmtId="164" fontId="1" fillId="0" borderId="22" xfId="0" applyNumberFormat="1" applyFont="1" applyFill="1" applyBorder="1" applyAlignment="1" applyProtection="1">
      <alignment horizontal="center" vertical="center"/>
      <protection locked="0"/>
    </xf>
    <xf numFmtId="164" fontId="1" fillId="0" borderId="19" xfId="0" applyNumberFormat="1" applyFont="1" applyFill="1" applyBorder="1" applyAlignment="1" applyProtection="1">
      <alignment horizontal="center" vertical="center"/>
      <protection locked="0"/>
    </xf>
    <xf numFmtId="164" fontId="1" fillId="0" borderId="20" xfId="0" applyNumberFormat="1" applyFont="1" applyFill="1" applyBorder="1" applyAlignment="1" applyProtection="1">
      <alignment horizontal="center" vertical="center"/>
      <protection locked="0"/>
    </xf>
    <xf numFmtId="164" fontId="5" fillId="4" borderId="42"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4" borderId="26" xfId="0" applyNumberFormat="1" applyFont="1" applyFill="1" applyBorder="1" applyAlignment="1">
      <alignment horizontal="center" vertical="center"/>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cellXfs>
  <cellStyles count="2">
    <cellStyle name="Procent" xfId="1" builtinId="5"/>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2"/>
  <sheetViews>
    <sheetView workbookViewId="0">
      <selection activeCell="P9" sqref="P9"/>
    </sheetView>
  </sheetViews>
  <sheetFormatPr defaultRowHeight="14.4" x14ac:dyDescent="0.3"/>
  <sheetData>
    <row r="1" spans="1:15" x14ac:dyDescent="0.3">
      <c r="A1" s="166" t="s">
        <v>90</v>
      </c>
      <c r="B1" s="166"/>
      <c r="C1" s="166"/>
      <c r="D1" s="166"/>
      <c r="E1" s="166"/>
      <c r="F1" s="166"/>
      <c r="G1" s="166"/>
      <c r="H1" s="166"/>
      <c r="I1" s="166"/>
      <c r="J1" s="166"/>
      <c r="K1" s="166"/>
      <c r="L1" s="166"/>
      <c r="M1" s="166"/>
      <c r="N1" s="166"/>
      <c r="O1" s="166"/>
    </row>
    <row r="2" spans="1:15" x14ac:dyDescent="0.3">
      <c r="A2" s="169"/>
      <c r="B2" s="169"/>
      <c r="C2" s="169"/>
      <c r="D2" s="169"/>
      <c r="E2" s="169"/>
      <c r="F2" s="169"/>
      <c r="G2" s="169"/>
      <c r="H2" s="169"/>
      <c r="I2" s="169"/>
      <c r="J2" s="169"/>
      <c r="K2" s="169"/>
      <c r="L2" s="169"/>
      <c r="M2" s="169"/>
      <c r="N2" s="169"/>
      <c r="O2" s="169"/>
    </row>
    <row r="3" spans="1:15" x14ac:dyDescent="0.3">
      <c r="A3" s="167" t="s">
        <v>146</v>
      </c>
      <c r="B3" s="168"/>
      <c r="C3" s="168"/>
      <c r="D3" s="168"/>
      <c r="E3" s="168"/>
      <c r="F3" s="168"/>
      <c r="G3" s="168"/>
      <c r="H3" s="168"/>
      <c r="I3" s="168"/>
      <c r="J3" s="168"/>
      <c r="K3" s="168"/>
      <c r="L3" s="168"/>
      <c r="M3" s="168"/>
      <c r="N3" s="168"/>
      <c r="O3" s="168"/>
    </row>
    <row r="4" spans="1:15" x14ac:dyDescent="0.3">
      <c r="A4" s="168"/>
      <c r="B4" s="168"/>
      <c r="C4" s="168"/>
      <c r="D4" s="168"/>
      <c r="E4" s="168"/>
      <c r="F4" s="168"/>
      <c r="G4" s="168"/>
      <c r="H4" s="168"/>
      <c r="I4" s="168"/>
      <c r="J4" s="168"/>
      <c r="K4" s="168"/>
      <c r="L4" s="168"/>
      <c r="M4" s="168"/>
      <c r="N4" s="168"/>
      <c r="O4" s="168"/>
    </row>
    <row r="5" spans="1:15" x14ac:dyDescent="0.3">
      <c r="A5" s="168"/>
      <c r="B5" s="168"/>
      <c r="C5" s="168"/>
      <c r="D5" s="168"/>
      <c r="E5" s="168"/>
      <c r="F5" s="168"/>
      <c r="G5" s="168"/>
      <c r="H5" s="168"/>
      <c r="I5" s="168"/>
      <c r="J5" s="168"/>
      <c r="K5" s="168"/>
      <c r="L5" s="168"/>
      <c r="M5" s="168"/>
      <c r="N5" s="168"/>
      <c r="O5" s="168"/>
    </row>
    <row r="6" spans="1:15" x14ac:dyDescent="0.3">
      <c r="A6" s="168"/>
      <c r="B6" s="168"/>
      <c r="C6" s="168"/>
      <c r="D6" s="168"/>
      <c r="E6" s="168"/>
      <c r="F6" s="168"/>
      <c r="G6" s="168"/>
      <c r="H6" s="168"/>
      <c r="I6" s="168"/>
      <c r="J6" s="168"/>
      <c r="K6" s="168"/>
      <c r="L6" s="168"/>
      <c r="M6" s="168"/>
      <c r="N6" s="168"/>
      <c r="O6" s="168"/>
    </row>
    <row r="7" spans="1:15" x14ac:dyDescent="0.3">
      <c r="A7" s="168"/>
      <c r="B7" s="168"/>
      <c r="C7" s="168"/>
      <c r="D7" s="168"/>
      <c r="E7" s="168"/>
      <c r="F7" s="168"/>
      <c r="G7" s="168"/>
      <c r="H7" s="168"/>
      <c r="I7" s="168"/>
      <c r="J7" s="168"/>
      <c r="K7" s="168"/>
      <c r="L7" s="168"/>
      <c r="M7" s="168"/>
      <c r="N7" s="168"/>
      <c r="O7" s="168"/>
    </row>
    <row r="8" spans="1:15" x14ac:dyDescent="0.3">
      <c r="A8" s="168"/>
      <c r="B8" s="168"/>
      <c r="C8" s="168"/>
      <c r="D8" s="168"/>
      <c r="E8" s="168"/>
      <c r="F8" s="168"/>
      <c r="G8" s="168"/>
      <c r="H8" s="168"/>
      <c r="I8" s="168"/>
      <c r="J8" s="168"/>
      <c r="K8" s="168"/>
      <c r="L8" s="168"/>
      <c r="M8" s="168"/>
      <c r="N8" s="168"/>
      <c r="O8" s="168"/>
    </row>
    <row r="9" spans="1:15" x14ac:dyDescent="0.3">
      <c r="A9" s="168"/>
      <c r="B9" s="168"/>
      <c r="C9" s="168"/>
      <c r="D9" s="168"/>
      <c r="E9" s="168"/>
      <c r="F9" s="168"/>
      <c r="G9" s="168"/>
      <c r="H9" s="168"/>
      <c r="I9" s="168"/>
      <c r="J9" s="168"/>
      <c r="K9" s="168"/>
      <c r="L9" s="168"/>
      <c r="M9" s="168"/>
      <c r="N9" s="168"/>
      <c r="O9" s="168"/>
    </row>
    <row r="10" spans="1:15" x14ac:dyDescent="0.3">
      <c r="A10" s="168"/>
      <c r="B10" s="168"/>
      <c r="C10" s="168"/>
      <c r="D10" s="168"/>
      <c r="E10" s="168"/>
      <c r="F10" s="168"/>
      <c r="G10" s="168"/>
      <c r="H10" s="168"/>
      <c r="I10" s="168"/>
      <c r="J10" s="168"/>
      <c r="K10" s="168"/>
      <c r="L10" s="168"/>
      <c r="M10" s="168"/>
      <c r="N10" s="168"/>
      <c r="O10" s="168"/>
    </row>
    <row r="11" spans="1:15" x14ac:dyDescent="0.3">
      <c r="A11" s="168"/>
      <c r="B11" s="168"/>
      <c r="C11" s="168"/>
      <c r="D11" s="168"/>
      <c r="E11" s="168"/>
      <c r="F11" s="168"/>
      <c r="G11" s="168"/>
      <c r="H11" s="168"/>
      <c r="I11" s="168"/>
      <c r="J11" s="168"/>
      <c r="K11" s="168"/>
      <c r="L11" s="168"/>
      <c r="M11" s="168"/>
      <c r="N11" s="168"/>
      <c r="O11" s="168"/>
    </row>
    <row r="12" spans="1:15" x14ac:dyDescent="0.3">
      <c r="A12" s="168"/>
      <c r="B12" s="168"/>
      <c r="C12" s="168"/>
      <c r="D12" s="168"/>
      <c r="E12" s="168"/>
      <c r="F12" s="168"/>
      <c r="G12" s="168"/>
      <c r="H12" s="168"/>
      <c r="I12" s="168"/>
      <c r="J12" s="168"/>
      <c r="K12" s="168"/>
      <c r="L12" s="168"/>
      <c r="M12" s="168"/>
      <c r="N12" s="168"/>
      <c r="O12" s="168"/>
    </row>
    <row r="13" spans="1:15" x14ac:dyDescent="0.3">
      <c r="A13" s="168"/>
      <c r="B13" s="168"/>
      <c r="C13" s="168"/>
      <c r="D13" s="168"/>
      <c r="E13" s="168"/>
      <c r="F13" s="168"/>
      <c r="G13" s="168"/>
      <c r="H13" s="168"/>
      <c r="I13" s="168"/>
      <c r="J13" s="168"/>
      <c r="K13" s="168"/>
      <c r="L13" s="168"/>
      <c r="M13" s="168"/>
      <c r="N13" s="168"/>
      <c r="O13" s="168"/>
    </row>
    <row r="14" spans="1:15" x14ac:dyDescent="0.3">
      <c r="A14" s="168"/>
      <c r="B14" s="168"/>
      <c r="C14" s="168"/>
      <c r="D14" s="168"/>
      <c r="E14" s="168"/>
      <c r="F14" s="168"/>
      <c r="G14" s="168"/>
      <c r="H14" s="168"/>
      <c r="I14" s="168"/>
      <c r="J14" s="168"/>
      <c r="K14" s="168"/>
      <c r="L14" s="168"/>
      <c r="M14" s="168"/>
      <c r="N14" s="168"/>
      <c r="O14" s="168"/>
    </row>
    <row r="15" spans="1:15" x14ac:dyDescent="0.3">
      <c r="A15" s="168"/>
      <c r="B15" s="168"/>
      <c r="C15" s="168"/>
      <c r="D15" s="168"/>
      <c r="E15" s="168"/>
      <c r="F15" s="168"/>
      <c r="G15" s="168"/>
      <c r="H15" s="168"/>
      <c r="I15" s="168"/>
      <c r="J15" s="168"/>
      <c r="K15" s="168"/>
      <c r="L15" s="168"/>
      <c r="M15" s="168"/>
      <c r="N15" s="168"/>
      <c r="O15" s="168"/>
    </row>
    <row r="16" spans="1:15" x14ac:dyDescent="0.3">
      <c r="A16" s="168"/>
      <c r="B16" s="168"/>
      <c r="C16" s="168"/>
      <c r="D16" s="168"/>
      <c r="E16" s="168"/>
      <c r="F16" s="168"/>
      <c r="G16" s="168"/>
      <c r="H16" s="168"/>
      <c r="I16" s="168"/>
      <c r="J16" s="168"/>
      <c r="K16" s="168"/>
      <c r="L16" s="168"/>
      <c r="M16" s="168"/>
      <c r="N16" s="168"/>
      <c r="O16" s="168"/>
    </row>
    <row r="17" spans="1:15" x14ac:dyDescent="0.3">
      <c r="A17" s="168"/>
      <c r="B17" s="168"/>
      <c r="C17" s="168"/>
      <c r="D17" s="168"/>
      <c r="E17" s="168"/>
      <c r="F17" s="168"/>
      <c r="G17" s="168"/>
      <c r="H17" s="168"/>
      <c r="I17" s="168"/>
      <c r="J17" s="168"/>
      <c r="K17" s="168"/>
      <c r="L17" s="168"/>
      <c r="M17" s="168"/>
      <c r="N17" s="168"/>
      <c r="O17" s="168"/>
    </row>
    <row r="18" spans="1:15" x14ac:dyDescent="0.3">
      <c r="A18" s="168"/>
      <c r="B18" s="168"/>
      <c r="C18" s="168"/>
      <c r="D18" s="168"/>
      <c r="E18" s="168"/>
      <c r="F18" s="168"/>
      <c r="G18" s="168"/>
      <c r="H18" s="168"/>
      <c r="I18" s="168"/>
      <c r="J18" s="168"/>
      <c r="K18" s="168"/>
      <c r="L18" s="168"/>
      <c r="M18" s="168"/>
      <c r="N18" s="168"/>
      <c r="O18" s="168"/>
    </row>
    <row r="19" spans="1:15" x14ac:dyDescent="0.3">
      <c r="A19" s="168"/>
      <c r="B19" s="168"/>
      <c r="C19" s="168"/>
      <c r="D19" s="168"/>
      <c r="E19" s="168"/>
      <c r="F19" s="168"/>
      <c r="G19" s="168"/>
      <c r="H19" s="168"/>
      <c r="I19" s="168"/>
      <c r="J19" s="168"/>
      <c r="K19" s="168"/>
      <c r="L19" s="168"/>
      <c r="M19" s="168"/>
      <c r="N19" s="168"/>
      <c r="O19" s="168"/>
    </row>
    <row r="20" spans="1:15" x14ac:dyDescent="0.3">
      <c r="A20" s="168"/>
      <c r="B20" s="168"/>
      <c r="C20" s="168"/>
      <c r="D20" s="168"/>
      <c r="E20" s="168"/>
      <c r="F20" s="168"/>
      <c r="G20" s="168"/>
      <c r="H20" s="168"/>
      <c r="I20" s="168"/>
      <c r="J20" s="168"/>
      <c r="K20" s="168"/>
      <c r="L20" s="168"/>
      <c r="M20" s="168"/>
      <c r="N20" s="168"/>
      <c r="O20" s="168"/>
    </row>
    <row r="21" spans="1:15" x14ac:dyDescent="0.3">
      <c r="A21" s="168"/>
      <c r="B21" s="168"/>
      <c r="C21" s="168"/>
      <c r="D21" s="168"/>
      <c r="E21" s="168"/>
      <c r="F21" s="168"/>
      <c r="G21" s="168"/>
      <c r="H21" s="168"/>
      <c r="I21" s="168"/>
      <c r="J21" s="168"/>
      <c r="K21" s="168"/>
      <c r="L21" s="168"/>
      <c r="M21" s="168"/>
      <c r="N21" s="168"/>
      <c r="O21" s="168"/>
    </row>
    <row r="22" spans="1:15" x14ac:dyDescent="0.3">
      <c r="A22" s="168"/>
      <c r="B22" s="168"/>
      <c r="C22" s="168"/>
      <c r="D22" s="168"/>
      <c r="E22" s="168"/>
      <c r="F22" s="168"/>
      <c r="G22" s="168"/>
      <c r="H22" s="168"/>
      <c r="I22" s="168"/>
      <c r="J22" s="168"/>
      <c r="K22" s="168"/>
      <c r="L22" s="168"/>
      <c r="M22" s="168"/>
      <c r="N22" s="168"/>
      <c r="O22" s="168"/>
    </row>
    <row r="23" spans="1:15" x14ac:dyDescent="0.3">
      <c r="A23" s="168"/>
      <c r="B23" s="168"/>
      <c r="C23" s="168"/>
      <c r="D23" s="168"/>
      <c r="E23" s="168"/>
      <c r="F23" s="168"/>
      <c r="G23" s="168"/>
      <c r="H23" s="168"/>
      <c r="I23" s="168"/>
      <c r="J23" s="168"/>
      <c r="K23" s="168"/>
      <c r="L23" s="168"/>
      <c r="M23" s="168"/>
      <c r="N23" s="168"/>
      <c r="O23" s="168"/>
    </row>
    <row r="24" spans="1:15" x14ac:dyDescent="0.3">
      <c r="A24" s="168"/>
      <c r="B24" s="168"/>
      <c r="C24" s="168"/>
      <c r="D24" s="168"/>
      <c r="E24" s="168"/>
      <c r="F24" s="168"/>
      <c r="G24" s="168"/>
      <c r="H24" s="168"/>
      <c r="I24" s="168"/>
      <c r="J24" s="168"/>
      <c r="K24" s="168"/>
      <c r="L24" s="168"/>
      <c r="M24" s="168"/>
      <c r="N24" s="168"/>
      <c r="O24" s="168"/>
    </row>
    <row r="25" spans="1:15" x14ac:dyDescent="0.3">
      <c r="A25" s="168"/>
      <c r="B25" s="168"/>
      <c r="C25" s="168"/>
      <c r="D25" s="168"/>
      <c r="E25" s="168"/>
      <c r="F25" s="168"/>
      <c r="G25" s="168"/>
      <c r="H25" s="168"/>
      <c r="I25" s="168"/>
      <c r="J25" s="168"/>
      <c r="K25" s="168"/>
      <c r="L25" s="168"/>
      <c r="M25" s="168"/>
      <c r="N25" s="168"/>
      <c r="O25" s="168"/>
    </row>
    <row r="26" spans="1:15" x14ac:dyDescent="0.3">
      <c r="A26" s="168"/>
      <c r="B26" s="168"/>
      <c r="C26" s="168"/>
      <c r="D26" s="168"/>
      <c r="E26" s="168"/>
      <c r="F26" s="168"/>
      <c r="G26" s="168"/>
      <c r="H26" s="168"/>
      <c r="I26" s="168"/>
      <c r="J26" s="168"/>
      <c r="K26" s="168"/>
      <c r="L26" s="168"/>
      <c r="M26" s="168"/>
      <c r="N26" s="168"/>
      <c r="O26" s="168"/>
    </row>
    <row r="27" spans="1:15" x14ac:dyDescent="0.3">
      <c r="A27" s="168"/>
      <c r="B27" s="168"/>
      <c r="C27" s="168"/>
      <c r="D27" s="168"/>
      <c r="E27" s="168"/>
      <c r="F27" s="168"/>
      <c r="G27" s="168"/>
      <c r="H27" s="168"/>
      <c r="I27" s="168"/>
      <c r="J27" s="168"/>
      <c r="K27" s="168"/>
      <c r="L27" s="168"/>
      <c r="M27" s="168"/>
      <c r="N27" s="168"/>
      <c r="O27" s="168"/>
    </row>
    <row r="28" spans="1:15" x14ac:dyDescent="0.3">
      <c r="A28" s="168"/>
      <c r="B28" s="168"/>
      <c r="C28" s="168"/>
      <c r="D28" s="168"/>
      <c r="E28" s="168"/>
      <c r="F28" s="168"/>
      <c r="G28" s="168"/>
      <c r="H28" s="168"/>
      <c r="I28" s="168"/>
      <c r="J28" s="168"/>
      <c r="K28" s="168"/>
      <c r="L28" s="168"/>
      <c r="M28" s="168"/>
      <c r="N28" s="168"/>
      <c r="O28" s="168"/>
    </row>
    <row r="29" spans="1:15" x14ac:dyDescent="0.3">
      <c r="A29" s="168"/>
      <c r="B29" s="168"/>
      <c r="C29" s="168"/>
      <c r="D29" s="168"/>
      <c r="E29" s="168"/>
      <c r="F29" s="168"/>
      <c r="G29" s="168"/>
      <c r="H29" s="168"/>
      <c r="I29" s="168"/>
      <c r="J29" s="168"/>
      <c r="K29" s="168"/>
      <c r="L29" s="168"/>
      <c r="M29" s="168"/>
      <c r="N29" s="168"/>
      <c r="O29" s="168"/>
    </row>
    <row r="30" spans="1:15" x14ac:dyDescent="0.3">
      <c r="A30" s="168"/>
      <c r="B30" s="168"/>
      <c r="C30" s="168"/>
      <c r="D30" s="168"/>
      <c r="E30" s="168"/>
      <c r="F30" s="168"/>
      <c r="G30" s="168"/>
      <c r="H30" s="168"/>
      <c r="I30" s="168"/>
      <c r="J30" s="168"/>
      <c r="K30" s="168"/>
      <c r="L30" s="168"/>
      <c r="M30" s="168"/>
      <c r="N30" s="168"/>
      <c r="O30" s="168"/>
    </row>
    <row r="31" spans="1:15" x14ac:dyDescent="0.3">
      <c r="A31" s="168"/>
      <c r="B31" s="168"/>
      <c r="C31" s="168"/>
      <c r="D31" s="168"/>
      <c r="E31" s="168"/>
      <c r="F31" s="168"/>
      <c r="G31" s="168"/>
      <c r="H31" s="168"/>
      <c r="I31" s="168"/>
      <c r="J31" s="168"/>
      <c r="K31" s="168"/>
      <c r="L31" s="168"/>
      <c r="M31" s="168"/>
      <c r="N31" s="168"/>
      <c r="O31" s="168"/>
    </row>
    <row r="32" spans="1:15" ht="44.4" customHeight="1" x14ac:dyDescent="0.3">
      <c r="A32" s="168"/>
      <c r="B32" s="168"/>
      <c r="C32" s="168"/>
      <c r="D32" s="168"/>
      <c r="E32" s="168"/>
      <c r="F32" s="168"/>
      <c r="G32" s="168"/>
      <c r="H32" s="168"/>
      <c r="I32" s="168"/>
      <c r="J32" s="168"/>
      <c r="K32" s="168"/>
      <c r="L32" s="168"/>
      <c r="M32" s="168"/>
      <c r="N32" s="168"/>
      <c r="O32" s="168"/>
    </row>
  </sheetData>
  <sheetProtection algorithmName="SHA-512" hashValue="npbuQDNXYMco+xn1eRUUhzoQ0txfxAS5w//qOeyr4KprKL/VTn7PJdeh7QrhbhXz9ch59E0z3C6eV4iofUDe3g==" saltValue="pFyRyNiJeoSr2cFQjAxXfQ==" spinCount="100000" sheet="1" objects="1" scenarios="1"/>
  <mergeCells count="3">
    <mergeCell ref="A1:O1"/>
    <mergeCell ref="A3:O32"/>
    <mergeCell ref="A2:O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41"/>
  <sheetViews>
    <sheetView topLeftCell="A29" workbookViewId="0">
      <selection activeCell="A37" sqref="A37:C37"/>
    </sheetView>
  </sheetViews>
  <sheetFormatPr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88671875" style="1"/>
  </cols>
  <sheetData>
    <row r="1" spans="1:10" s="4" customFormat="1" ht="19.8" customHeight="1" x14ac:dyDescent="0.3">
      <c r="A1" s="261" t="str">
        <f>"BEGROTING projectsubsidie/werkingssubsidie: " &amp; C6</f>
        <v xml:space="preserve">BEGROTING projectsubsidie/werkingssubsidie: </v>
      </c>
      <c r="B1" s="261"/>
      <c r="C1" s="261"/>
      <c r="D1" s="261"/>
      <c r="E1" s="261"/>
      <c r="F1" s="261"/>
      <c r="G1" s="261"/>
      <c r="H1" s="261"/>
      <c r="I1" s="261"/>
      <c r="J1" s="261"/>
    </row>
    <row r="2" spans="1:10" s="4" customFormat="1" ht="15" customHeight="1" thickBot="1" x14ac:dyDescent="0.35"/>
    <row r="3" spans="1:10" s="4" customFormat="1" ht="15" customHeight="1" x14ac:dyDescent="0.3">
      <c r="A3" s="262" t="s">
        <v>32</v>
      </c>
      <c r="B3" s="263"/>
      <c r="C3" s="263"/>
      <c r="D3" s="263"/>
      <c r="E3" s="263"/>
      <c r="F3" s="263"/>
      <c r="G3" s="263"/>
      <c r="H3" s="263"/>
      <c r="I3" s="263"/>
      <c r="J3" s="264"/>
    </row>
    <row r="4" spans="1:10" s="4" customFormat="1" ht="15" customHeight="1" x14ac:dyDescent="0.3">
      <c r="A4" s="176" t="s">
        <v>27</v>
      </c>
      <c r="B4" s="177"/>
      <c r="C4" s="260"/>
      <c r="D4" s="260"/>
      <c r="E4" s="260"/>
      <c r="F4" s="260"/>
      <c r="G4" s="260"/>
      <c r="H4" s="260"/>
      <c r="I4" s="260"/>
      <c r="J4" s="267"/>
    </row>
    <row r="5" spans="1:10" s="4" customFormat="1" ht="15" customHeight="1" x14ac:dyDescent="0.3">
      <c r="A5" s="176" t="s">
        <v>28</v>
      </c>
      <c r="B5" s="177"/>
      <c r="C5" s="260"/>
      <c r="D5" s="260"/>
      <c r="E5" s="260"/>
      <c r="F5" s="260"/>
      <c r="G5" s="260"/>
      <c r="H5" s="260"/>
      <c r="I5" s="260"/>
      <c r="J5" s="267"/>
    </row>
    <row r="6" spans="1:10" s="4" customFormat="1" ht="15" customHeight="1" x14ac:dyDescent="0.3">
      <c r="A6" s="176" t="s">
        <v>29</v>
      </c>
      <c r="B6" s="177"/>
      <c r="C6" s="260"/>
      <c r="D6" s="260"/>
      <c r="E6" s="260"/>
      <c r="F6" s="260"/>
      <c r="G6" s="260"/>
      <c r="H6" s="260"/>
      <c r="I6" s="260"/>
      <c r="J6" s="267"/>
    </row>
    <row r="7" spans="1:10" s="4" customFormat="1" ht="27" customHeight="1" thickBot="1" x14ac:dyDescent="0.35">
      <c r="A7" s="265" t="s">
        <v>30</v>
      </c>
      <c r="B7" s="266"/>
      <c r="C7" s="268"/>
      <c r="D7" s="268"/>
      <c r="E7" s="268"/>
      <c r="F7" s="268"/>
      <c r="G7" s="268"/>
      <c r="H7" s="268"/>
      <c r="I7" s="268"/>
      <c r="J7" s="269"/>
    </row>
    <row r="8" spans="1:10" s="4" customFormat="1" ht="15" customHeight="1" thickBot="1" x14ac:dyDescent="0.35"/>
    <row r="9" spans="1:10" s="4" customFormat="1" ht="29.4" customHeight="1" thickBot="1" x14ac:dyDescent="0.35">
      <c r="A9" s="270" t="s">
        <v>80</v>
      </c>
      <c r="B9" s="271"/>
      <c r="C9" s="271"/>
      <c r="D9" s="271"/>
      <c r="E9" s="271"/>
      <c r="F9" s="271"/>
      <c r="G9" s="271"/>
      <c r="H9" s="271"/>
      <c r="I9" s="271"/>
      <c r="J9" s="272"/>
    </row>
    <row r="10" spans="1:10" s="4" customFormat="1" ht="15" customHeight="1" thickBot="1" x14ac:dyDescent="0.35"/>
    <row r="11" spans="1:10" s="4" customFormat="1" ht="15" customHeight="1" x14ac:dyDescent="0.3">
      <c r="A11" s="195" t="s">
        <v>44</v>
      </c>
      <c r="B11" s="196"/>
      <c r="C11" s="196"/>
      <c r="D11" s="196"/>
      <c r="E11" s="196"/>
      <c r="F11" s="196"/>
      <c r="G11" s="196"/>
      <c r="H11" s="196"/>
      <c r="I11" s="196"/>
      <c r="J11" s="197"/>
    </row>
    <row r="12" spans="1:10" s="4" customFormat="1" ht="15" customHeight="1" x14ac:dyDescent="0.3">
      <c r="A12" s="17"/>
      <c r="B12" s="18"/>
      <c r="C12" s="18"/>
      <c r="D12" s="18"/>
      <c r="E12" s="18"/>
      <c r="F12" s="18"/>
      <c r="G12" s="18"/>
      <c r="H12" s="18"/>
      <c r="I12" s="18"/>
      <c r="J12" s="19"/>
    </row>
    <row r="13" spans="1:10" s="4" customFormat="1" ht="15" customHeight="1" x14ac:dyDescent="0.3">
      <c r="A13" s="190" t="s">
        <v>31</v>
      </c>
      <c r="B13" s="191"/>
      <c r="C13" s="191"/>
      <c r="D13" s="191"/>
      <c r="E13" s="191"/>
      <c r="F13" s="191"/>
      <c r="G13" s="191"/>
      <c r="H13" s="191"/>
      <c r="I13" s="191"/>
      <c r="J13" s="192"/>
    </row>
    <row r="14" spans="1:10" s="4" customFormat="1" ht="15" customHeight="1" x14ac:dyDescent="0.3">
      <c r="A14" s="12"/>
      <c r="B14" s="7"/>
      <c r="C14" s="7"/>
      <c r="D14" s="7"/>
      <c r="E14" s="7"/>
      <c r="F14" s="7"/>
      <c r="G14" s="7"/>
      <c r="H14" s="7"/>
      <c r="I14" s="7"/>
      <c r="J14" s="13"/>
    </row>
    <row r="15" spans="1:10" s="4" customFormat="1" ht="15" customHeight="1" x14ac:dyDescent="0.3">
      <c r="A15" s="21" t="s">
        <v>33</v>
      </c>
      <c r="B15" s="22"/>
      <c r="C15" s="22"/>
      <c r="D15" s="23"/>
      <c r="E15" s="24" t="s">
        <v>0</v>
      </c>
      <c r="F15" s="25" t="s">
        <v>1</v>
      </c>
      <c r="G15" s="26" t="s">
        <v>2</v>
      </c>
      <c r="H15" s="27"/>
      <c r="I15" s="27"/>
      <c r="J15" s="28"/>
    </row>
    <row r="16" spans="1:10" s="4" customFormat="1" ht="15" customHeight="1" x14ac:dyDescent="0.3">
      <c r="A16" s="173" t="s">
        <v>4</v>
      </c>
      <c r="B16" s="174"/>
      <c r="C16" s="174"/>
      <c r="D16" s="175"/>
      <c r="E16" s="119">
        <v>1596</v>
      </c>
      <c r="F16" s="120">
        <v>1596</v>
      </c>
      <c r="G16" s="121">
        <v>1596</v>
      </c>
      <c r="H16" s="27"/>
      <c r="I16" s="27"/>
      <c r="J16" s="28"/>
    </row>
    <row r="17" spans="1:11" s="4" customFormat="1" ht="16.8" hidden="1" customHeight="1" x14ac:dyDescent="0.3">
      <c r="A17" s="14"/>
      <c r="B17" s="7"/>
      <c r="C17" s="7"/>
      <c r="D17" s="7"/>
      <c r="E17" s="8">
        <f>IF(E16&gt;1720,1720,E16)</f>
        <v>1596</v>
      </c>
      <c r="F17" s="8">
        <f t="shared" ref="F17:G17" si="0">IF(F16&gt;1720,1720,F16)</f>
        <v>1596</v>
      </c>
      <c r="G17" s="8">
        <f t="shared" si="0"/>
        <v>1596</v>
      </c>
      <c r="H17" s="7"/>
      <c r="I17" s="7"/>
      <c r="J17" s="13"/>
    </row>
    <row r="18" spans="1:11" s="4" customFormat="1" ht="15" customHeight="1" x14ac:dyDescent="0.3">
      <c r="A18" s="14"/>
      <c r="B18" s="9"/>
      <c r="C18" s="9"/>
      <c r="D18" s="10"/>
      <c r="E18" s="10"/>
      <c r="F18" s="10"/>
      <c r="G18" s="10"/>
      <c r="H18" s="7"/>
      <c r="I18" s="7"/>
      <c r="J18" s="13"/>
    </row>
    <row r="19" spans="1:11" ht="15" customHeight="1" x14ac:dyDescent="0.2">
      <c r="A19" s="21" t="s">
        <v>34</v>
      </c>
      <c r="B19" s="20"/>
      <c r="C19" s="20"/>
      <c r="D19" s="35"/>
      <c r="E19" s="218" t="s">
        <v>21</v>
      </c>
      <c r="F19" s="188"/>
      <c r="G19" s="189"/>
      <c r="H19" s="36" t="s">
        <v>5</v>
      </c>
      <c r="I19" s="34"/>
      <c r="J19" s="36" t="s">
        <v>5</v>
      </c>
    </row>
    <row r="20" spans="1:11" ht="27" customHeight="1" x14ac:dyDescent="0.2">
      <c r="A20" s="218" t="s">
        <v>6</v>
      </c>
      <c r="B20" s="188"/>
      <c r="C20" s="188"/>
      <c r="D20" s="29" t="s">
        <v>3</v>
      </c>
      <c r="E20" s="30" t="s">
        <v>17</v>
      </c>
      <c r="F20" s="31" t="s">
        <v>18</v>
      </c>
      <c r="G20" s="32" t="s">
        <v>19</v>
      </c>
      <c r="H20" s="33" t="s">
        <v>59</v>
      </c>
      <c r="I20" s="34"/>
      <c r="J20" s="33" t="s">
        <v>22</v>
      </c>
      <c r="K20" s="2"/>
    </row>
    <row r="21" spans="1:11" s="4" customFormat="1" ht="13.8" customHeight="1" x14ac:dyDescent="0.3">
      <c r="A21" s="227"/>
      <c r="B21" s="228"/>
      <c r="C21" s="228"/>
      <c r="D21" s="109"/>
      <c r="E21" s="116">
        <v>0</v>
      </c>
      <c r="F21" s="117">
        <v>0</v>
      </c>
      <c r="G21" s="118">
        <v>0</v>
      </c>
      <c r="H21" s="37">
        <f t="shared" ref="H21:H30" si="1">SUM(E21:G21)</f>
        <v>0</v>
      </c>
      <c r="I21" s="23"/>
      <c r="J21" s="37">
        <f t="shared" ref="J21:J30" si="2">IF($E$16&lt;1596,$E$16/1596*E21,E21)+IF($F$16&lt;1596,$F$16/1596*F21,F21)+IF($G$16&lt;1596,$G$16/1596*G21,G21)</f>
        <v>0</v>
      </c>
      <c r="K21" s="6"/>
    </row>
    <row r="22" spans="1:11" s="4" customFormat="1" ht="13.8" customHeight="1" x14ac:dyDescent="0.3">
      <c r="A22" s="227"/>
      <c r="B22" s="228"/>
      <c r="C22" s="228"/>
      <c r="D22" s="109"/>
      <c r="E22" s="116">
        <v>0</v>
      </c>
      <c r="F22" s="117">
        <v>0</v>
      </c>
      <c r="G22" s="118">
        <v>0</v>
      </c>
      <c r="H22" s="37">
        <f t="shared" si="1"/>
        <v>0</v>
      </c>
      <c r="I22" s="23"/>
      <c r="J22" s="37">
        <f t="shared" si="2"/>
        <v>0</v>
      </c>
      <c r="K22" s="6"/>
    </row>
    <row r="23" spans="1:11" s="4" customFormat="1" ht="13.8" customHeight="1" x14ac:dyDescent="0.3">
      <c r="A23" s="227"/>
      <c r="B23" s="228"/>
      <c r="C23" s="228"/>
      <c r="D23" s="109"/>
      <c r="E23" s="116">
        <v>0</v>
      </c>
      <c r="F23" s="117">
        <v>0</v>
      </c>
      <c r="G23" s="118">
        <v>0</v>
      </c>
      <c r="H23" s="37">
        <f t="shared" si="1"/>
        <v>0</v>
      </c>
      <c r="I23" s="23"/>
      <c r="J23" s="37">
        <f t="shared" si="2"/>
        <v>0</v>
      </c>
      <c r="K23" s="6"/>
    </row>
    <row r="24" spans="1:11" s="4" customFormat="1" ht="13.8" customHeight="1" x14ac:dyDescent="0.3">
      <c r="A24" s="227"/>
      <c r="B24" s="228"/>
      <c r="C24" s="228"/>
      <c r="D24" s="109"/>
      <c r="E24" s="116">
        <v>0</v>
      </c>
      <c r="F24" s="117">
        <v>0</v>
      </c>
      <c r="G24" s="118">
        <v>0</v>
      </c>
      <c r="H24" s="37">
        <f t="shared" si="1"/>
        <v>0</v>
      </c>
      <c r="I24" s="23"/>
      <c r="J24" s="37">
        <f t="shared" si="2"/>
        <v>0</v>
      </c>
      <c r="K24" s="6"/>
    </row>
    <row r="25" spans="1:11" s="4" customFormat="1" ht="13.8" customHeight="1" x14ac:dyDescent="0.3">
      <c r="A25" s="227"/>
      <c r="B25" s="228"/>
      <c r="C25" s="228"/>
      <c r="D25" s="109"/>
      <c r="E25" s="116">
        <v>0</v>
      </c>
      <c r="F25" s="117">
        <v>0</v>
      </c>
      <c r="G25" s="118">
        <v>0</v>
      </c>
      <c r="H25" s="37">
        <f t="shared" si="1"/>
        <v>0</v>
      </c>
      <c r="I25" s="23"/>
      <c r="J25" s="37">
        <f t="shared" si="2"/>
        <v>0</v>
      </c>
      <c r="K25" s="6"/>
    </row>
    <row r="26" spans="1:11" s="4" customFormat="1" ht="13.8" customHeight="1" x14ac:dyDescent="0.3">
      <c r="A26" s="227"/>
      <c r="B26" s="228"/>
      <c r="C26" s="228"/>
      <c r="D26" s="109"/>
      <c r="E26" s="116">
        <v>0</v>
      </c>
      <c r="F26" s="117">
        <v>0</v>
      </c>
      <c r="G26" s="118">
        <v>0</v>
      </c>
      <c r="H26" s="37">
        <f t="shared" si="1"/>
        <v>0</v>
      </c>
      <c r="I26" s="23"/>
      <c r="J26" s="37">
        <f t="shared" si="2"/>
        <v>0</v>
      </c>
      <c r="K26" s="6"/>
    </row>
    <row r="27" spans="1:11" s="4" customFormat="1" ht="13.8" customHeight="1" x14ac:dyDescent="0.3">
      <c r="A27" s="227"/>
      <c r="B27" s="228"/>
      <c r="C27" s="228"/>
      <c r="D27" s="109"/>
      <c r="E27" s="116">
        <v>0</v>
      </c>
      <c r="F27" s="117">
        <v>0</v>
      </c>
      <c r="G27" s="118">
        <v>0</v>
      </c>
      <c r="H27" s="37">
        <f t="shared" si="1"/>
        <v>0</v>
      </c>
      <c r="I27" s="23"/>
      <c r="J27" s="37">
        <f t="shared" si="2"/>
        <v>0</v>
      </c>
      <c r="K27" s="6"/>
    </row>
    <row r="28" spans="1:11" s="4" customFormat="1" ht="13.8" customHeight="1" x14ac:dyDescent="0.3">
      <c r="A28" s="227"/>
      <c r="B28" s="228"/>
      <c r="C28" s="228"/>
      <c r="D28" s="109"/>
      <c r="E28" s="116">
        <v>0</v>
      </c>
      <c r="F28" s="117">
        <v>0</v>
      </c>
      <c r="G28" s="118">
        <v>0</v>
      </c>
      <c r="H28" s="37">
        <f t="shared" si="1"/>
        <v>0</v>
      </c>
      <c r="I28" s="23"/>
      <c r="J28" s="37">
        <f t="shared" si="2"/>
        <v>0</v>
      </c>
      <c r="K28" s="6"/>
    </row>
    <row r="29" spans="1:11" s="4" customFormat="1" ht="13.8" customHeight="1" x14ac:dyDescent="0.3">
      <c r="A29" s="227"/>
      <c r="B29" s="228"/>
      <c r="C29" s="228"/>
      <c r="D29" s="109"/>
      <c r="E29" s="116">
        <v>0</v>
      </c>
      <c r="F29" s="117">
        <v>0</v>
      </c>
      <c r="G29" s="118">
        <v>0</v>
      </c>
      <c r="H29" s="37">
        <f t="shared" si="1"/>
        <v>0</v>
      </c>
      <c r="I29" s="23"/>
      <c r="J29" s="37">
        <f t="shared" si="2"/>
        <v>0</v>
      </c>
      <c r="K29" s="6"/>
    </row>
    <row r="30" spans="1:11" s="4" customFormat="1" ht="13.8" customHeight="1" x14ac:dyDescent="0.3">
      <c r="A30" s="227"/>
      <c r="B30" s="228"/>
      <c r="C30" s="228"/>
      <c r="D30" s="109"/>
      <c r="E30" s="116">
        <v>0</v>
      </c>
      <c r="F30" s="117">
        <v>0</v>
      </c>
      <c r="G30" s="118">
        <v>0</v>
      </c>
      <c r="H30" s="37">
        <f t="shared" si="1"/>
        <v>0</v>
      </c>
      <c r="I30" s="23"/>
      <c r="J30" s="37">
        <f t="shared" si="2"/>
        <v>0</v>
      </c>
      <c r="K30" s="6"/>
    </row>
    <row r="31" spans="1:11" s="4" customFormat="1" ht="13.8" customHeight="1" x14ac:dyDescent="0.3">
      <c r="A31" s="229" t="s">
        <v>58</v>
      </c>
      <c r="B31" s="230"/>
      <c r="C31" s="230"/>
      <c r="D31" s="41"/>
      <c r="E31" s="42">
        <f t="shared" ref="E31:G31" si="3">SUM(E21:E30)</f>
        <v>0</v>
      </c>
      <c r="F31" s="43">
        <f t="shared" si="3"/>
        <v>0</v>
      </c>
      <c r="G31" s="44">
        <f t="shared" si="3"/>
        <v>0</v>
      </c>
      <c r="H31" s="39">
        <f>SUM(H21:H30)</f>
        <v>0</v>
      </c>
      <c r="I31" s="23"/>
      <c r="J31" s="38"/>
      <c r="K31" s="6"/>
    </row>
    <row r="32" spans="1:11" s="4" customFormat="1" ht="13.8" customHeight="1" x14ac:dyDescent="0.3">
      <c r="A32" s="229" t="s">
        <v>60</v>
      </c>
      <c r="B32" s="230"/>
      <c r="C32" s="230"/>
      <c r="D32" s="41"/>
      <c r="E32" s="42">
        <f>IF($E$16&lt;1596,$E$16/1596*E31,E31)</f>
        <v>0</v>
      </c>
      <c r="F32" s="43">
        <f>IF($F$16&lt;1596,$F$16/1596*F31,F31)</f>
        <v>0</v>
      </c>
      <c r="G32" s="44">
        <f>IF($G$16&lt;1596,$G$16/1596*G31,G31)</f>
        <v>0</v>
      </c>
      <c r="H32" s="38"/>
      <c r="I32" s="23"/>
      <c r="J32" s="39">
        <f>SUM(E32:H32)</f>
        <v>0</v>
      </c>
    </row>
    <row r="33" spans="1:11" s="4" customFormat="1" ht="13.8" customHeight="1" x14ac:dyDescent="0.3">
      <c r="A33" s="229" t="s">
        <v>61</v>
      </c>
      <c r="B33" s="230"/>
      <c r="C33" s="230"/>
      <c r="D33" s="41"/>
      <c r="E33" s="45">
        <f>E32/12</f>
        <v>0</v>
      </c>
      <c r="F33" s="46">
        <f t="shared" ref="F33:G33" si="4">F32/12</f>
        <v>0</v>
      </c>
      <c r="G33" s="47">
        <f t="shared" si="4"/>
        <v>0</v>
      </c>
      <c r="H33" s="48"/>
      <c r="I33" s="23"/>
      <c r="J33" s="40">
        <f>J32/12</f>
        <v>0</v>
      </c>
    </row>
    <row r="34" spans="1:11" ht="15" customHeight="1" x14ac:dyDescent="0.2">
      <c r="A34" s="15"/>
      <c r="B34" s="11"/>
      <c r="C34" s="11"/>
      <c r="D34" s="11"/>
      <c r="E34" s="11"/>
      <c r="F34" s="11"/>
      <c r="G34" s="11"/>
      <c r="H34" s="11"/>
      <c r="I34" s="11"/>
      <c r="J34" s="16"/>
    </row>
    <row r="35" spans="1:11" ht="15" customHeight="1" x14ac:dyDescent="0.2">
      <c r="A35" s="240" t="s">
        <v>35</v>
      </c>
      <c r="B35" s="241"/>
      <c r="C35" s="241"/>
      <c r="D35" s="215" t="s">
        <v>62</v>
      </c>
      <c r="E35" s="216"/>
      <c r="F35" s="217"/>
      <c r="G35" s="215" t="s">
        <v>20</v>
      </c>
      <c r="H35" s="216"/>
      <c r="I35" s="217"/>
      <c r="J35" s="26" t="s">
        <v>5</v>
      </c>
    </row>
    <row r="36" spans="1:11" ht="19.95" customHeight="1" x14ac:dyDescent="0.2">
      <c r="A36" s="215" t="s">
        <v>6</v>
      </c>
      <c r="B36" s="216"/>
      <c r="C36" s="187"/>
      <c r="D36" s="49" t="s">
        <v>17</v>
      </c>
      <c r="E36" s="31" t="s">
        <v>18</v>
      </c>
      <c r="F36" s="50" t="s">
        <v>19</v>
      </c>
      <c r="G36" s="49" t="s">
        <v>17</v>
      </c>
      <c r="H36" s="31" t="s">
        <v>18</v>
      </c>
      <c r="I36" s="50" t="s">
        <v>19</v>
      </c>
      <c r="J36" s="32" t="s">
        <v>38</v>
      </c>
      <c r="K36" s="2"/>
    </row>
    <row r="37" spans="1:11" s="4" customFormat="1" ht="13.8" customHeight="1" x14ac:dyDescent="0.3">
      <c r="A37" s="176" t="str">
        <f t="shared" ref="A37:A46" si="5">IF(A21="","",A21)</f>
        <v/>
      </c>
      <c r="B37" s="177"/>
      <c r="C37" s="178"/>
      <c r="D37" s="122">
        <v>0</v>
      </c>
      <c r="E37" s="123">
        <v>0</v>
      </c>
      <c r="F37" s="124">
        <v>0</v>
      </c>
      <c r="G37" s="51">
        <f t="shared" ref="G37:G46" si="6">IF(COUNTIFS($D$21:$D$30,"=b")&gt;0,IF(D21="b",D37/12*E21,0),(D37*1.2%*$E$17/12*E21))</f>
        <v>0</v>
      </c>
      <c r="H37" s="52">
        <f t="shared" ref="H37:H46" si="7">IF(COUNTIFS($D$21:$D$30,"=b")&gt;0,IF(D21="b",E37/12*F21,0),(E37*1.2%*$F$17/12*F21))</f>
        <v>0</v>
      </c>
      <c r="I37" s="53">
        <f t="shared" ref="I37:I46" si="8">IF(COUNTIFS($D$21:$D$30,"=b")&gt;0,IF(D21="b",F37/12*G21,0),(F37*1.2%*$G$17/12*G21))</f>
        <v>0</v>
      </c>
      <c r="J37" s="54">
        <f t="shared" ref="J37:J46" si="9">SUM(G37:I37)</f>
        <v>0</v>
      </c>
    </row>
    <row r="38" spans="1:11" s="4" customFormat="1" ht="13.8" customHeight="1" x14ac:dyDescent="0.3">
      <c r="A38" s="176" t="str">
        <f t="shared" si="5"/>
        <v/>
      </c>
      <c r="B38" s="177"/>
      <c r="C38" s="178"/>
      <c r="D38" s="122">
        <v>0</v>
      </c>
      <c r="E38" s="123">
        <v>0</v>
      </c>
      <c r="F38" s="124">
        <v>0</v>
      </c>
      <c r="G38" s="51">
        <f t="shared" si="6"/>
        <v>0</v>
      </c>
      <c r="H38" s="52">
        <f t="shared" si="7"/>
        <v>0</v>
      </c>
      <c r="I38" s="53">
        <f t="shared" si="8"/>
        <v>0</v>
      </c>
      <c r="J38" s="54">
        <f t="shared" si="9"/>
        <v>0</v>
      </c>
    </row>
    <row r="39" spans="1:11" s="4" customFormat="1" ht="13.8" customHeight="1" x14ac:dyDescent="0.3">
      <c r="A39" s="176" t="str">
        <f t="shared" si="5"/>
        <v/>
      </c>
      <c r="B39" s="177"/>
      <c r="C39" s="178"/>
      <c r="D39" s="122">
        <v>0</v>
      </c>
      <c r="E39" s="123">
        <v>0</v>
      </c>
      <c r="F39" s="124">
        <v>0</v>
      </c>
      <c r="G39" s="51">
        <f t="shared" si="6"/>
        <v>0</v>
      </c>
      <c r="H39" s="52">
        <f t="shared" si="7"/>
        <v>0</v>
      </c>
      <c r="I39" s="53">
        <f t="shared" si="8"/>
        <v>0</v>
      </c>
      <c r="J39" s="54">
        <f t="shared" si="9"/>
        <v>0</v>
      </c>
    </row>
    <row r="40" spans="1:11" s="4" customFormat="1" ht="13.8" customHeight="1" x14ac:dyDescent="0.3">
      <c r="A40" s="176" t="str">
        <f t="shared" si="5"/>
        <v/>
      </c>
      <c r="B40" s="177"/>
      <c r="C40" s="178"/>
      <c r="D40" s="122">
        <v>0</v>
      </c>
      <c r="E40" s="123">
        <v>0</v>
      </c>
      <c r="F40" s="124">
        <v>0</v>
      </c>
      <c r="G40" s="51">
        <f t="shared" si="6"/>
        <v>0</v>
      </c>
      <c r="H40" s="52">
        <f t="shared" si="7"/>
        <v>0</v>
      </c>
      <c r="I40" s="53">
        <f t="shared" si="8"/>
        <v>0</v>
      </c>
      <c r="J40" s="54">
        <f t="shared" si="9"/>
        <v>0</v>
      </c>
    </row>
    <row r="41" spans="1:11" s="4" customFormat="1" ht="13.8" customHeight="1" x14ac:dyDescent="0.3">
      <c r="A41" s="176" t="str">
        <f t="shared" si="5"/>
        <v/>
      </c>
      <c r="B41" s="177"/>
      <c r="C41" s="178"/>
      <c r="D41" s="122">
        <v>0</v>
      </c>
      <c r="E41" s="123">
        <v>0</v>
      </c>
      <c r="F41" s="124">
        <v>0</v>
      </c>
      <c r="G41" s="51">
        <f t="shared" si="6"/>
        <v>0</v>
      </c>
      <c r="H41" s="52">
        <f t="shared" si="7"/>
        <v>0</v>
      </c>
      <c r="I41" s="53">
        <f t="shared" si="8"/>
        <v>0</v>
      </c>
      <c r="J41" s="54">
        <f t="shared" si="9"/>
        <v>0</v>
      </c>
    </row>
    <row r="42" spans="1:11" s="4" customFormat="1" ht="13.8" customHeight="1" x14ac:dyDescent="0.3">
      <c r="A42" s="176" t="str">
        <f t="shared" si="5"/>
        <v/>
      </c>
      <c r="B42" s="177"/>
      <c r="C42" s="178"/>
      <c r="D42" s="122">
        <v>0</v>
      </c>
      <c r="E42" s="123">
        <v>0</v>
      </c>
      <c r="F42" s="124">
        <v>0</v>
      </c>
      <c r="G42" s="51">
        <f t="shared" si="6"/>
        <v>0</v>
      </c>
      <c r="H42" s="52">
        <f t="shared" si="7"/>
        <v>0</v>
      </c>
      <c r="I42" s="53">
        <f t="shared" si="8"/>
        <v>0</v>
      </c>
      <c r="J42" s="54">
        <f t="shared" si="9"/>
        <v>0</v>
      </c>
    </row>
    <row r="43" spans="1:11" s="4" customFormat="1" ht="13.8" customHeight="1" x14ac:dyDescent="0.3">
      <c r="A43" s="176" t="str">
        <f t="shared" si="5"/>
        <v/>
      </c>
      <c r="B43" s="177"/>
      <c r="C43" s="178"/>
      <c r="D43" s="122">
        <v>0</v>
      </c>
      <c r="E43" s="123">
        <v>0</v>
      </c>
      <c r="F43" s="124">
        <v>0</v>
      </c>
      <c r="G43" s="51">
        <f t="shared" si="6"/>
        <v>0</v>
      </c>
      <c r="H43" s="52">
        <f t="shared" si="7"/>
        <v>0</v>
      </c>
      <c r="I43" s="53">
        <f t="shared" si="8"/>
        <v>0</v>
      </c>
      <c r="J43" s="54">
        <f t="shared" si="9"/>
        <v>0</v>
      </c>
    </row>
    <row r="44" spans="1:11" s="4" customFormat="1" ht="13.8" customHeight="1" x14ac:dyDescent="0.3">
      <c r="A44" s="176" t="str">
        <f t="shared" si="5"/>
        <v/>
      </c>
      <c r="B44" s="177"/>
      <c r="C44" s="178"/>
      <c r="D44" s="122">
        <v>0</v>
      </c>
      <c r="E44" s="123">
        <v>0</v>
      </c>
      <c r="F44" s="124">
        <v>0</v>
      </c>
      <c r="G44" s="51">
        <f t="shared" si="6"/>
        <v>0</v>
      </c>
      <c r="H44" s="52">
        <f t="shared" si="7"/>
        <v>0</v>
      </c>
      <c r="I44" s="53">
        <f t="shared" si="8"/>
        <v>0</v>
      </c>
      <c r="J44" s="54">
        <f t="shared" si="9"/>
        <v>0</v>
      </c>
    </row>
    <row r="45" spans="1:11" s="4" customFormat="1" ht="13.8" customHeight="1" x14ac:dyDescent="0.3">
      <c r="A45" s="176" t="str">
        <f t="shared" si="5"/>
        <v/>
      </c>
      <c r="B45" s="177"/>
      <c r="C45" s="178"/>
      <c r="D45" s="122">
        <v>0</v>
      </c>
      <c r="E45" s="123">
        <v>0</v>
      </c>
      <c r="F45" s="124">
        <v>0</v>
      </c>
      <c r="G45" s="51">
        <f t="shared" si="6"/>
        <v>0</v>
      </c>
      <c r="H45" s="52">
        <f t="shared" si="7"/>
        <v>0</v>
      </c>
      <c r="I45" s="53">
        <f t="shared" si="8"/>
        <v>0</v>
      </c>
      <c r="J45" s="54">
        <f t="shared" si="9"/>
        <v>0</v>
      </c>
    </row>
    <row r="46" spans="1:11" s="4" customFormat="1" ht="13.8" customHeight="1" x14ac:dyDescent="0.3">
      <c r="A46" s="176" t="str">
        <f t="shared" si="5"/>
        <v/>
      </c>
      <c r="B46" s="177"/>
      <c r="C46" s="178"/>
      <c r="D46" s="122">
        <v>0</v>
      </c>
      <c r="E46" s="123">
        <v>0</v>
      </c>
      <c r="F46" s="124">
        <v>0</v>
      </c>
      <c r="G46" s="51">
        <f t="shared" si="6"/>
        <v>0</v>
      </c>
      <c r="H46" s="52">
        <f t="shared" si="7"/>
        <v>0</v>
      </c>
      <c r="I46" s="53">
        <f t="shared" si="8"/>
        <v>0</v>
      </c>
      <c r="J46" s="54">
        <f t="shared" si="9"/>
        <v>0</v>
      </c>
    </row>
    <row r="47" spans="1:11" s="4" customFormat="1" ht="13.8" customHeight="1" thickBot="1" x14ac:dyDescent="0.35">
      <c r="A47" s="276" t="s">
        <v>108</v>
      </c>
      <c r="B47" s="277"/>
      <c r="C47" s="278"/>
      <c r="D47" s="59"/>
      <c r="E47" s="60"/>
      <c r="F47" s="61"/>
      <c r="G47" s="55">
        <f>SUM(G37:G46)</f>
        <v>0</v>
      </c>
      <c r="H47" s="56">
        <f t="shared" ref="H47:J47" si="10">SUM(H37:H46)</f>
        <v>0</v>
      </c>
      <c r="I47" s="57">
        <f t="shared" si="10"/>
        <v>0</v>
      </c>
      <c r="J47" s="58">
        <f t="shared" si="10"/>
        <v>0</v>
      </c>
    </row>
    <row r="48" spans="1:11" ht="243" customHeight="1" x14ac:dyDescent="0.2">
      <c r="A48" s="279" t="s">
        <v>109</v>
      </c>
      <c r="B48" s="280"/>
      <c r="C48" s="280"/>
      <c r="D48" s="280"/>
      <c r="E48" s="280"/>
      <c r="F48" s="280"/>
      <c r="G48" s="280"/>
      <c r="H48" s="280"/>
      <c r="I48" s="280"/>
      <c r="J48" s="281"/>
    </row>
    <row r="49" spans="1:11" x14ac:dyDescent="0.2">
      <c r="A49" s="15"/>
      <c r="B49" s="11"/>
      <c r="C49" s="11"/>
      <c r="D49" s="11"/>
      <c r="E49" s="11"/>
      <c r="F49" s="11"/>
      <c r="G49" s="11"/>
      <c r="H49" s="11"/>
      <c r="I49" s="11"/>
      <c r="J49" s="16"/>
    </row>
    <row r="50" spans="1:11" ht="15" customHeight="1" x14ac:dyDescent="0.2">
      <c r="A50" s="15"/>
      <c r="B50" s="11"/>
      <c r="C50" s="11"/>
      <c r="D50" s="11"/>
      <c r="E50" s="11"/>
      <c r="F50" s="11"/>
      <c r="G50" s="11"/>
      <c r="H50" s="11"/>
      <c r="I50" s="11"/>
      <c r="J50" s="16"/>
    </row>
    <row r="51" spans="1:11" ht="15" customHeight="1" x14ac:dyDescent="0.2">
      <c r="A51" s="190" t="s">
        <v>36</v>
      </c>
      <c r="B51" s="191"/>
      <c r="C51" s="191"/>
      <c r="D51" s="191"/>
      <c r="E51" s="191"/>
      <c r="F51" s="191"/>
      <c r="G51" s="191"/>
      <c r="H51" s="191"/>
      <c r="I51" s="191"/>
      <c r="J51" s="192"/>
    </row>
    <row r="52" spans="1:11" ht="15" customHeight="1" x14ac:dyDescent="0.2">
      <c r="A52" s="81"/>
      <c r="B52" s="82"/>
      <c r="C52" s="82"/>
      <c r="D52" s="221" t="s">
        <v>16</v>
      </c>
      <c r="E52" s="222"/>
      <c r="F52" s="223"/>
      <c r="G52" s="221" t="s">
        <v>15</v>
      </c>
      <c r="H52" s="222"/>
      <c r="I52" s="223"/>
      <c r="J52" s="62" t="s">
        <v>5</v>
      </c>
    </row>
    <row r="53" spans="1:11" ht="27" customHeight="1" x14ac:dyDescent="0.2">
      <c r="A53" s="235"/>
      <c r="B53" s="236"/>
      <c r="C53" s="50" t="s">
        <v>65</v>
      </c>
      <c r="D53" s="49" t="s">
        <v>17</v>
      </c>
      <c r="E53" s="31" t="s">
        <v>18</v>
      </c>
      <c r="F53" s="50" t="s">
        <v>19</v>
      </c>
      <c r="G53" s="49" t="s">
        <v>17</v>
      </c>
      <c r="H53" s="31" t="s">
        <v>18</v>
      </c>
      <c r="I53" s="50" t="s">
        <v>19</v>
      </c>
      <c r="J53" s="33" t="s">
        <v>39</v>
      </c>
      <c r="K53" s="2"/>
    </row>
    <row r="54" spans="1:11" ht="15" customHeight="1" thickBot="1" x14ac:dyDescent="0.25">
      <c r="A54" s="233" t="s">
        <v>7</v>
      </c>
      <c r="B54" s="234"/>
      <c r="C54" s="125">
        <v>15000</v>
      </c>
      <c r="D54" s="63">
        <f>E33</f>
        <v>0</v>
      </c>
      <c r="E54" s="64">
        <f>F33</f>
        <v>0</v>
      </c>
      <c r="F54" s="65">
        <f>G33</f>
        <v>0</v>
      </c>
      <c r="G54" s="66">
        <f>$C$54*D54</f>
        <v>0</v>
      </c>
      <c r="H54" s="67">
        <f t="shared" ref="H54" si="11">$C$54*E54</f>
        <v>0</v>
      </c>
      <c r="I54" s="68">
        <f>$C$54*F54</f>
        <v>0</v>
      </c>
      <c r="J54" s="69">
        <f>SUM(G54:I54)</f>
        <v>0</v>
      </c>
    </row>
    <row r="55" spans="1:11" ht="35.4" customHeight="1" x14ac:dyDescent="0.2">
      <c r="A55" s="242" t="s">
        <v>66</v>
      </c>
      <c r="B55" s="243"/>
      <c r="C55" s="243"/>
      <c r="D55" s="243"/>
      <c r="E55" s="243"/>
      <c r="F55" s="243"/>
      <c r="G55" s="243"/>
      <c r="H55" s="243"/>
      <c r="I55" s="243"/>
      <c r="J55" s="244"/>
      <c r="K55" s="2"/>
    </row>
    <row r="56" spans="1:11" x14ac:dyDescent="0.2">
      <c r="A56" s="15"/>
      <c r="B56" s="11"/>
      <c r="C56" s="11"/>
      <c r="D56" s="11"/>
      <c r="E56" s="11"/>
      <c r="F56" s="11"/>
      <c r="G56" s="11"/>
      <c r="H56" s="11"/>
      <c r="I56" s="11"/>
      <c r="J56" s="16"/>
    </row>
    <row r="57" spans="1:11" ht="15" customHeight="1" x14ac:dyDescent="0.2">
      <c r="A57" s="15"/>
      <c r="B57" s="11"/>
      <c r="C57" s="11"/>
      <c r="D57" s="11"/>
      <c r="E57" s="11"/>
      <c r="F57" s="11"/>
      <c r="G57" s="11"/>
      <c r="H57" s="11"/>
      <c r="I57" s="11"/>
      <c r="J57" s="16"/>
    </row>
    <row r="58" spans="1:11" ht="15" customHeight="1" x14ac:dyDescent="0.2">
      <c r="A58" s="190" t="s">
        <v>37</v>
      </c>
      <c r="B58" s="191"/>
      <c r="C58" s="191"/>
      <c r="D58" s="191"/>
      <c r="E58" s="191"/>
      <c r="F58" s="191"/>
      <c r="G58" s="191"/>
      <c r="H58" s="191"/>
      <c r="I58" s="191"/>
      <c r="J58" s="192"/>
    </row>
    <row r="59" spans="1:11" ht="15" customHeight="1" x14ac:dyDescent="0.2">
      <c r="A59" s="81"/>
      <c r="B59" s="82"/>
      <c r="C59" s="82"/>
      <c r="D59" s="218" t="s">
        <v>23</v>
      </c>
      <c r="E59" s="188"/>
      <c r="F59" s="189"/>
      <c r="G59" s="218" t="s">
        <v>68</v>
      </c>
      <c r="H59" s="188"/>
      <c r="I59" s="189"/>
      <c r="J59" s="26" t="s">
        <v>5</v>
      </c>
    </row>
    <row r="60" spans="1:11" ht="36" customHeight="1" x14ac:dyDescent="0.2">
      <c r="A60" s="211"/>
      <c r="B60" s="212"/>
      <c r="C60" s="50" t="s">
        <v>67</v>
      </c>
      <c r="D60" s="49" t="s">
        <v>17</v>
      </c>
      <c r="E60" s="31" t="s">
        <v>18</v>
      </c>
      <c r="F60" s="50" t="s">
        <v>19</v>
      </c>
      <c r="G60" s="49" t="s">
        <v>17</v>
      </c>
      <c r="H60" s="31" t="s">
        <v>18</v>
      </c>
      <c r="I60" s="50" t="s">
        <v>19</v>
      </c>
      <c r="J60" s="33" t="s">
        <v>69</v>
      </c>
      <c r="K60" s="2"/>
    </row>
    <row r="61" spans="1:11" s="4" customFormat="1" ht="15" customHeight="1" x14ac:dyDescent="0.3">
      <c r="A61" s="219" t="s">
        <v>64</v>
      </c>
      <c r="B61" s="220"/>
      <c r="C61" s="70">
        <v>25000</v>
      </c>
      <c r="D61" s="71">
        <f>$C$61*E33</f>
        <v>0</v>
      </c>
      <c r="E61" s="72">
        <f>$C$61*F33</f>
        <v>0</v>
      </c>
      <c r="F61" s="73">
        <f>$C$61*G33</f>
        <v>0</v>
      </c>
      <c r="G61" s="126">
        <v>0</v>
      </c>
      <c r="H61" s="123">
        <v>0</v>
      </c>
      <c r="I61" s="127">
        <v>0</v>
      </c>
      <c r="J61" s="74">
        <f>SUM(G61:I61)</f>
        <v>0</v>
      </c>
    </row>
    <row r="62" spans="1:11" s="4" customFormat="1" ht="13.8" customHeight="1" x14ac:dyDescent="0.3">
      <c r="A62" s="224" t="s">
        <v>70</v>
      </c>
      <c r="B62" s="225"/>
      <c r="C62" s="225"/>
      <c r="D62" s="225"/>
      <c r="E62" s="225"/>
      <c r="F62" s="226"/>
      <c r="G62" s="126">
        <v>0</v>
      </c>
      <c r="H62" s="123">
        <v>0</v>
      </c>
      <c r="I62" s="127">
        <v>0</v>
      </c>
      <c r="J62" s="75">
        <f>SUM(G62:I62)</f>
        <v>0</v>
      </c>
    </row>
    <row r="63" spans="1:11" s="4" customFormat="1" ht="13.8" customHeight="1" thickBot="1" x14ac:dyDescent="0.35">
      <c r="A63" s="201" t="s">
        <v>63</v>
      </c>
      <c r="B63" s="202"/>
      <c r="C63" s="202"/>
      <c r="D63" s="202"/>
      <c r="E63" s="202"/>
      <c r="F63" s="203"/>
      <c r="G63" s="76">
        <f>SUM(G61:G62)</f>
        <v>0</v>
      </c>
      <c r="H63" s="56">
        <f>SUM(H61:H62)</f>
        <v>0</v>
      </c>
      <c r="I63" s="58">
        <f>SUM(I61:I62)</f>
        <v>0</v>
      </c>
      <c r="J63" s="69">
        <f>SUM(J61:J62)</f>
        <v>0</v>
      </c>
    </row>
    <row r="64" spans="1:11" ht="95.4" customHeight="1" x14ac:dyDescent="0.2">
      <c r="A64" s="245" t="s">
        <v>114</v>
      </c>
      <c r="B64" s="204"/>
      <c r="C64" s="204"/>
      <c r="D64" s="204"/>
      <c r="E64" s="204"/>
      <c r="F64" s="204"/>
      <c r="G64" s="204"/>
      <c r="H64" s="204"/>
      <c r="I64" s="204"/>
      <c r="J64" s="246"/>
      <c r="K64" s="2"/>
    </row>
    <row r="65" spans="1:11" ht="11.4" customHeight="1" x14ac:dyDescent="0.2">
      <c r="A65" s="15"/>
      <c r="B65" s="11"/>
      <c r="C65" s="11"/>
      <c r="D65" s="11"/>
      <c r="E65" s="11"/>
      <c r="F65" s="11"/>
      <c r="G65" s="11"/>
      <c r="H65" s="11"/>
      <c r="I65" s="11"/>
      <c r="J65" s="16"/>
    </row>
    <row r="66" spans="1:11" ht="15" customHeight="1" x14ac:dyDescent="0.2">
      <c r="A66" s="15"/>
      <c r="B66" s="11"/>
      <c r="C66" s="11"/>
      <c r="D66" s="11"/>
      <c r="E66" s="11"/>
      <c r="F66" s="11"/>
      <c r="G66" s="11"/>
      <c r="H66" s="11"/>
      <c r="I66" s="11"/>
      <c r="J66" s="16"/>
    </row>
    <row r="67" spans="1:11" ht="15" customHeight="1" x14ac:dyDescent="0.2">
      <c r="A67" s="190" t="s">
        <v>71</v>
      </c>
      <c r="B67" s="191"/>
      <c r="C67" s="191"/>
      <c r="D67" s="191"/>
      <c r="E67" s="191"/>
      <c r="F67" s="191"/>
      <c r="G67" s="191"/>
      <c r="H67" s="191"/>
      <c r="I67" s="191"/>
      <c r="J67" s="192"/>
    </row>
    <row r="68" spans="1:11" ht="15" customHeight="1" x14ac:dyDescent="0.2">
      <c r="A68" s="81"/>
      <c r="B68" s="82"/>
      <c r="C68" s="82"/>
      <c r="D68" s="82"/>
      <c r="E68" s="82"/>
      <c r="F68" s="82"/>
      <c r="G68" s="221" t="s">
        <v>75</v>
      </c>
      <c r="H68" s="222"/>
      <c r="I68" s="223"/>
      <c r="J68" s="77" t="s">
        <v>5</v>
      </c>
    </row>
    <row r="69" spans="1:11" ht="36" customHeight="1" x14ac:dyDescent="0.2">
      <c r="A69" s="49" t="s">
        <v>72</v>
      </c>
      <c r="B69" s="31" t="s">
        <v>8</v>
      </c>
      <c r="C69" s="216" t="s">
        <v>9</v>
      </c>
      <c r="D69" s="216"/>
      <c r="E69" s="31" t="s">
        <v>73</v>
      </c>
      <c r="F69" s="29" t="s">
        <v>10</v>
      </c>
      <c r="G69" s="49" t="s">
        <v>17</v>
      </c>
      <c r="H69" s="31" t="s">
        <v>18</v>
      </c>
      <c r="I69" s="50" t="s">
        <v>19</v>
      </c>
      <c r="J69" s="33" t="s">
        <v>76</v>
      </c>
      <c r="K69" s="2"/>
    </row>
    <row r="70" spans="1:11" s="4" customFormat="1" ht="13.8" customHeight="1" x14ac:dyDescent="0.3">
      <c r="A70" s="128"/>
      <c r="B70" s="129"/>
      <c r="C70" s="214"/>
      <c r="D70" s="214"/>
      <c r="E70" s="130"/>
      <c r="F70" s="131"/>
      <c r="G70" s="122">
        <v>0</v>
      </c>
      <c r="H70" s="123">
        <v>0</v>
      </c>
      <c r="I70" s="124">
        <v>0</v>
      </c>
      <c r="J70" s="78">
        <f t="shared" ref="J70:J77" si="12">SUM(G70:I70)</f>
        <v>0</v>
      </c>
    </row>
    <row r="71" spans="1:11" s="4" customFormat="1" ht="13.8" customHeight="1" x14ac:dyDescent="0.3">
      <c r="A71" s="128"/>
      <c r="B71" s="129"/>
      <c r="C71" s="214"/>
      <c r="D71" s="214"/>
      <c r="E71" s="130"/>
      <c r="F71" s="131"/>
      <c r="G71" s="122">
        <v>0</v>
      </c>
      <c r="H71" s="123">
        <v>0</v>
      </c>
      <c r="I71" s="124">
        <v>0</v>
      </c>
      <c r="J71" s="78">
        <f t="shared" si="12"/>
        <v>0</v>
      </c>
    </row>
    <row r="72" spans="1:11" s="4" customFormat="1" ht="13.8" customHeight="1" x14ac:dyDescent="0.3">
      <c r="A72" s="128"/>
      <c r="B72" s="129"/>
      <c r="C72" s="214"/>
      <c r="D72" s="214"/>
      <c r="E72" s="130"/>
      <c r="F72" s="131"/>
      <c r="G72" s="122">
        <v>0</v>
      </c>
      <c r="H72" s="123">
        <v>0</v>
      </c>
      <c r="I72" s="124">
        <v>0</v>
      </c>
      <c r="J72" s="78">
        <f t="shared" si="12"/>
        <v>0</v>
      </c>
    </row>
    <row r="73" spans="1:11" s="4" customFormat="1" ht="13.8" customHeight="1" x14ac:dyDescent="0.3">
      <c r="A73" s="128"/>
      <c r="B73" s="129"/>
      <c r="C73" s="214"/>
      <c r="D73" s="214"/>
      <c r="E73" s="130"/>
      <c r="F73" s="131"/>
      <c r="G73" s="122">
        <v>0</v>
      </c>
      <c r="H73" s="123">
        <v>0</v>
      </c>
      <c r="I73" s="124">
        <v>0</v>
      </c>
      <c r="J73" s="78">
        <f t="shared" si="12"/>
        <v>0</v>
      </c>
    </row>
    <row r="74" spans="1:11" s="4" customFormat="1" ht="13.8" customHeight="1" x14ac:dyDescent="0.3">
      <c r="A74" s="128"/>
      <c r="B74" s="129"/>
      <c r="C74" s="214"/>
      <c r="D74" s="214"/>
      <c r="E74" s="130"/>
      <c r="F74" s="131"/>
      <c r="G74" s="122">
        <v>0</v>
      </c>
      <c r="H74" s="123">
        <v>0</v>
      </c>
      <c r="I74" s="124">
        <v>0</v>
      </c>
      <c r="J74" s="78">
        <f t="shared" si="12"/>
        <v>0</v>
      </c>
    </row>
    <row r="75" spans="1:11" s="4" customFormat="1" ht="13.8" customHeight="1" x14ac:dyDescent="0.3">
      <c r="A75" s="128"/>
      <c r="B75" s="129"/>
      <c r="C75" s="214"/>
      <c r="D75" s="214"/>
      <c r="E75" s="130"/>
      <c r="F75" s="131"/>
      <c r="G75" s="122">
        <v>0</v>
      </c>
      <c r="H75" s="123">
        <v>0</v>
      </c>
      <c r="I75" s="124">
        <v>0</v>
      </c>
      <c r="J75" s="78">
        <f t="shared" si="12"/>
        <v>0</v>
      </c>
    </row>
    <row r="76" spans="1:11" s="4" customFormat="1" ht="13.8" customHeight="1" x14ac:dyDescent="0.3">
      <c r="A76" s="128"/>
      <c r="B76" s="129"/>
      <c r="C76" s="214"/>
      <c r="D76" s="214"/>
      <c r="E76" s="130"/>
      <c r="F76" s="131"/>
      <c r="G76" s="122">
        <v>0</v>
      </c>
      <c r="H76" s="123">
        <v>0</v>
      </c>
      <c r="I76" s="124">
        <v>0</v>
      </c>
      <c r="J76" s="78">
        <f t="shared" si="12"/>
        <v>0</v>
      </c>
    </row>
    <row r="77" spans="1:11" s="4" customFormat="1" ht="13.8" customHeight="1" x14ac:dyDescent="0.3">
      <c r="A77" s="128"/>
      <c r="B77" s="129"/>
      <c r="C77" s="214"/>
      <c r="D77" s="214"/>
      <c r="E77" s="130"/>
      <c r="F77" s="131"/>
      <c r="G77" s="122">
        <v>0</v>
      </c>
      <c r="H77" s="123">
        <v>0</v>
      </c>
      <c r="I77" s="124">
        <v>0</v>
      </c>
      <c r="J77" s="78">
        <f t="shared" si="12"/>
        <v>0</v>
      </c>
    </row>
    <row r="78" spans="1:11" s="4" customFormat="1" ht="13.8" customHeight="1" x14ac:dyDescent="0.3">
      <c r="A78" s="224" t="s">
        <v>74</v>
      </c>
      <c r="B78" s="225"/>
      <c r="C78" s="225"/>
      <c r="D78" s="225"/>
      <c r="E78" s="225"/>
      <c r="F78" s="226"/>
      <c r="G78" s="132">
        <v>0</v>
      </c>
      <c r="H78" s="133">
        <v>0</v>
      </c>
      <c r="I78" s="134">
        <v>0</v>
      </c>
      <c r="J78" s="79">
        <f>SUM(G78:I78)</f>
        <v>0</v>
      </c>
    </row>
    <row r="79" spans="1:11" s="4" customFormat="1" ht="13.8" customHeight="1" thickBot="1" x14ac:dyDescent="0.35">
      <c r="A79" s="253" t="s">
        <v>41</v>
      </c>
      <c r="B79" s="254"/>
      <c r="C79" s="254"/>
      <c r="D79" s="254"/>
      <c r="E79" s="254"/>
      <c r="F79" s="255"/>
      <c r="G79" s="55">
        <f>SUM(G70:G78)</f>
        <v>0</v>
      </c>
      <c r="H79" s="56">
        <f>SUM(H70:H78)</f>
        <v>0</v>
      </c>
      <c r="I79" s="57">
        <f>SUM(I70:I78)</f>
        <v>0</v>
      </c>
      <c r="J79" s="80">
        <f>SUM(J70:J78)</f>
        <v>0</v>
      </c>
    </row>
    <row r="80" spans="1:11" ht="107.4" customHeight="1" x14ac:dyDescent="0.2">
      <c r="A80" s="245" t="s">
        <v>110</v>
      </c>
      <c r="B80" s="204"/>
      <c r="C80" s="204"/>
      <c r="D80" s="204"/>
      <c r="E80" s="204"/>
      <c r="F80" s="204"/>
      <c r="G80" s="204"/>
      <c r="H80" s="204"/>
      <c r="I80" s="204"/>
      <c r="J80" s="246"/>
      <c r="K80" s="3"/>
    </row>
    <row r="81" spans="1:11" x14ac:dyDescent="0.2">
      <c r="A81" s="15"/>
      <c r="B81" s="11"/>
      <c r="C81" s="11"/>
      <c r="D81" s="11"/>
      <c r="E81" s="11"/>
      <c r="F81" s="11"/>
      <c r="G81" s="11"/>
      <c r="H81" s="11"/>
      <c r="I81" s="11"/>
      <c r="J81" s="16"/>
    </row>
    <row r="82" spans="1:11" ht="15" customHeight="1" x14ac:dyDescent="0.2">
      <c r="A82" s="15"/>
      <c r="B82" s="11"/>
      <c r="C82" s="11"/>
      <c r="D82" s="11"/>
      <c r="E82" s="11"/>
      <c r="F82" s="11"/>
      <c r="G82" s="11"/>
      <c r="H82" s="11"/>
      <c r="I82" s="11"/>
      <c r="J82" s="16"/>
    </row>
    <row r="83" spans="1:11" ht="15" customHeight="1" x14ac:dyDescent="0.2">
      <c r="A83" s="190" t="s">
        <v>77</v>
      </c>
      <c r="B83" s="191"/>
      <c r="C83" s="191"/>
      <c r="D83" s="191"/>
      <c r="E83" s="191"/>
      <c r="F83" s="191"/>
      <c r="G83" s="191"/>
      <c r="H83" s="191"/>
      <c r="I83" s="191"/>
      <c r="J83" s="192"/>
    </row>
    <row r="84" spans="1:11" ht="15" customHeight="1" x14ac:dyDescent="0.2">
      <c r="A84" s="81"/>
      <c r="B84" s="82"/>
      <c r="C84" s="82"/>
      <c r="D84" s="82"/>
      <c r="E84" s="82"/>
      <c r="F84" s="82"/>
      <c r="G84" s="77" t="s">
        <v>5</v>
      </c>
      <c r="H84" s="221"/>
      <c r="I84" s="222"/>
      <c r="J84" s="223"/>
    </row>
    <row r="85" spans="1:11" ht="45" customHeight="1" x14ac:dyDescent="0.2">
      <c r="A85" s="215" t="s">
        <v>119</v>
      </c>
      <c r="B85" s="216"/>
      <c r="C85" s="31" t="s">
        <v>40</v>
      </c>
      <c r="D85" s="31"/>
      <c r="E85" s="31"/>
      <c r="F85" s="50"/>
      <c r="G85" s="33" t="s">
        <v>118</v>
      </c>
      <c r="H85" s="49"/>
      <c r="I85" s="31"/>
      <c r="J85" s="50"/>
      <c r="K85" s="2"/>
    </row>
    <row r="86" spans="1:11" ht="13.8" customHeight="1" x14ac:dyDescent="0.2">
      <c r="A86" s="259"/>
      <c r="B86" s="260"/>
      <c r="C86" s="123">
        <v>0</v>
      </c>
      <c r="D86" s="129"/>
      <c r="E86" s="129"/>
      <c r="F86" s="135"/>
      <c r="G86" s="78">
        <f>C86</f>
        <v>0</v>
      </c>
      <c r="H86" s="122">
        <v>0</v>
      </c>
      <c r="I86" s="123">
        <v>0</v>
      </c>
      <c r="J86" s="124">
        <v>0</v>
      </c>
    </row>
    <row r="87" spans="1:11" ht="13.8" customHeight="1" x14ac:dyDescent="0.2">
      <c r="A87" s="259"/>
      <c r="B87" s="260"/>
      <c r="C87" s="123">
        <v>0</v>
      </c>
      <c r="D87" s="129"/>
      <c r="E87" s="129"/>
      <c r="F87" s="135"/>
      <c r="G87" s="78">
        <f t="shared" ref="G87:G89" si="13">C87</f>
        <v>0</v>
      </c>
      <c r="H87" s="122">
        <v>0</v>
      </c>
      <c r="I87" s="123">
        <v>0</v>
      </c>
      <c r="J87" s="124">
        <v>0</v>
      </c>
    </row>
    <row r="88" spans="1:11" ht="13.8" customHeight="1" x14ac:dyDescent="0.2">
      <c r="A88" s="259"/>
      <c r="B88" s="260"/>
      <c r="C88" s="123">
        <v>0</v>
      </c>
      <c r="D88" s="129"/>
      <c r="E88" s="129"/>
      <c r="F88" s="135"/>
      <c r="G88" s="78">
        <f t="shared" si="13"/>
        <v>0</v>
      </c>
      <c r="H88" s="122">
        <v>0</v>
      </c>
      <c r="I88" s="123">
        <v>0</v>
      </c>
      <c r="J88" s="124">
        <v>0</v>
      </c>
    </row>
    <row r="89" spans="1:11" ht="13.8" customHeight="1" x14ac:dyDescent="0.2">
      <c r="A89" s="259"/>
      <c r="B89" s="260"/>
      <c r="C89" s="123">
        <v>0</v>
      </c>
      <c r="D89" s="129"/>
      <c r="E89" s="129"/>
      <c r="F89" s="135"/>
      <c r="G89" s="78">
        <f t="shared" si="13"/>
        <v>0</v>
      </c>
      <c r="H89" s="122">
        <v>0</v>
      </c>
      <c r="I89" s="123">
        <v>0</v>
      </c>
      <c r="J89" s="124">
        <v>0</v>
      </c>
    </row>
    <row r="90" spans="1:11" ht="13.8" customHeight="1" x14ac:dyDescent="0.2">
      <c r="A90" s="273" t="s">
        <v>120</v>
      </c>
      <c r="B90" s="274"/>
      <c r="C90" s="274"/>
      <c r="D90" s="274"/>
      <c r="E90" s="274"/>
      <c r="F90" s="275"/>
      <c r="G90" s="151">
        <v>0</v>
      </c>
      <c r="H90" s="122">
        <v>0</v>
      </c>
      <c r="I90" s="123">
        <v>0</v>
      </c>
      <c r="J90" s="124">
        <v>0</v>
      </c>
    </row>
    <row r="91" spans="1:11" ht="13.8" customHeight="1" thickBot="1" x14ac:dyDescent="0.25">
      <c r="A91" s="201" t="s">
        <v>42</v>
      </c>
      <c r="B91" s="202"/>
      <c r="C91" s="202"/>
      <c r="D91" s="202"/>
      <c r="E91" s="202"/>
      <c r="F91" s="203"/>
      <c r="G91" s="80">
        <f>SUM(G86:G90)</f>
        <v>0</v>
      </c>
      <c r="H91" s="55">
        <f>SUM(H86:H90)</f>
        <v>0</v>
      </c>
      <c r="I91" s="55">
        <f>SUM(I86:I90)</f>
        <v>0</v>
      </c>
      <c r="J91" s="57">
        <f t="shared" ref="J91" si="14">SUM(J86:J90)</f>
        <v>0</v>
      </c>
    </row>
    <row r="92" spans="1:11" ht="39.6" customHeight="1" x14ac:dyDescent="0.2">
      <c r="A92" s="247" t="s">
        <v>128</v>
      </c>
      <c r="B92" s="248"/>
      <c r="C92" s="248"/>
      <c r="D92" s="248"/>
      <c r="E92" s="248"/>
      <c r="F92" s="248"/>
      <c r="G92" s="248"/>
      <c r="H92" s="248"/>
      <c r="I92" s="248"/>
      <c r="J92" s="249"/>
    </row>
    <row r="93" spans="1:11" x14ac:dyDescent="0.2">
      <c r="A93" s="15"/>
      <c r="B93" s="11"/>
      <c r="C93" s="11"/>
      <c r="D93" s="11"/>
      <c r="E93" s="11"/>
      <c r="F93" s="11"/>
      <c r="G93" s="11"/>
      <c r="H93" s="11"/>
      <c r="I93" s="11"/>
      <c r="J93" s="16"/>
    </row>
    <row r="94" spans="1:11" ht="15" customHeight="1" thickBot="1" x14ac:dyDescent="0.25">
      <c r="A94" s="15"/>
      <c r="B94" s="11"/>
      <c r="C94" s="11"/>
      <c r="D94" s="11"/>
      <c r="E94" s="11"/>
      <c r="F94" s="11"/>
      <c r="G94" s="11"/>
      <c r="H94" s="11"/>
      <c r="I94" s="11"/>
      <c r="J94" s="16"/>
    </row>
    <row r="95" spans="1:11" ht="15" customHeight="1" x14ac:dyDescent="0.2">
      <c r="A95" s="250" t="s">
        <v>43</v>
      </c>
      <c r="B95" s="251"/>
      <c r="C95" s="251"/>
      <c r="D95" s="251"/>
      <c r="E95" s="251"/>
      <c r="F95" s="251"/>
      <c r="G95" s="251"/>
      <c r="H95" s="251"/>
      <c r="I95" s="251"/>
      <c r="J95" s="252"/>
    </row>
    <row r="96" spans="1:11" ht="15" customHeight="1" x14ac:dyDescent="0.2">
      <c r="A96" s="256"/>
      <c r="B96" s="257"/>
      <c r="C96" s="257"/>
      <c r="D96" s="257"/>
      <c r="E96" s="257"/>
      <c r="F96" s="258"/>
      <c r="G96" s="83" t="str">
        <f>E20</f>
        <v>Jaar 1</v>
      </c>
      <c r="H96" s="84" t="str">
        <f>F20</f>
        <v>Jaar 2</v>
      </c>
      <c r="I96" s="85" t="str">
        <f>G20</f>
        <v>Jaar 3</v>
      </c>
      <c r="J96" s="62" t="str">
        <f>J19</f>
        <v>Totaal</v>
      </c>
    </row>
    <row r="97" spans="1:11" ht="15" customHeight="1" x14ac:dyDescent="0.2">
      <c r="A97" s="173" t="str">
        <f>A13</f>
        <v>PERSONEELSKOSTEN</v>
      </c>
      <c r="B97" s="174"/>
      <c r="C97" s="174"/>
      <c r="D97" s="174"/>
      <c r="E97" s="174"/>
      <c r="F97" s="175"/>
      <c r="G97" s="51">
        <f>G47</f>
        <v>0</v>
      </c>
      <c r="H97" s="86">
        <f>H47</f>
        <v>0</v>
      </c>
      <c r="I97" s="53">
        <f>I47</f>
        <v>0</v>
      </c>
      <c r="J97" s="54">
        <f t="shared" ref="J97:J101" si="15">SUM(G97:I97)</f>
        <v>0</v>
      </c>
    </row>
    <row r="98" spans="1:11" ht="15" customHeight="1" x14ac:dyDescent="0.2">
      <c r="A98" s="173" t="str">
        <f>A51</f>
        <v>OVERHEADKOSTEN</v>
      </c>
      <c r="B98" s="174"/>
      <c r="C98" s="174"/>
      <c r="D98" s="174"/>
      <c r="E98" s="174"/>
      <c r="F98" s="175"/>
      <c r="G98" s="51">
        <f>G54</f>
        <v>0</v>
      </c>
      <c r="H98" s="86">
        <f>H54</f>
        <v>0</v>
      </c>
      <c r="I98" s="53">
        <f>I54</f>
        <v>0</v>
      </c>
      <c r="J98" s="54">
        <f t="shared" si="15"/>
        <v>0</v>
      </c>
    </row>
    <row r="99" spans="1:11" ht="15" customHeight="1" x14ac:dyDescent="0.2">
      <c r="A99" s="173" t="str">
        <f>A58</f>
        <v>WERKINGSKOSTEN</v>
      </c>
      <c r="B99" s="174"/>
      <c r="C99" s="174"/>
      <c r="D99" s="174"/>
      <c r="E99" s="174"/>
      <c r="F99" s="175"/>
      <c r="G99" s="51">
        <f>G63</f>
        <v>0</v>
      </c>
      <c r="H99" s="86">
        <f>H63</f>
        <v>0</v>
      </c>
      <c r="I99" s="53">
        <f>I63</f>
        <v>0</v>
      </c>
      <c r="J99" s="54">
        <f t="shared" si="15"/>
        <v>0</v>
      </c>
    </row>
    <row r="100" spans="1:11" ht="15" customHeight="1" x14ac:dyDescent="0.2">
      <c r="A100" s="173" t="str">
        <f>A67</f>
        <v>EXTERNE PRESTATIES</v>
      </c>
      <c r="B100" s="174"/>
      <c r="C100" s="174"/>
      <c r="D100" s="174"/>
      <c r="E100" s="174"/>
      <c r="F100" s="175"/>
      <c r="G100" s="51">
        <f>G79</f>
        <v>0</v>
      </c>
      <c r="H100" s="86">
        <f>H79</f>
        <v>0</v>
      </c>
      <c r="I100" s="53">
        <f>I79</f>
        <v>0</v>
      </c>
      <c r="J100" s="54">
        <f t="shared" si="15"/>
        <v>0</v>
      </c>
    </row>
    <row r="101" spans="1:11" ht="15" customHeight="1" x14ac:dyDescent="0.2">
      <c r="A101" s="173" t="str">
        <f>A83</f>
        <v>INVESTERINGSKOSTEN</v>
      </c>
      <c r="B101" s="174"/>
      <c r="C101" s="174"/>
      <c r="D101" s="174"/>
      <c r="E101" s="174"/>
      <c r="F101" s="175"/>
      <c r="G101" s="51">
        <f>G91</f>
        <v>0</v>
      </c>
      <c r="H101" s="86">
        <f>I91</f>
        <v>0</v>
      </c>
      <c r="I101" s="53">
        <f>J91</f>
        <v>0</v>
      </c>
      <c r="J101" s="54">
        <f t="shared" si="15"/>
        <v>0</v>
      </c>
    </row>
    <row r="102" spans="1:11" ht="15" customHeight="1" thickBot="1" x14ac:dyDescent="0.25">
      <c r="A102" s="179" t="s">
        <v>46</v>
      </c>
      <c r="B102" s="180"/>
      <c r="C102" s="180"/>
      <c r="D102" s="180"/>
      <c r="E102" s="180"/>
      <c r="F102" s="181"/>
      <c r="G102" s="87">
        <f>SUM(G97:G101)</f>
        <v>0</v>
      </c>
      <c r="H102" s="88">
        <f>SUM(H97:H101)</f>
        <v>0</v>
      </c>
      <c r="I102" s="89">
        <f>SUM(I97:I101)</f>
        <v>0</v>
      </c>
      <c r="J102" s="90">
        <f>SUM(J97:J101)</f>
        <v>0</v>
      </c>
    </row>
    <row r="103" spans="1:11" ht="15" customHeight="1" x14ac:dyDescent="0.2"/>
    <row r="104" spans="1:11" ht="15" customHeight="1" thickBot="1" x14ac:dyDescent="0.25"/>
    <row r="105" spans="1:11" ht="15" customHeight="1" x14ac:dyDescent="0.2">
      <c r="A105" s="195" t="s">
        <v>45</v>
      </c>
      <c r="B105" s="196"/>
      <c r="C105" s="196"/>
      <c r="D105" s="196"/>
      <c r="E105" s="196"/>
      <c r="F105" s="196"/>
      <c r="G105" s="196"/>
      <c r="H105" s="196"/>
      <c r="I105" s="196"/>
      <c r="J105" s="197"/>
    </row>
    <row r="106" spans="1:11" ht="15" customHeight="1" x14ac:dyDescent="0.2">
      <c r="A106" s="15"/>
      <c r="B106" s="11"/>
      <c r="C106" s="11"/>
      <c r="D106" s="11"/>
      <c r="E106" s="11"/>
      <c r="F106" s="11"/>
      <c r="G106" s="11"/>
      <c r="H106" s="11"/>
      <c r="I106" s="11"/>
      <c r="J106" s="16"/>
    </row>
    <row r="107" spans="1:11" ht="15" customHeight="1" x14ac:dyDescent="0.2">
      <c r="A107" s="190" t="s">
        <v>52</v>
      </c>
      <c r="B107" s="191"/>
      <c r="C107" s="191"/>
      <c r="D107" s="191"/>
      <c r="E107" s="191"/>
      <c r="F107" s="191"/>
      <c r="G107" s="191"/>
      <c r="H107" s="191"/>
      <c r="I107" s="191"/>
      <c r="J107" s="192"/>
    </row>
    <row r="108" spans="1:11" ht="15" customHeight="1" x14ac:dyDescent="0.2">
      <c r="A108" s="81"/>
      <c r="B108" s="82"/>
      <c r="C108" s="82"/>
      <c r="D108" s="82"/>
      <c r="E108" s="82"/>
      <c r="F108" s="82"/>
      <c r="G108" s="205" t="s">
        <v>24</v>
      </c>
      <c r="H108" s="206"/>
      <c r="I108" s="207"/>
      <c r="J108" s="62" t="s">
        <v>5</v>
      </c>
    </row>
    <row r="109" spans="1:11" ht="19.95" customHeight="1" x14ac:dyDescent="0.2">
      <c r="A109" s="193"/>
      <c r="B109" s="194"/>
      <c r="C109" s="187" t="s">
        <v>121</v>
      </c>
      <c r="D109" s="188"/>
      <c r="E109" s="188"/>
      <c r="F109" s="189"/>
      <c r="G109" s="30" t="s">
        <v>17</v>
      </c>
      <c r="H109" s="31" t="s">
        <v>18</v>
      </c>
      <c r="I109" s="32" t="s">
        <v>19</v>
      </c>
      <c r="J109" s="32" t="s">
        <v>11</v>
      </c>
      <c r="K109" s="2"/>
    </row>
    <row r="110" spans="1:11" ht="13.8" customHeight="1" x14ac:dyDescent="0.2">
      <c r="A110" s="173" t="s">
        <v>12</v>
      </c>
      <c r="B110" s="174"/>
      <c r="C110" s="237"/>
      <c r="D110" s="238"/>
      <c r="E110" s="238"/>
      <c r="F110" s="239"/>
      <c r="G110" s="92"/>
      <c r="H110" s="93"/>
      <c r="I110" s="91"/>
      <c r="J110" s="54"/>
    </row>
    <row r="111" spans="1:11" ht="13.8" customHeight="1" x14ac:dyDescent="0.2">
      <c r="A111" s="231" t="s">
        <v>47</v>
      </c>
      <c r="B111" s="232"/>
      <c r="C111" s="184"/>
      <c r="D111" s="185"/>
      <c r="E111" s="185"/>
      <c r="F111" s="186"/>
      <c r="G111" s="126">
        <v>0</v>
      </c>
      <c r="H111" s="123">
        <v>0</v>
      </c>
      <c r="I111" s="127">
        <v>0</v>
      </c>
      <c r="J111" s="54">
        <f>SUM(G111:I111)</f>
        <v>0</v>
      </c>
    </row>
    <row r="112" spans="1:11" ht="13.8" customHeight="1" x14ac:dyDescent="0.2">
      <c r="A112" s="231" t="s">
        <v>48</v>
      </c>
      <c r="B112" s="232"/>
      <c r="C112" s="184"/>
      <c r="D112" s="185"/>
      <c r="E112" s="185"/>
      <c r="F112" s="186"/>
      <c r="G112" s="126">
        <v>0</v>
      </c>
      <c r="H112" s="123">
        <v>0</v>
      </c>
      <c r="I112" s="127">
        <v>0</v>
      </c>
      <c r="J112" s="54">
        <f>SUM(G112:I112)</f>
        <v>0</v>
      </c>
    </row>
    <row r="113" spans="1:11" ht="13.8" customHeight="1" x14ac:dyDescent="0.2">
      <c r="A113" s="231" t="s">
        <v>49</v>
      </c>
      <c r="B113" s="232"/>
      <c r="C113" s="184"/>
      <c r="D113" s="185"/>
      <c r="E113" s="185"/>
      <c r="F113" s="186"/>
      <c r="G113" s="126">
        <v>0</v>
      </c>
      <c r="H113" s="123">
        <v>0</v>
      </c>
      <c r="I113" s="127">
        <v>0</v>
      </c>
      <c r="J113" s="54">
        <f>SUM(G113:I113)</f>
        <v>0</v>
      </c>
    </row>
    <row r="114" spans="1:11" ht="13.8" customHeight="1" x14ac:dyDescent="0.2">
      <c r="A114" s="173" t="s">
        <v>50</v>
      </c>
      <c r="B114" s="174"/>
      <c r="C114" s="184"/>
      <c r="D114" s="185"/>
      <c r="E114" s="185"/>
      <c r="F114" s="186"/>
      <c r="G114" s="126">
        <v>0</v>
      </c>
      <c r="H114" s="123">
        <v>0</v>
      </c>
      <c r="I114" s="127">
        <v>0</v>
      </c>
      <c r="J114" s="54">
        <f>SUM(G114:I114)</f>
        <v>0</v>
      </c>
    </row>
    <row r="115" spans="1:11" ht="13.8" customHeight="1" thickBot="1" x14ac:dyDescent="0.25">
      <c r="A115" s="201" t="s">
        <v>53</v>
      </c>
      <c r="B115" s="202"/>
      <c r="C115" s="202"/>
      <c r="D115" s="202"/>
      <c r="E115" s="202"/>
      <c r="F115" s="203"/>
      <c r="G115" s="76">
        <f>SUM(G110:G114)</f>
        <v>0</v>
      </c>
      <c r="H115" s="56">
        <f>SUM(H110:H114)</f>
        <v>0</v>
      </c>
      <c r="I115" s="58">
        <f>SUM(I110:I114)</f>
        <v>0</v>
      </c>
      <c r="J115" s="58">
        <f>SUM(J110:J114)</f>
        <v>0</v>
      </c>
    </row>
    <row r="116" spans="1:11" x14ac:dyDescent="0.2">
      <c r="A116" s="170" t="s">
        <v>122</v>
      </c>
      <c r="B116" s="171"/>
      <c r="C116" s="171"/>
      <c r="D116" s="171"/>
      <c r="E116" s="171"/>
      <c r="F116" s="171"/>
      <c r="G116" s="171"/>
      <c r="H116" s="171"/>
      <c r="I116" s="171"/>
      <c r="J116" s="172"/>
    </row>
    <row r="117" spans="1:11" x14ac:dyDescent="0.2">
      <c r="A117" s="15"/>
      <c r="B117" s="11"/>
      <c r="C117" s="11"/>
      <c r="D117" s="11"/>
      <c r="E117" s="11"/>
      <c r="F117" s="11"/>
      <c r="G117" s="11"/>
      <c r="H117" s="11"/>
      <c r="I117" s="11"/>
      <c r="J117" s="16"/>
    </row>
    <row r="118" spans="1:11" ht="15" customHeight="1" x14ac:dyDescent="0.2">
      <c r="A118" s="15"/>
      <c r="B118" s="11"/>
      <c r="C118" s="11"/>
      <c r="D118" s="11"/>
      <c r="E118" s="11"/>
      <c r="F118" s="11"/>
      <c r="G118" s="11"/>
      <c r="H118" s="11"/>
      <c r="I118" s="11"/>
      <c r="J118" s="16"/>
    </row>
    <row r="119" spans="1:11" ht="15" customHeight="1" x14ac:dyDescent="0.2">
      <c r="A119" s="190" t="s">
        <v>54</v>
      </c>
      <c r="B119" s="191"/>
      <c r="C119" s="191"/>
      <c r="D119" s="191"/>
      <c r="E119" s="191"/>
      <c r="F119" s="191"/>
      <c r="G119" s="191"/>
      <c r="H119" s="191"/>
      <c r="I119" s="191"/>
      <c r="J119" s="192"/>
    </row>
    <row r="120" spans="1:11" s="4" customFormat="1" ht="15" customHeight="1" x14ac:dyDescent="0.3">
      <c r="A120" s="94"/>
      <c r="B120" s="27"/>
      <c r="C120" s="27"/>
      <c r="D120" s="27"/>
      <c r="E120" s="27"/>
      <c r="F120" s="27"/>
      <c r="G120" s="205" t="s">
        <v>25</v>
      </c>
      <c r="H120" s="206"/>
      <c r="I120" s="207"/>
      <c r="J120" s="62" t="s">
        <v>5</v>
      </c>
    </row>
    <row r="121" spans="1:11" s="4" customFormat="1" ht="19.95" customHeight="1" x14ac:dyDescent="0.3">
      <c r="A121" s="173"/>
      <c r="B121" s="174"/>
      <c r="C121" s="187" t="s">
        <v>123</v>
      </c>
      <c r="D121" s="188"/>
      <c r="E121" s="188"/>
      <c r="F121" s="189"/>
      <c r="G121" s="30" t="s">
        <v>17</v>
      </c>
      <c r="H121" s="31" t="s">
        <v>18</v>
      </c>
      <c r="I121" s="32" t="s">
        <v>19</v>
      </c>
      <c r="J121" s="32" t="s">
        <v>13</v>
      </c>
      <c r="K121" s="5"/>
    </row>
    <row r="122" spans="1:11" s="4" customFormat="1" ht="13.8" customHeight="1" x14ac:dyDescent="0.3">
      <c r="A122" s="173" t="s">
        <v>14</v>
      </c>
      <c r="B122" s="174"/>
      <c r="C122" s="198"/>
      <c r="D122" s="199"/>
      <c r="E122" s="199"/>
      <c r="F122" s="200"/>
      <c r="G122" s="126">
        <v>0</v>
      </c>
      <c r="H122" s="123">
        <v>0</v>
      </c>
      <c r="I122" s="127">
        <v>0</v>
      </c>
      <c r="J122" s="95">
        <f>SUM(G122:I122)</f>
        <v>0</v>
      </c>
    </row>
    <row r="123" spans="1:11" s="4" customFormat="1" ht="13.8" customHeight="1" x14ac:dyDescent="0.3">
      <c r="A123" s="173" t="s">
        <v>51</v>
      </c>
      <c r="B123" s="174"/>
      <c r="C123" s="198"/>
      <c r="D123" s="199"/>
      <c r="E123" s="199"/>
      <c r="F123" s="200"/>
      <c r="G123" s="126">
        <v>0</v>
      </c>
      <c r="H123" s="123">
        <v>0</v>
      </c>
      <c r="I123" s="127">
        <v>0</v>
      </c>
      <c r="J123" s="96">
        <f>SUM(G123:I123)</f>
        <v>0</v>
      </c>
    </row>
    <row r="124" spans="1:11" s="4" customFormat="1" ht="13.8" customHeight="1" thickBot="1" x14ac:dyDescent="0.35">
      <c r="A124" s="201" t="s">
        <v>55</v>
      </c>
      <c r="B124" s="202"/>
      <c r="C124" s="202"/>
      <c r="D124" s="202"/>
      <c r="E124" s="202"/>
      <c r="F124" s="203"/>
      <c r="G124" s="76">
        <f>SUM(G122:G123)</f>
        <v>0</v>
      </c>
      <c r="H124" s="56">
        <f t="shared" ref="H124:J124" si="16">SUM(H122:H123)</f>
        <v>0</v>
      </c>
      <c r="I124" s="58">
        <f t="shared" si="16"/>
        <v>0</v>
      </c>
      <c r="J124" s="58">
        <f t="shared" si="16"/>
        <v>0</v>
      </c>
    </row>
    <row r="125" spans="1:11" s="4" customFormat="1" x14ac:dyDescent="0.3">
      <c r="A125" s="170" t="s">
        <v>124</v>
      </c>
      <c r="B125" s="171"/>
      <c r="C125" s="171"/>
      <c r="D125" s="171"/>
      <c r="E125" s="171"/>
      <c r="F125" s="171"/>
      <c r="G125" s="171"/>
      <c r="H125" s="171"/>
      <c r="I125" s="171"/>
      <c r="J125" s="172"/>
    </row>
    <row r="126" spans="1:11" s="4" customFormat="1" x14ac:dyDescent="0.3">
      <c r="A126" s="14"/>
      <c r="B126" s="7"/>
      <c r="C126" s="7"/>
      <c r="D126" s="7"/>
      <c r="E126" s="7"/>
      <c r="F126" s="7"/>
      <c r="G126" s="7"/>
      <c r="H126" s="7"/>
      <c r="I126" s="7"/>
      <c r="J126" s="13"/>
    </row>
    <row r="127" spans="1:11" s="4" customFormat="1" ht="15" customHeight="1" thickBot="1" x14ac:dyDescent="0.35">
      <c r="A127" s="14"/>
      <c r="B127" s="7"/>
      <c r="C127" s="7"/>
      <c r="D127" s="7"/>
      <c r="E127" s="7"/>
      <c r="F127" s="7"/>
      <c r="G127" s="7"/>
      <c r="H127" s="7"/>
      <c r="I127" s="7"/>
      <c r="J127" s="13"/>
    </row>
    <row r="128" spans="1:11" s="4" customFormat="1" ht="15" customHeight="1" x14ac:dyDescent="0.3">
      <c r="A128" s="250" t="s">
        <v>56</v>
      </c>
      <c r="B128" s="251"/>
      <c r="C128" s="251"/>
      <c r="D128" s="251"/>
      <c r="E128" s="251"/>
      <c r="F128" s="251"/>
      <c r="G128" s="251"/>
      <c r="H128" s="251"/>
      <c r="I128" s="251"/>
      <c r="J128" s="252"/>
    </row>
    <row r="129" spans="1:10" s="4" customFormat="1" ht="15" customHeight="1" x14ac:dyDescent="0.3">
      <c r="A129" s="208"/>
      <c r="B129" s="209"/>
      <c r="C129" s="209"/>
      <c r="D129" s="209"/>
      <c r="E129" s="209"/>
      <c r="F129" s="210"/>
      <c r="G129" s="97" t="str">
        <f>G96</f>
        <v>Jaar 1</v>
      </c>
      <c r="H129" s="98" t="str">
        <f>H96</f>
        <v>Jaar 2</v>
      </c>
      <c r="I129" s="99" t="str">
        <f>I96</f>
        <v>Jaar 3</v>
      </c>
      <c r="J129" s="100" t="str">
        <f>J19</f>
        <v>Totaal</v>
      </c>
    </row>
    <row r="130" spans="1:10" s="4" customFormat="1" ht="15" customHeight="1" x14ac:dyDescent="0.3">
      <c r="A130" s="176" t="str">
        <f>A107</f>
        <v>PRIVATE INBRENG</v>
      </c>
      <c r="B130" s="177"/>
      <c r="C130" s="177"/>
      <c r="D130" s="177"/>
      <c r="E130" s="177"/>
      <c r="F130" s="178"/>
      <c r="G130" s="51">
        <f>G115</f>
        <v>0</v>
      </c>
      <c r="H130" s="52">
        <f t="shared" ref="H130:I130" si="17">H115</f>
        <v>0</v>
      </c>
      <c r="I130" s="53">
        <f t="shared" si="17"/>
        <v>0</v>
      </c>
      <c r="J130" s="54">
        <f>SUM(G130:I130)</f>
        <v>0</v>
      </c>
    </row>
    <row r="131" spans="1:10" s="4" customFormat="1" ht="15" customHeight="1" x14ac:dyDescent="0.3">
      <c r="A131" s="176" t="str">
        <f>A119</f>
        <v>PUBLIEKE INBRENG</v>
      </c>
      <c r="B131" s="177"/>
      <c r="C131" s="177"/>
      <c r="D131" s="177"/>
      <c r="E131" s="177"/>
      <c r="F131" s="178"/>
      <c r="G131" s="51">
        <f>G124</f>
        <v>0</v>
      </c>
      <c r="H131" s="52">
        <f t="shared" ref="H131:I131" si="18">H124</f>
        <v>0</v>
      </c>
      <c r="I131" s="53">
        <f t="shared" si="18"/>
        <v>0</v>
      </c>
      <c r="J131" s="54">
        <f>SUM(G131:I131)</f>
        <v>0</v>
      </c>
    </row>
    <row r="132" spans="1:10" s="4" customFormat="1" ht="15" customHeight="1" thickBot="1" x14ac:dyDescent="0.35">
      <c r="A132" s="182" t="s">
        <v>46</v>
      </c>
      <c r="B132" s="183"/>
      <c r="C132" s="183"/>
      <c r="D132" s="183"/>
      <c r="E132" s="183"/>
      <c r="F132" s="183"/>
      <c r="G132" s="101">
        <f>SUM(G130:G131)</f>
        <v>0</v>
      </c>
      <c r="H132" s="56">
        <f t="shared" ref="H132:J132" si="19">SUM(H130:H131)</f>
        <v>0</v>
      </c>
      <c r="I132" s="90">
        <f t="shared" si="19"/>
        <v>0</v>
      </c>
      <c r="J132" s="90">
        <f t="shared" si="19"/>
        <v>0</v>
      </c>
    </row>
    <row r="133" spans="1:10" s="4" customFormat="1" ht="15" customHeight="1" x14ac:dyDescent="0.3"/>
    <row r="134" spans="1:10" s="4" customFormat="1" ht="15" customHeight="1" thickBot="1" x14ac:dyDescent="0.35"/>
    <row r="135" spans="1:10" s="4" customFormat="1" ht="15" customHeight="1" x14ac:dyDescent="0.3">
      <c r="A135" s="195" t="s">
        <v>78</v>
      </c>
      <c r="B135" s="196"/>
      <c r="C135" s="196"/>
      <c r="D135" s="196"/>
      <c r="E135" s="196"/>
      <c r="F135" s="196"/>
      <c r="G135" s="196"/>
      <c r="H135" s="196"/>
      <c r="I135" s="196"/>
      <c r="J135" s="197"/>
    </row>
    <row r="136" spans="1:10" s="4" customFormat="1" ht="15" customHeight="1" x14ac:dyDescent="0.3">
      <c r="A136" s="211"/>
      <c r="B136" s="212"/>
      <c r="C136" s="212"/>
      <c r="D136" s="212"/>
      <c r="E136" s="212"/>
      <c r="F136" s="213"/>
      <c r="G136" s="205" t="s">
        <v>26</v>
      </c>
      <c r="H136" s="206"/>
      <c r="I136" s="207"/>
      <c r="J136" s="62" t="s">
        <v>5</v>
      </c>
    </row>
    <row r="137" spans="1:10" s="4" customFormat="1" ht="15" customHeight="1" x14ac:dyDescent="0.3">
      <c r="A137" s="211"/>
      <c r="B137" s="212"/>
      <c r="C137" s="212"/>
      <c r="D137" s="212"/>
      <c r="E137" s="212"/>
      <c r="F137" s="213"/>
      <c r="G137" s="30" t="s">
        <v>17</v>
      </c>
      <c r="H137" s="31" t="s">
        <v>18</v>
      </c>
      <c r="I137" s="32" t="s">
        <v>19</v>
      </c>
      <c r="J137" s="26" t="s">
        <v>57</v>
      </c>
    </row>
    <row r="138" spans="1:10" s="4" customFormat="1" ht="15" customHeight="1" thickBot="1" x14ac:dyDescent="0.35">
      <c r="A138" s="173" t="s">
        <v>125</v>
      </c>
      <c r="B138" s="174"/>
      <c r="C138" s="174"/>
      <c r="D138" s="174"/>
      <c r="E138" s="174"/>
      <c r="F138" s="174"/>
      <c r="G138" s="102">
        <f>G102-G132</f>
        <v>0</v>
      </c>
      <c r="H138" s="103">
        <f>H102-H132</f>
        <v>0</v>
      </c>
      <c r="I138" s="104">
        <f>I102-I132</f>
        <v>0</v>
      </c>
      <c r="J138" s="105">
        <f>SUM(G138:I138)</f>
        <v>0</v>
      </c>
    </row>
    <row r="139" spans="1:10" s="4" customFormat="1" ht="37.200000000000003" customHeight="1" x14ac:dyDescent="0.3">
      <c r="A139" s="204" t="s">
        <v>126</v>
      </c>
      <c r="B139" s="204"/>
      <c r="C139" s="204"/>
      <c r="D139" s="204"/>
      <c r="E139" s="204"/>
      <c r="F139" s="204"/>
      <c r="G139" s="204"/>
      <c r="H139" s="204"/>
      <c r="I139" s="204"/>
      <c r="J139" s="204"/>
    </row>
    <row r="140" spans="1:10" s="4" customFormat="1" x14ac:dyDescent="0.3"/>
    <row r="141" spans="1:10" x14ac:dyDescent="0.2">
      <c r="J141" s="4"/>
    </row>
  </sheetData>
  <sheetProtection algorithmName="SHA-512" hashValue="42DGZgeilJ4nwWIQZdmek0OUrgRP2mfK7Hf5Jt8HUkii62V87pW77RiBsxy19kMESmqpIcJPnBN9OOTfwybrkQ==" saltValue="nJeWLSL58DdmjmGZg3XYzw==" spinCount="100000" sheet="1" objects="1" scenarios="1" insertRows="0"/>
  <mergeCells count="129">
    <mergeCell ref="A16:D16"/>
    <mergeCell ref="A9:J9"/>
    <mergeCell ref="A90:F90"/>
    <mergeCell ref="A86:B86"/>
    <mergeCell ref="A87:B87"/>
    <mergeCell ref="A78:F78"/>
    <mergeCell ref="E19:G19"/>
    <mergeCell ref="A20:C20"/>
    <mergeCell ref="A21:C21"/>
    <mergeCell ref="A22:C22"/>
    <mergeCell ref="A23:C23"/>
    <mergeCell ref="A47:C47"/>
    <mergeCell ref="A48:J48"/>
    <mergeCell ref="A32:C32"/>
    <mergeCell ref="A33:C33"/>
    <mergeCell ref="A36:C36"/>
    <mergeCell ref="A37:C37"/>
    <mergeCell ref="A38:C38"/>
    <mergeCell ref="A39:C39"/>
    <mergeCell ref="A40:C40"/>
    <mergeCell ref="A41:C41"/>
    <mergeCell ref="A42:C42"/>
    <mergeCell ref="A43:C43"/>
    <mergeCell ref="A44:C44"/>
    <mergeCell ref="A1:J1"/>
    <mergeCell ref="A3:J3"/>
    <mergeCell ref="A4:B4"/>
    <mergeCell ref="A5:B5"/>
    <mergeCell ref="A6:B6"/>
    <mergeCell ref="A13:J13"/>
    <mergeCell ref="A7:B7"/>
    <mergeCell ref="C4:J4"/>
    <mergeCell ref="C5:J5"/>
    <mergeCell ref="C6:J6"/>
    <mergeCell ref="C7:J7"/>
    <mergeCell ref="A11:J11"/>
    <mergeCell ref="A112:B112"/>
    <mergeCell ref="A113:B113"/>
    <mergeCell ref="A114:B114"/>
    <mergeCell ref="C114:F114"/>
    <mergeCell ref="A128:J128"/>
    <mergeCell ref="C69:D69"/>
    <mergeCell ref="C70:D70"/>
    <mergeCell ref="C71:D71"/>
    <mergeCell ref="A79:F79"/>
    <mergeCell ref="C75:D75"/>
    <mergeCell ref="A95:J95"/>
    <mergeCell ref="A91:F91"/>
    <mergeCell ref="A115:F115"/>
    <mergeCell ref="A96:F96"/>
    <mergeCell ref="A105:J105"/>
    <mergeCell ref="A88:B88"/>
    <mergeCell ref="A89:B89"/>
    <mergeCell ref="C74:D74"/>
    <mergeCell ref="C76:D76"/>
    <mergeCell ref="C77:D77"/>
    <mergeCell ref="A83:J83"/>
    <mergeCell ref="A85:B85"/>
    <mergeCell ref="H84:J84"/>
    <mergeCell ref="C72:D72"/>
    <mergeCell ref="A25:C25"/>
    <mergeCell ref="A24:C24"/>
    <mergeCell ref="A26:C26"/>
    <mergeCell ref="A27:C27"/>
    <mergeCell ref="A28:C28"/>
    <mergeCell ref="A29:C29"/>
    <mergeCell ref="A30:C30"/>
    <mergeCell ref="A31:C31"/>
    <mergeCell ref="A111:B111"/>
    <mergeCell ref="A51:J51"/>
    <mergeCell ref="A54:B54"/>
    <mergeCell ref="A53:B53"/>
    <mergeCell ref="A58:J58"/>
    <mergeCell ref="A45:C45"/>
    <mergeCell ref="A46:C46"/>
    <mergeCell ref="A110:B110"/>
    <mergeCell ref="C110:F110"/>
    <mergeCell ref="A60:B60"/>
    <mergeCell ref="A35:C35"/>
    <mergeCell ref="A55:J55"/>
    <mergeCell ref="A64:J64"/>
    <mergeCell ref="A80:J80"/>
    <mergeCell ref="A92:J92"/>
    <mergeCell ref="G108:I108"/>
    <mergeCell ref="C73:D73"/>
    <mergeCell ref="D35:F35"/>
    <mergeCell ref="D59:F59"/>
    <mergeCell ref="A61:B61"/>
    <mergeCell ref="A67:J67"/>
    <mergeCell ref="G68:I68"/>
    <mergeCell ref="A63:F63"/>
    <mergeCell ref="A62:F62"/>
    <mergeCell ref="G59:I59"/>
    <mergeCell ref="D52:F52"/>
    <mergeCell ref="G52:I52"/>
    <mergeCell ref="G35:I35"/>
    <mergeCell ref="C123:F123"/>
    <mergeCell ref="A124:F124"/>
    <mergeCell ref="A139:J139"/>
    <mergeCell ref="A125:J125"/>
    <mergeCell ref="G120:I120"/>
    <mergeCell ref="G136:I136"/>
    <mergeCell ref="A129:F129"/>
    <mergeCell ref="A136:F136"/>
    <mergeCell ref="A137:F137"/>
    <mergeCell ref="A116:J116"/>
    <mergeCell ref="A138:F138"/>
    <mergeCell ref="A97:F97"/>
    <mergeCell ref="A98:F98"/>
    <mergeCell ref="A99:F99"/>
    <mergeCell ref="A100:F100"/>
    <mergeCell ref="A101:F101"/>
    <mergeCell ref="A130:F130"/>
    <mergeCell ref="A131:F131"/>
    <mergeCell ref="A102:F102"/>
    <mergeCell ref="A132:F132"/>
    <mergeCell ref="C111:F111"/>
    <mergeCell ref="C112:F112"/>
    <mergeCell ref="C113:F113"/>
    <mergeCell ref="C109:F109"/>
    <mergeCell ref="A107:J107"/>
    <mergeCell ref="A109:B109"/>
    <mergeCell ref="A135:J135"/>
    <mergeCell ref="A119:J119"/>
    <mergeCell ref="A121:B121"/>
    <mergeCell ref="A122:B122"/>
    <mergeCell ref="A123:B123"/>
    <mergeCell ref="C121:F121"/>
    <mergeCell ref="C122:F122"/>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tabSelected="1" workbookViewId="0">
      <selection activeCell="A10" sqref="A10:J17"/>
    </sheetView>
  </sheetViews>
  <sheetFormatPr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88671875" style="1"/>
  </cols>
  <sheetData>
    <row r="1" spans="1:10" s="4" customFormat="1" ht="19.8" customHeight="1" x14ac:dyDescent="0.3">
      <c r="A1" s="261" t="s">
        <v>100</v>
      </c>
      <c r="B1" s="261"/>
      <c r="C1" s="261"/>
      <c r="D1" s="261"/>
      <c r="E1" s="261"/>
      <c r="F1" s="261"/>
      <c r="G1" s="261"/>
      <c r="H1" s="261"/>
      <c r="I1" s="261"/>
      <c r="J1" s="261"/>
    </row>
    <row r="2" spans="1:10" s="4" customFormat="1" ht="15" customHeight="1" thickBot="1" x14ac:dyDescent="0.35"/>
    <row r="3" spans="1:10" s="4" customFormat="1" ht="15" customHeight="1" x14ac:dyDescent="0.3">
      <c r="A3" s="262" t="s">
        <v>91</v>
      </c>
      <c r="B3" s="263"/>
      <c r="C3" s="263"/>
      <c r="D3" s="263"/>
      <c r="E3" s="263"/>
      <c r="F3" s="263"/>
      <c r="G3" s="263"/>
      <c r="H3" s="263"/>
      <c r="I3" s="263"/>
      <c r="J3" s="264"/>
    </row>
    <row r="4" spans="1:10" s="4" customFormat="1" ht="27" customHeight="1" thickBot="1" x14ac:dyDescent="0.35">
      <c r="A4" s="312" t="s">
        <v>29</v>
      </c>
      <c r="B4" s="313"/>
      <c r="C4" s="314"/>
      <c r="D4" s="315"/>
      <c r="E4" s="315"/>
      <c r="F4" s="315"/>
      <c r="G4" s="315"/>
      <c r="H4" s="315"/>
      <c r="I4" s="315"/>
      <c r="J4" s="316"/>
    </row>
    <row r="5" spans="1:10" s="4" customFormat="1" ht="15" customHeight="1" thickBot="1" x14ac:dyDescent="0.35"/>
    <row r="6" spans="1:10" s="4" customFormat="1" ht="15" customHeight="1" x14ac:dyDescent="0.3">
      <c r="A6" s="195" t="s">
        <v>44</v>
      </c>
      <c r="B6" s="196"/>
      <c r="C6" s="196"/>
      <c r="D6" s="196"/>
      <c r="E6" s="196"/>
      <c r="F6" s="196"/>
      <c r="G6" s="196"/>
      <c r="H6" s="196"/>
      <c r="I6" s="196"/>
      <c r="J6" s="197"/>
    </row>
    <row r="7" spans="1:10" s="4" customFormat="1" ht="15" customHeight="1" x14ac:dyDescent="0.3">
      <c r="A7" s="17"/>
      <c r="B7" s="18"/>
      <c r="C7" s="18"/>
      <c r="D7" s="18"/>
      <c r="E7" s="18"/>
      <c r="F7" s="18"/>
      <c r="G7" s="18"/>
      <c r="H7" s="18"/>
      <c r="I7" s="18"/>
      <c r="J7" s="19"/>
    </row>
    <row r="8" spans="1:10" s="4" customFormat="1" ht="15" customHeight="1" x14ac:dyDescent="0.3">
      <c r="A8" s="190" t="s">
        <v>31</v>
      </c>
      <c r="B8" s="191"/>
      <c r="C8" s="191"/>
      <c r="D8" s="191"/>
      <c r="E8" s="191"/>
      <c r="F8" s="191"/>
      <c r="G8" s="191"/>
      <c r="H8" s="191"/>
      <c r="I8" s="191"/>
      <c r="J8" s="192"/>
    </row>
    <row r="9" spans="1:10" s="4" customFormat="1" ht="15" customHeight="1" x14ac:dyDescent="0.3">
      <c r="A9" s="291" t="s">
        <v>92</v>
      </c>
      <c r="B9" s="292"/>
      <c r="C9" s="292"/>
      <c r="D9" s="292"/>
      <c r="E9" s="292"/>
      <c r="F9" s="292"/>
      <c r="G9" s="292"/>
      <c r="H9" s="292"/>
      <c r="I9" s="292"/>
      <c r="J9" s="293"/>
    </row>
    <row r="10" spans="1:10" s="4" customFormat="1" ht="13.8" customHeight="1" x14ac:dyDescent="0.3">
      <c r="A10" s="317" t="s">
        <v>147</v>
      </c>
      <c r="B10" s="318"/>
      <c r="C10" s="318"/>
      <c r="D10" s="318"/>
      <c r="E10" s="318"/>
      <c r="F10" s="318"/>
      <c r="G10" s="318"/>
      <c r="H10" s="318"/>
      <c r="I10" s="318"/>
      <c r="J10" s="319"/>
    </row>
    <row r="11" spans="1:10" s="4" customFormat="1" ht="13.8" customHeight="1" x14ac:dyDescent="0.3">
      <c r="A11" s="320"/>
      <c r="B11" s="318"/>
      <c r="C11" s="318"/>
      <c r="D11" s="318"/>
      <c r="E11" s="318"/>
      <c r="F11" s="318"/>
      <c r="G11" s="318"/>
      <c r="H11" s="318"/>
      <c r="I11" s="318"/>
      <c r="J11" s="319"/>
    </row>
    <row r="12" spans="1:10" s="4" customFormat="1" ht="13.8" customHeight="1" x14ac:dyDescent="0.3">
      <c r="A12" s="320"/>
      <c r="B12" s="318"/>
      <c r="C12" s="318"/>
      <c r="D12" s="318"/>
      <c r="E12" s="318"/>
      <c r="F12" s="318"/>
      <c r="G12" s="318"/>
      <c r="H12" s="318"/>
      <c r="I12" s="318"/>
      <c r="J12" s="319"/>
    </row>
    <row r="13" spans="1:10" s="4" customFormat="1" ht="13.8" customHeight="1" x14ac:dyDescent="0.3">
      <c r="A13" s="320"/>
      <c r="B13" s="318"/>
      <c r="C13" s="318"/>
      <c r="D13" s="318"/>
      <c r="E13" s="318"/>
      <c r="F13" s="318"/>
      <c r="G13" s="318"/>
      <c r="H13" s="318"/>
      <c r="I13" s="318"/>
      <c r="J13" s="319"/>
    </row>
    <row r="14" spans="1:10" s="4" customFormat="1" ht="13.8" customHeight="1" x14ac:dyDescent="0.3">
      <c r="A14" s="320"/>
      <c r="B14" s="318"/>
      <c r="C14" s="318"/>
      <c r="D14" s="318"/>
      <c r="E14" s="318"/>
      <c r="F14" s="318"/>
      <c r="G14" s="318"/>
      <c r="H14" s="318"/>
      <c r="I14" s="318"/>
      <c r="J14" s="319"/>
    </row>
    <row r="15" spans="1:10" s="4" customFormat="1" ht="13.8" customHeight="1" x14ac:dyDescent="0.3">
      <c r="A15" s="320"/>
      <c r="B15" s="318"/>
      <c r="C15" s="318"/>
      <c r="D15" s="318"/>
      <c r="E15" s="318"/>
      <c r="F15" s="318"/>
      <c r="G15" s="318"/>
      <c r="H15" s="318"/>
      <c r="I15" s="318"/>
      <c r="J15" s="319"/>
    </row>
    <row r="16" spans="1:10" s="4" customFormat="1" ht="13.8" customHeight="1" x14ac:dyDescent="0.3">
      <c r="A16" s="320"/>
      <c r="B16" s="318"/>
      <c r="C16" s="318"/>
      <c r="D16" s="318"/>
      <c r="E16" s="318"/>
      <c r="F16" s="318"/>
      <c r="G16" s="318"/>
      <c r="H16" s="318"/>
      <c r="I16" s="318"/>
      <c r="J16" s="319"/>
    </row>
    <row r="17" spans="1:11" s="4" customFormat="1" x14ac:dyDescent="0.3">
      <c r="A17" s="320"/>
      <c r="B17" s="318"/>
      <c r="C17" s="318"/>
      <c r="D17" s="318"/>
      <c r="E17" s="318"/>
      <c r="F17" s="318"/>
      <c r="G17" s="318"/>
      <c r="H17" s="318"/>
      <c r="I17" s="318"/>
      <c r="J17" s="319"/>
    </row>
    <row r="18" spans="1:11" s="4" customFormat="1" ht="15" customHeight="1" x14ac:dyDescent="0.3">
      <c r="A18" s="291" t="s">
        <v>94</v>
      </c>
      <c r="B18" s="292"/>
      <c r="C18" s="292"/>
      <c r="D18" s="292"/>
      <c r="E18" s="292"/>
      <c r="F18" s="292"/>
      <c r="G18" s="292"/>
      <c r="H18" s="292"/>
      <c r="I18" s="292"/>
      <c r="J18" s="293"/>
    </row>
    <row r="19" spans="1:11" s="4" customFormat="1" ht="13.8" customHeight="1" x14ac:dyDescent="0.3">
      <c r="A19" s="303" t="s">
        <v>95</v>
      </c>
      <c r="B19" s="304"/>
      <c r="C19" s="304"/>
      <c r="D19" s="304"/>
      <c r="E19" s="304"/>
      <c r="F19" s="304"/>
      <c r="G19" s="304"/>
      <c r="H19" s="304"/>
      <c r="I19" s="304"/>
      <c r="J19" s="305"/>
    </row>
    <row r="20" spans="1:11" s="4" customFormat="1" ht="13.8" customHeight="1" x14ac:dyDescent="0.3">
      <c r="A20" s="303"/>
      <c r="B20" s="304"/>
      <c r="C20" s="304"/>
      <c r="D20" s="304"/>
      <c r="E20" s="304"/>
      <c r="F20" s="304"/>
      <c r="G20" s="304"/>
      <c r="H20" s="304"/>
      <c r="I20" s="304"/>
      <c r="J20" s="305"/>
    </row>
    <row r="21" spans="1:11" s="4" customFormat="1" ht="13.8" customHeight="1" x14ac:dyDescent="0.3">
      <c r="A21" s="303"/>
      <c r="B21" s="304"/>
      <c r="C21" s="304"/>
      <c r="D21" s="304"/>
      <c r="E21" s="304"/>
      <c r="F21" s="304"/>
      <c r="G21" s="304"/>
      <c r="H21" s="304"/>
      <c r="I21" s="304"/>
      <c r="J21" s="305"/>
    </row>
    <row r="22" spans="1:11" s="4" customFormat="1" ht="13.8" customHeight="1" x14ac:dyDescent="0.3">
      <c r="A22" s="303"/>
      <c r="B22" s="304"/>
      <c r="C22" s="304"/>
      <c r="D22" s="304"/>
      <c r="E22" s="304"/>
      <c r="F22" s="304"/>
      <c r="G22" s="304"/>
      <c r="H22" s="304"/>
      <c r="I22" s="304"/>
      <c r="J22" s="305"/>
    </row>
    <row r="23" spans="1:11" s="4" customFormat="1" ht="13.8" customHeight="1" x14ac:dyDescent="0.3">
      <c r="A23" s="303"/>
      <c r="B23" s="304"/>
      <c r="C23" s="304"/>
      <c r="D23" s="304"/>
      <c r="E23" s="304"/>
      <c r="F23" s="304"/>
      <c r="G23" s="304"/>
      <c r="H23" s="304"/>
      <c r="I23" s="304"/>
      <c r="J23" s="305"/>
    </row>
    <row r="24" spans="1:11" s="4" customFormat="1" ht="13.8" customHeight="1" x14ac:dyDescent="0.3">
      <c r="A24" s="303"/>
      <c r="B24" s="304"/>
      <c r="C24" s="304"/>
      <c r="D24" s="304"/>
      <c r="E24" s="304"/>
      <c r="F24" s="304"/>
      <c r="G24" s="304"/>
      <c r="H24" s="304"/>
      <c r="I24" s="304"/>
      <c r="J24" s="305"/>
    </row>
    <row r="25" spans="1:11" s="4" customFormat="1" ht="13.8" customHeight="1" x14ac:dyDescent="0.3">
      <c r="A25" s="303"/>
      <c r="B25" s="304"/>
      <c r="C25" s="304"/>
      <c r="D25" s="304"/>
      <c r="E25" s="304"/>
      <c r="F25" s="304"/>
      <c r="G25" s="304"/>
      <c r="H25" s="304"/>
      <c r="I25" s="304"/>
      <c r="J25" s="305"/>
    </row>
    <row r="26" spans="1:11" s="4" customFormat="1" ht="13.8" customHeight="1" thickBot="1" x14ac:dyDescent="0.35">
      <c r="A26" s="306"/>
      <c r="B26" s="307"/>
      <c r="C26" s="307"/>
      <c r="D26" s="307"/>
      <c r="E26" s="307"/>
      <c r="F26" s="307"/>
      <c r="G26" s="307"/>
      <c r="H26" s="307"/>
      <c r="I26" s="307"/>
      <c r="J26" s="308"/>
    </row>
    <row r="27" spans="1:11" s="4" customFormat="1" ht="11.4" customHeight="1" x14ac:dyDescent="0.2">
      <c r="A27" s="15"/>
      <c r="B27" s="11"/>
      <c r="C27" s="11"/>
      <c r="D27" s="11"/>
      <c r="E27" s="11"/>
      <c r="F27" s="11"/>
      <c r="G27" s="11"/>
      <c r="H27" s="11"/>
      <c r="I27" s="11"/>
      <c r="J27" s="16"/>
    </row>
    <row r="28" spans="1:11" s="4" customFormat="1" ht="15" customHeight="1" x14ac:dyDescent="0.2">
      <c r="A28" s="15"/>
      <c r="B28" s="11"/>
      <c r="C28" s="11"/>
      <c r="D28" s="11"/>
      <c r="E28" s="11"/>
      <c r="F28" s="11"/>
      <c r="G28" s="11"/>
      <c r="H28" s="11"/>
      <c r="I28" s="11"/>
      <c r="J28" s="16"/>
    </row>
    <row r="29" spans="1:11" s="4" customFormat="1" ht="15" customHeight="1" x14ac:dyDescent="0.3">
      <c r="A29" s="190" t="s">
        <v>36</v>
      </c>
      <c r="B29" s="191"/>
      <c r="C29" s="191"/>
      <c r="D29" s="191"/>
      <c r="E29" s="191"/>
      <c r="F29" s="191"/>
      <c r="G29" s="191"/>
      <c r="H29" s="191"/>
      <c r="I29" s="191"/>
      <c r="J29" s="192"/>
    </row>
    <row r="30" spans="1:11" ht="15" customHeight="1" x14ac:dyDescent="0.2">
      <c r="A30" s="291" t="s">
        <v>93</v>
      </c>
      <c r="B30" s="292"/>
      <c r="C30" s="292"/>
      <c r="D30" s="292"/>
      <c r="E30" s="292"/>
      <c r="F30" s="292"/>
      <c r="G30" s="292"/>
      <c r="H30" s="292"/>
      <c r="I30" s="292"/>
      <c r="J30" s="293"/>
    </row>
    <row r="31" spans="1:11" s="4" customFormat="1" ht="13.8" customHeight="1" x14ac:dyDescent="0.3">
      <c r="A31" s="303" t="s">
        <v>96</v>
      </c>
      <c r="B31" s="304"/>
      <c r="C31" s="304"/>
      <c r="D31" s="304"/>
      <c r="E31" s="304"/>
      <c r="F31" s="304"/>
      <c r="G31" s="304"/>
      <c r="H31" s="304"/>
      <c r="I31" s="304"/>
      <c r="J31" s="305"/>
      <c r="K31" s="6"/>
    </row>
    <row r="32" spans="1:11" s="4" customFormat="1" ht="13.8" customHeight="1" x14ac:dyDescent="0.3">
      <c r="A32" s="303"/>
      <c r="B32" s="304"/>
      <c r="C32" s="304"/>
      <c r="D32" s="304"/>
      <c r="E32" s="304"/>
      <c r="F32" s="304"/>
      <c r="G32" s="304"/>
      <c r="H32" s="304"/>
      <c r="I32" s="304"/>
      <c r="J32" s="305"/>
      <c r="K32" s="6"/>
    </row>
    <row r="33" spans="1:11" s="4" customFormat="1" ht="13.8" customHeight="1" x14ac:dyDescent="0.3">
      <c r="A33" s="303"/>
      <c r="B33" s="304"/>
      <c r="C33" s="304"/>
      <c r="D33" s="304"/>
      <c r="E33" s="304"/>
      <c r="F33" s="304"/>
      <c r="G33" s="304"/>
      <c r="H33" s="304"/>
      <c r="I33" s="304"/>
      <c r="J33" s="305"/>
      <c r="K33" s="6"/>
    </row>
    <row r="34" spans="1:11" s="4" customFormat="1" ht="13.8" customHeight="1" thickBot="1" x14ac:dyDescent="0.35">
      <c r="A34" s="306"/>
      <c r="B34" s="307"/>
      <c r="C34" s="307"/>
      <c r="D34" s="307"/>
      <c r="E34" s="307"/>
      <c r="F34" s="307"/>
      <c r="G34" s="307"/>
      <c r="H34" s="307"/>
      <c r="I34" s="307"/>
      <c r="J34" s="308"/>
      <c r="K34" s="6"/>
    </row>
    <row r="35" spans="1:11" s="4" customFormat="1" ht="11.4" customHeight="1" x14ac:dyDescent="0.2">
      <c r="A35" s="15"/>
      <c r="B35" s="11"/>
      <c r="C35" s="11"/>
      <c r="D35" s="11"/>
      <c r="E35" s="11"/>
      <c r="F35" s="11"/>
      <c r="G35" s="11"/>
      <c r="H35" s="11"/>
      <c r="I35" s="11"/>
      <c r="J35" s="16"/>
      <c r="K35" s="6"/>
    </row>
    <row r="36" spans="1:11" s="4" customFormat="1" ht="15" customHeight="1" x14ac:dyDescent="0.2">
      <c r="A36" s="15"/>
      <c r="B36" s="11"/>
      <c r="C36" s="11"/>
      <c r="D36" s="11"/>
      <c r="E36" s="11"/>
      <c r="F36" s="11"/>
      <c r="G36" s="11"/>
      <c r="H36" s="11"/>
      <c r="I36" s="11"/>
      <c r="J36" s="16"/>
      <c r="K36" s="6"/>
    </row>
    <row r="37" spans="1:11" s="4" customFormat="1" ht="13.8" customHeight="1" x14ac:dyDescent="0.3">
      <c r="A37" s="190" t="s">
        <v>37</v>
      </c>
      <c r="B37" s="191"/>
      <c r="C37" s="191"/>
      <c r="D37" s="191"/>
      <c r="E37" s="191"/>
      <c r="F37" s="191"/>
      <c r="G37" s="191"/>
      <c r="H37" s="191"/>
      <c r="I37" s="191"/>
      <c r="J37" s="192"/>
      <c r="K37" s="6"/>
    </row>
    <row r="38" spans="1:11" s="4" customFormat="1" ht="13.8" customHeight="1" x14ac:dyDescent="0.3">
      <c r="A38" s="309" t="s">
        <v>99</v>
      </c>
      <c r="B38" s="310"/>
      <c r="C38" s="310"/>
      <c r="D38" s="310"/>
      <c r="E38" s="310"/>
      <c r="F38" s="310"/>
      <c r="G38" s="310"/>
      <c r="H38" s="310"/>
      <c r="I38" s="310"/>
      <c r="J38" s="311"/>
    </row>
    <row r="39" spans="1:11" ht="13.8" customHeight="1" x14ac:dyDescent="0.2">
      <c r="A39" s="282" t="s">
        <v>97</v>
      </c>
      <c r="B39" s="283"/>
      <c r="C39" s="283"/>
      <c r="D39" s="283"/>
      <c r="E39" s="283"/>
      <c r="F39" s="283"/>
      <c r="G39" s="283"/>
      <c r="H39" s="283"/>
      <c r="I39" s="283"/>
      <c r="J39" s="284"/>
    </row>
    <row r="40" spans="1:11" ht="13.8" customHeight="1" x14ac:dyDescent="0.2">
      <c r="A40" s="285"/>
      <c r="B40" s="286"/>
      <c r="C40" s="286"/>
      <c r="D40" s="286"/>
      <c r="E40" s="286"/>
      <c r="F40" s="286"/>
      <c r="G40" s="286"/>
      <c r="H40" s="286"/>
      <c r="I40" s="286"/>
      <c r="J40" s="287"/>
    </row>
    <row r="41" spans="1:11" ht="13.8" customHeight="1" x14ac:dyDescent="0.2">
      <c r="A41" s="285"/>
      <c r="B41" s="286"/>
      <c r="C41" s="286"/>
      <c r="D41" s="286"/>
      <c r="E41" s="286"/>
      <c r="F41" s="286"/>
      <c r="G41" s="286"/>
      <c r="H41" s="286"/>
      <c r="I41" s="286"/>
      <c r="J41" s="287"/>
      <c r="K41" s="2"/>
    </row>
    <row r="42" spans="1:11" s="4" customFormat="1" ht="13.2" customHeight="1" x14ac:dyDescent="0.3">
      <c r="A42" s="285"/>
      <c r="B42" s="286"/>
      <c r="C42" s="286"/>
      <c r="D42" s="286"/>
      <c r="E42" s="286"/>
      <c r="F42" s="286"/>
      <c r="G42" s="286"/>
      <c r="H42" s="286"/>
      <c r="I42" s="286"/>
      <c r="J42" s="287"/>
    </row>
    <row r="43" spans="1:11" s="4" customFormat="1" ht="13.8" hidden="1" customHeight="1" x14ac:dyDescent="0.3">
      <c r="A43" s="285"/>
      <c r="B43" s="286"/>
      <c r="C43" s="286"/>
      <c r="D43" s="286"/>
      <c r="E43" s="286"/>
      <c r="F43" s="286"/>
      <c r="G43" s="286"/>
      <c r="H43" s="286"/>
      <c r="I43" s="286"/>
      <c r="J43" s="287"/>
    </row>
    <row r="44" spans="1:11" s="4" customFormat="1" ht="13.8" hidden="1" customHeight="1" x14ac:dyDescent="0.3">
      <c r="A44" s="285"/>
      <c r="B44" s="286"/>
      <c r="C44" s="286"/>
      <c r="D44" s="286"/>
      <c r="E44" s="286"/>
      <c r="F44" s="286"/>
      <c r="G44" s="286"/>
      <c r="H44" s="286"/>
      <c r="I44" s="286"/>
      <c r="J44" s="287"/>
    </row>
    <row r="45" spans="1:11" s="4" customFormat="1" ht="13.8" hidden="1" customHeight="1" x14ac:dyDescent="0.3">
      <c r="A45" s="285"/>
      <c r="B45" s="286"/>
      <c r="C45" s="286"/>
      <c r="D45" s="286"/>
      <c r="E45" s="286"/>
      <c r="F45" s="286"/>
      <c r="G45" s="286"/>
      <c r="H45" s="286"/>
      <c r="I45" s="286"/>
      <c r="J45" s="287"/>
    </row>
    <row r="46" spans="1:11" s="4" customFormat="1" ht="13.8" hidden="1" customHeight="1" x14ac:dyDescent="0.3">
      <c r="A46" s="285"/>
      <c r="B46" s="286"/>
      <c r="C46" s="286"/>
      <c r="D46" s="286"/>
      <c r="E46" s="286"/>
      <c r="F46" s="286"/>
      <c r="G46" s="286"/>
      <c r="H46" s="286"/>
      <c r="I46" s="286"/>
      <c r="J46" s="287"/>
    </row>
    <row r="47" spans="1:11" s="4" customFormat="1" ht="13.8" hidden="1" customHeight="1" x14ac:dyDescent="0.3">
      <c r="A47" s="285"/>
      <c r="B47" s="286"/>
      <c r="C47" s="286"/>
      <c r="D47" s="286"/>
      <c r="E47" s="286"/>
      <c r="F47" s="286"/>
      <c r="G47" s="286"/>
      <c r="H47" s="286"/>
      <c r="I47" s="286"/>
      <c r="J47" s="287"/>
    </row>
    <row r="48" spans="1:11" s="4" customFormat="1" ht="13.8" hidden="1" customHeight="1" x14ac:dyDescent="0.3">
      <c r="A48" s="285"/>
      <c r="B48" s="286"/>
      <c r="C48" s="286"/>
      <c r="D48" s="286"/>
      <c r="E48" s="286"/>
      <c r="F48" s="286"/>
      <c r="G48" s="286"/>
      <c r="H48" s="286"/>
      <c r="I48" s="286"/>
      <c r="J48" s="287"/>
    </row>
    <row r="49" spans="1:10" s="4" customFormat="1" ht="13.8" hidden="1" customHeight="1" x14ac:dyDescent="0.3">
      <c r="A49" s="285"/>
      <c r="B49" s="286"/>
      <c r="C49" s="286"/>
      <c r="D49" s="286"/>
      <c r="E49" s="286"/>
      <c r="F49" s="286"/>
      <c r="G49" s="286"/>
      <c r="H49" s="286"/>
      <c r="I49" s="286"/>
      <c r="J49" s="287"/>
    </row>
    <row r="50" spans="1:10" s="4" customFormat="1" ht="13.8" hidden="1" customHeight="1" x14ac:dyDescent="0.3">
      <c r="A50" s="288"/>
      <c r="B50" s="289"/>
      <c r="C50" s="289"/>
      <c r="D50" s="289"/>
      <c r="E50" s="289"/>
      <c r="F50" s="289"/>
      <c r="G50" s="289"/>
      <c r="H50" s="289"/>
      <c r="I50" s="289"/>
      <c r="J50" s="290"/>
    </row>
    <row r="51" spans="1:10" s="4" customFormat="1" ht="13.8" customHeight="1" x14ac:dyDescent="0.3">
      <c r="A51" s="291" t="s">
        <v>98</v>
      </c>
      <c r="B51" s="292"/>
      <c r="C51" s="292"/>
      <c r="D51" s="292"/>
      <c r="E51" s="292"/>
      <c r="F51" s="292"/>
      <c r="G51" s="292"/>
      <c r="H51" s="292"/>
      <c r="I51" s="292"/>
      <c r="J51" s="293"/>
    </row>
    <row r="52" spans="1:10" s="4" customFormat="1" ht="13.8" customHeight="1" x14ac:dyDescent="0.3">
      <c r="A52" s="303" t="s">
        <v>101</v>
      </c>
      <c r="B52" s="304"/>
      <c r="C52" s="304"/>
      <c r="D52" s="304"/>
      <c r="E52" s="304"/>
      <c r="F52" s="304"/>
      <c r="G52" s="304"/>
      <c r="H52" s="304"/>
      <c r="I52" s="304"/>
      <c r="J52" s="305"/>
    </row>
    <row r="53" spans="1:10" s="4" customFormat="1" ht="13.8" customHeight="1" x14ac:dyDescent="0.3">
      <c r="A53" s="303"/>
      <c r="B53" s="304"/>
      <c r="C53" s="304"/>
      <c r="D53" s="304"/>
      <c r="E53" s="304"/>
      <c r="F53" s="304"/>
      <c r="G53" s="304"/>
      <c r="H53" s="304"/>
      <c r="I53" s="304"/>
      <c r="J53" s="305"/>
    </row>
    <row r="54" spans="1:10" s="4" customFormat="1" ht="13.8" customHeight="1" x14ac:dyDescent="0.3">
      <c r="A54" s="303"/>
      <c r="B54" s="304"/>
      <c r="C54" s="304"/>
      <c r="D54" s="304"/>
      <c r="E54" s="304"/>
      <c r="F54" s="304"/>
      <c r="G54" s="304"/>
      <c r="H54" s="304"/>
      <c r="I54" s="304"/>
      <c r="J54" s="305"/>
    </row>
    <row r="55" spans="1:10" s="4" customFormat="1" ht="13.8" customHeight="1" thickBot="1" x14ac:dyDescent="0.35">
      <c r="A55" s="306"/>
      <c r="B55" s="307"/>
      <c r="C55" s="307"/>
      <c r="D55" s="307"/>
      <c r="E55" s="307"/>
      <c r="F55" s="307"/>
      <c r="G55" s="307"/>
      <c r="H55" s="307"/>
      <c r="I55" s="307"/>
      <c r="J55" s="308"/>
    </row>
    <row r="56" spans="1:10" s="4" customFormat="1" ht="11.4" customHeight="1" x14ac:dyDescent="0.2">
      <c r="A56" s="15"/>
      <c r="B56" s="11"/>
      <c r="C56" s="11"/>
      <c r="D56" s="11"/>
      <c r="E56" s="11"/>
      <c r="F56" s="11"/>
      <c r="G56" s="11"/>
      <c r="H56" s="11"/>
      <c r="I56" s="11"/>
      <c r="J56" s="16"/>
    </row>
    <row r="57" spans="1:10" s="4" customFormat="1" ht="15" customHeight="1" x14ac:dyDescent="0.2">
      <c r="A57" s="15"/>
      <c r="B57" s="11"/>
      <c r="C57" s="11"/>
      <c r="D57" s="11"/>
      <c r="E57" s="11"/>
      <c r="F57" s="11"/>
      <c r="G57" s="11"/>
      <c r="H57" s="11"/>
      <c r="I57" s="11"/>
      <c r="J57" s="16"/>
    </row>
    <row r="58" spans="1:10" s="4" customFormat="1" ht="13.8" customHeight="1" x14ac:dyDescent="0.3">
      <c r="A58" s="190" t="s">
        <v>71</v>
      </c>
      <c r="B58" s="191"/>
      <c r="C58" s="191"/>
      <c r="D58" s="191"/>
      <c r="E58" s="191"/>
      <c r="F58" s="191"/>
      <c r="G58" s="191"/>
      <c r="H58" s="191"/>
      <c r="I58" s="191"/>
      <c r="J58" s="192"/>
    </row>
    <row r="59" spans="1:10" s="4" customFormat="1" ht="13.8" customHeight="1" x14ac:dyDescent="0.3">
      <c r="A59" s="291" t="s">
        <v>102</v>
      </c>
      <c r="B59" s="292"/>
      <c r="C59" s="292"/>
      <c r="D59" s="292"/>
      <c r="E59" s="292"/>
      <c r="F59" s="292"/>
      <c r="G59" s="292"/>
      <c r="H59" s="292"/>
      <c r="I59" s="292"/>
      <c r="J59" s="293"/>
    </row>
    <row r="60" spans="1:10" s="4" customFormat="1" ht="13.8" customHeight="1" x14ac:dyDescent="0.3">
      <c r="A60" s="303" t="s">
        <v>103</v>
      </c>
      <c r="B60" s="304"/>
      <c r="C60" s="304"/>
      <c r="D60" s="304"/>
      <c r="E60" s="304"/>
      <c r="F60" s="304"/>
      <c r="G60" s="304"/>
      <c r="H60" s="304"/>
      <c r="I60" s="304"/>
      <c r="J60" s="305"/>
    </row>
    <row r="61" spans="1:10" s="4" customFormat="1" ht="13.8" customHeight="1" x14ac:dyDescent="0.3">
      <c r="A61" s="303"/>
      <c r="B61" s="304"/>
      <c r="C61" s="304"/>
      <c r="D61" s="304"/>
      <c r="E61" s="304"/>
      <c r="F61" s="304"/>
      <c r="G61" s="304"/>
      <c r="H61" s="304"/>
      <c r="I61" s="304"/>
      <c r="J61" s="305"/>
    </row>
    <row r="62" spans="1:10" s="4" customFormat="1" ht="13.8" customHeight="1" x14ac:dyDescent="0.3">
      <c r="A62" s="303"/>
      <c r="B62" s="304"/>
      <c r="C62" s="304"/>
      <c r="D62" s="304"/>
      <c r="E62" s="304"/>
      <c r="F62" s="304"/>
      <c r="G62" s="304"/>
      <c r="H62" s="304"/>
      <c r="I62" s="304"/>
      <c r="J62" s="305"/>
    </row>
    <row r="63" spans="1:10" s="4" customFormat="1" ht="13.8" customHeight="1" thickBot="1" x14ac:dyDescent="0.35">
      <c r="A63" s="306"/>
      <c r="B63" s="307"/>
      <c r="C63" s="307"/>
      <c r="D63" s="307"/>
      <c r="E63" s="307"/>
      <c r="F63" s="307"/>
      <c r="G63" s="307"/>
      <c r="H63" s="307"/>
      <c r="I63" s="307"/>
      <c r="J63" s="308"/>
    </row>
    <row r="64" spans="1:10" s="4" customFormat="1" ht="11.4" customHeight="1" x14ac:dyDescent="0.2">
      <c r="A64" s="110"/>
      <c r="B64" s="111"/>
      <c r="C64" s="111"/>
      <c r="D64" s="111"/>
      <c r="E64" s="111"/>
      <c r="F64" s="111"/>
      <c r="G64" s="112"/>
      <c r="H64" s="112"/>
      <c r="I64" s="112"/>
      <c r="J64" s="113"/>
    </row>
    <row r="65" spans="1:10" s="4" customFormat="1" ht="15" customHeight="1" x14ac:dyDescent="0.2">
      <c r="A65" s="15"/>
      <c r="B65" s="11"/>
      <c r="C65" s="11"/>
      <c r="D65" s="11"/>
      <c r="E65" s="11"/>
      <c r="F65" s="11"/>
      <c r="G65" s="11"/>
      <c r="H65" s="11"/>
      <c r="I65" s="11"/>
      <c r="J65" s="16"/>
    </row>
    <row r="66" spans="1:10" s="4" customFormat="1" ht="13.8" customHeight="1" x14ac:dyDescent="0.3">
      <c r="A66" s="190" t="s">
        <v>77</v>
      </c>
      <c r="B66" s="191"/>
      <c r="C66" s="191"/>
      <c r="D66" s="191"/>
      <c r="E66" s="191"/>
      <c r="F66" s="191"/>
      <c r="G66" s="191"/>
      <c r="H66" s="191"/>
      <c r="I66" s="191"/>
      <c r="J66" s="192"/>
    </row>
    <row r="67" spans="1:10" s="4" customFormat="1" ht="13.8" customHeight="1" x14ac:dyDescent="0.3">
      <c r="A67" s="291" t="s">
        <v>104</v>
      </c>
      <c r="B67" s="292"/>
      <c r="C67" s="292"/>
      <c r="D67" s="292"/>
      <c r="E67" s="292"/>
      <c r="F67" s="292"/>
      <c r="G67" s="292"/>
      <c r="H67" s="292"/>
      <c r="I67" s="292"/>
      <c r="J67" s="293"/>
    </row>
    <row r="68" spans="1:10" ht="15" customHeight="1" x14ac:dyDescent="0.2">
      <c r="A68" s="303" t="s">
        <v>127</v>
      </c>
      <c r="B68" s="304"/>
      <c r="C68" s="304"/>
      <c r="D68" s="304"/>
      <c r="E68" s="304"/>
      <c r="F68" s="304"/>
      <c r="G68" s="304"/>
      <c r="H68" s="304"/>
      <c r="I68" s="304"/>
      <c r="J68" s="305"/>
    </row>
    <row r="69" spans="1:10" ht="15" customHeight="1" x14ac:dyDescent="0.2">
      <c r="A69" s="303"/>
      <c r="B69" s="304"/>
      <c r="C69" s="304"/>
      <c r="D69" s="304"/>
      <c r="E69" s="304"/>
      <c r="F69" s="304"/>
      <c r="G69" s="304"/>
      <c r="H69" s="304"/>
      <c r="I69" s="304"/>
      <c r="J69" s="305"/>
    </row>
    <row r="70" spans="1:10" ht="15" customHeight="1" x14ac:dyDescent="0.2">
      <c r="A70" s="303"/>
      <c r="B70" s="304"/>
      <c r="C70" s="304"/>
      <c r="D70" s="304"/>
      <c r="E70" s="304"/>
      <c r="F70" s="304"/>
      <c r="G70" s="304"/>
      <c r="H70" s="304"/>
      <c r="I70" s="304"/>
      <c r="J70" s="305"/>
    </row>
    <row r="71" spans="1:10" ht="15" customHeight="1" thickBot="1" x14ac:dyDescent="0.25">
      <c r="A71" s="306"/>
      <c r="B71" s="307"/>
      <c r="C71" s="307"/>
      <c r="D71" s="307"/>
      <c r="E71" s="307"/>
      <c r="F71" s="307"/>
      <c r="G71" s="307"/>
      <c r="H71" s="307"/>
      <c r="I71" s="307"/>
      <c r="J71" s="308"/>
    </row>
    <row r="72" spans="1:10" ht="15" customHeight="1" x14ac:dyDescent="0.2">
      <c r="A72" s="114"/>
      <c r="B72" s="11"/>
      <c r="C72" s="11"/>
      <c r="D72" s="11"/>
      <c r="E72" s="11"/>
      <c r="F72" s="11"/>
      <c r="G72" s="11"/>
      <c r="H72" s="11"/>
      <c r="I72" s="11"/>
      <c r="J72" s="114"/>
    </row>
    <row r="73" spans="1:10" ht="15" customHeight="1" thickBot="1" x14ac:dyDescent="0.25">
      <c r="A73" s="115"/>
      <c r="B73" s="11"/>
      <c r="C73" s="11"/>
      <c r="D73" s="11"/>
      <c r="E73" s="11"/>
      <c r="F73" s="11"/>
      <c r="G73" s="11"/>
      <c r="H73" s="11"/>
      <c r="I73" s="11"/>
      <c r="J73" s="11"/>
    </row>
    <row r="74" spans="1:10" s="4" customFormat="1" ht="13.8" customHeight="1" x14ac:dyDescent="0.3">
      <c r="A74" s="195" t="s">
        <v>45</v>
      </c>
      <c r="B74" s="196"/>
      <c r="C74" s="196"/>
      <c r="D74" s="196"/>
      <c r="E74" s="196"/>
      <c r="F74" s="196"/>
      <c r="G74" s="196"/>
      <c r="H74" s="196"/>
      <c r="I74" s="196"/>
      <c r="J74" s="197"/>
    </row>
    <row r="75" spans="1:10" s="4" customFormat="1" ht="13.8" customHeight="1" x14ac:dyDescent="0.2">
      <c r="A75" s="15"/>
      <c r="B75" s="11"/>
      <c r="C75" s="11"/>
      <c r="D75" s="11"/>
      <c r="E75" s="11"/>
      <c r="F75" s="11"/>
      <c r="G75" s="11"/>
      <c r="H75" s="11"/>
      <c r="I75" s="11"/>
      <c r="J75" s="16"/>
    </row>
    <row r="76" spans="1:10" s="4" customFormat="1" ht="13.8" customHeight="1" x14ac:dyDescent="0.3">
      <c r="A76" s="190" t="s">
        <v>52</v>
      </c>
      <c r="B76" s="191"/>
      <c r="C76" s="191"/>
      <c r="D76" s="191"/>
      <c r="E76" s="191"/>
      <c r="F76" s="191"/>
      <c r="G76" s="191"/>
      <c r="H76" s="191"/>
      <c r="I76" s="191"/>
      <c r="J76" s="192"/>
    </row>
    <row r="77" spans="1:10" s="4" customFormat="1" ht="13.8" customHeight="1" x14ac:dyDescent="0.3">
      <c r="A77" s="291" t="s">
        <v>105</v>
      </c>
      <c r="B77" s="292"/>
      <c r="C77" s="292"/>
      <c r="D77" s="292"/>
      <c r="E77" s="292"/>
      <c r="F77" s="292"/>
      <c r="G77" s="292"/>
      <c r="H77" s="292"/>
      <c r="I77" s="292"/>
      <c r="J77" s="293"/>
    </row>
    <row r="78" spans="1:10" ht="13.8" customHeight="1" x14ac:dyDescent="0.2">
      <c r="A78" s="294" t="s">
        <v>111</v>
      </c>
      <c r="B78" s="295"/>
      <c r="C78" s="295"/>
      <c r="D78" s="295"/>
      <c r="E78" s="295"/>
      <c r="F78" s="295"/>
      <c r="G78" s="295"/>
      <c r="H78" s="295"/>
      <c r="I78" s="295"/>
      <c r="J78" s="296"/>
    </row>
    <row r="79" spans="1:10" ht="13.8" customHeight="1" x14ac:dyDescent="0.2">
      <c r="A79" s="297"/>
      <c r="B79" s="298"/>
      <c r="C79" s="298"/>
      <c r="D79" s="298"/>
      <c r="E79" s="298"/>
      <c r="F79" s="298"/>
      <c r="G79" s="298"/>
      <c r="H79" s="298"/>
      <c r="I79" s="298"/>
      <c r="J79" s="299"/>
    </row>
    <row r="80" spans="1:10" ht="13.8" customHeight="1" x14ac:dyDescent="0.2">
      <c r="A80" s="297"/>
      <c r="B80" s="298"/>
      <c r="C80" s="298"/>
      <c r="D80" s="298"/>
      <c r="E80" s="298"/>
      <c r="F80" s="298"/>
      <c r="G80" s="298"/>
      <c r="H80" s="298"/>
      <c r="I80" s="298"/>
      <c r="J80" s="299"/>
    </row>
    <row r="81" spans="1:10" ht="13.8" customHeight="1" x14ac:dyDescent="0.2">
      <c r="A81" s="297"/>
      <c r="B81" s="298"/>
      <c r="C81" s="298"/>
      <c r="D81" s="298"/>
      <c r="E81" s="298"/>
      <c r="F81" s="298"/>
      <c r="G81" s="298"/>
      <c r="H81" s="298"/>
      <c r="I81" s="298"/>
      <c r="J81" s="299"/>
    </row>
    <row r="82" spans="1:10" ht="13.8" customHeight="1" x14ac:dyDescent="0.2">
      <c r="A82" s="297"/>
      <c r="B82" s="298"/>
      <c r="C82" s="298"/>
      <c r="D82" s="298"/>
      <c r="E82" s="298"/>
      <c r="F82" s="298"/>
      <c r="G82" s="298"/>
      <c r="H82" s="298"/>
      <c r="I82" s="298"/>
      <c r="J82" s="299"/>
    </row>
    <row r="83" spans="1:10" ht="13.8" customHeight="1" x14ac:dyDescent="0.2">
      <c r="A83" s="297"/>
      <c r="B83" s="298"/>
      <c r="C83" s="298"/>
      <c r="D83" s="298"/>
      <c r="E83" s="298"/>
      <c r="F83" s="298"/>
      <c r="G83" s="298"/>
      <c r="H83" s="298"/>
      <c r="I83" s="298"/>
      <c r="J83" s="299"/>
    </row>
    <row r="84" spans="1:10" ht="13.8" customHeight="1" thickBot="1" x14ac:dyDescent="0.25">
      <c r="A84" s="300"/>
      <c r="B84" s="301"/>
      <c r="C84" s="301"/>
      <c r="D84" s="301"/>
      <c r="E84" s="301"/>
      <c r="F84" s="301"/>
      <c r="G84" s="301"/>
      <c r="H84" s="301"/>
      <c r="I84" s="301"/>
      <c r="J84" s="302"/>
    </row>
    <row r="85" spans="1:10" ht="11.4" customHeight="1" x14ac:dyDescent="0.2">
      <c r="A85" s="15"/>
      <c r="B85" s="11"/>
      <c r="C85" s="11"/>
      <c r="D85" s="11"/>
      <c r="E85" s="11"/>
      <c r="F85" s="11"/>
      <c r="G85" s="11"/>
      <c r="H85" s="11"/>
      <c r="I85" s="11"/>
      <c r="J85" s="16"/>
    </row>
    <row r="86" spans="1:10" ht="15" customHeight="1" x14ac:dyDescent="0.2">
      <c r="A86" s="15"/>
      <c r="B86" s="11"/>
      <c r="C86" s="11"/>
      <c r="D86" s="11"/>
      <c r="E86" s="11"/>
      <c r="F86" s="11"/>
      <c r="G86" s="11"/>
      <c r="H86" s="11"/>
      <c r="I86" s="11"/>
      <c r="J86" s="16"/>
    </row>
    <row r="87" spans="1:10" ht="13.8" customHeight="1" x14ac:dyDescent="0.2">
      <c r="A87" s="190" t="s">
        <v>54</v>
      </c>
      <c r="B87" s="191"/>
      <c r="C87" s="191"/>
      <c r="D87" s="191"/>
      <c r="E87" s="191"/>
      <c r="F87" s="191"/>
      <c r="G87" s="191"/>
      <c r="H87" s="191"/>
      <c r="I87" s="191"/>
      <c r="J87" s="192"/>
    </row>
    <row r="88" spans="1:10" ht="13.8" customHeight="1" x14ac:dyDescent="0.2">
      <c r="A88" s="291" t="s">
        <v>106</v>
      </c>
      <c r="B88" s="292"/>
      <c r="C88" s="292"/>
      <c r="D88" s="292"/>
      <c r="E88" s="292"/>
      <c r="F88" s="292"/>
      <c r="G88" s="292"/>
      <c r="H88" s="292"/>
      <c r="I88" s="292"/>
      <c r="J88" s="293"/>
    </row>
    <row r="89" spans="1:10" ht="15" customHeight="1" x14ac:dyDescent="0.2">
      <c r="A89" s="294" t="s">
        <v>112</v>
      </c>
      <c r="B89" s="295"/>
      <c r="C89" s="295"/>
      <c r="D89" s="295"/>
      <c r="E89" s="295"/>
      <c r="F89" s="295"/>
      <c r="G89" s="295"/>
      <c r="H89" s="295"/>
      <c r="I89" s="295"/>
      <c r="J89" s="296"/>
    </row>
    <row r="90" spans="1:10" ht="15" customHeight="1" x14ac:dyDescent="0.2">
      <c r="A90" s="297"/>
      <c r="B90" s="298"/>
      <c r="C90" s="298"/>
      <c r="D90" s="298"/>
      <c r="E90" s="298"/>
      <c r="F90" s="298"/>
      <c r="G90" s="298"/>
      <c r="H90" s="298"/>
      <c r="I90" s="298"/>
      <c r="J90" s="299"/>
    </row>
    <row r="91" spans="1:10" ht="13.8" customHeight="1" x14ac:dyDescent="0.2">
      <c r="A91" s="297"/>
      <c r="B91" s="298"/>
      <c r="C91" s="298"/>
      <c r="D91" s="298"/>
      <c r="E91" s="298"/>
      <c r="F91" s="298"/>
      <c r="G91" s="298"/>
      <c r="H91" s="298"/>
      <c r="I91" s="298"/>
      <c r="J91" s="299"/>
    </row>
    <row r="92" spans="1:10" ht="13.8" customHeight="1" thickBot="1" x14ac:dyDescent="0.25">
      <c r="A92" s="300"/>
      <c r="B92" s="301"/>
      <c r="C92" s="301"/>
      <c r="D92" s="301"/>
      <c r="E92" s="301"/>
      <c r="F92" s="301"/>
      <c r="G92" s="301"/>
      <c r="H92" s="301"/>
      <c r="I92" s="301"/>
      <c r="J92" s="302"/>
    </row>
    <row r="93" spans="1:10" ht="13.8" customHeight="1" x14ac:dyDescent="0.2"/>
    <row r="94" spans="1:10" ht="13.8" customHeight="1" x14ac:dyDescent="0.2"/>
    <row r="95" spans="1:10" ht="13.8" customHeight="1" x14ac:dyDescent="0.2"/>
    <row r="96" spans="1:10" ht="13.8" customHeight="1" x14ac:dyDescent="0.2"/>
    <row r="99" spans="1:11" ht="15" customHeight="1" x14ac:dyDescent="0.2"/>
    <row r="100" spans="1:11" ht="15" customHeight="1" x14ac:dyDescent="0.2"/>
    <row r="101" spans="1:11" s="4" customFormat="1" ht="15" customHeight="1" x14ac:dyDescent="0.2">
      <c r="A101" s="1"/>
      <c r="B101" s="1"/>
      <c r="C101" s="1"/>
      <c r="D101" s="1"/>
      <c r="E101" s="1"/>
      <c r="F101" s="1"/>
      <c r="G101" s="1"/>
      <c r="H101" s="1"/>
      <c r="I101" s="1"/>
      <c r="J101" s="1"/>
    </row>
    <row r="102" spans="1:11" s="4" customFormat="1" ht="19.95" customHeight="1" x14ac:dyDescent="0.2">
      <c r="A102" s="1"/>
      <c r="B102" s="1"/>
      <c r="C102" s="1"/>
      <c r="D102" s="1"/>
      <c r="E102" s="1"/>
      <c r="F102" s="1"/>
      <c r="G102" s="1"/>
      <c r="H102" s="1"/>
      <c r="I102" s="1"/>
      <c r="J102" s="1"/>
      <c r="K102" s="5"/>
    </row>
    <row r="103" spans="1:11" s="4" customFormat="1" ht="13.8" customHeight="1" x14ac:dyDescent="0.2">
      <c r="A103" s="1"/>
      <c r="B103" s="1"/>
      <c r="C103" s="1"/>
      <c r="D103" s="1"/>
      <c r="E103" s="1"/>
      <c r="F103" s="1"/>
      <c r="G103" s="1"/>
      <c r="H103" s="1"/>
      <c r="I103" s="1"/>
      <c r="J103" s="1"/>
    </row>
    <row r="104" spans="1:11" s="4" customFormat="1" ht="13.8" customHeight="1" x14ac:dyDescent="0.2">
      <c r="A104" s="1"/>
      <c r="B104" s="1"/>
      <c r="C104" s="1"/>
      <c r="D104" s="1"/>
      <c r="E104" s="1"/>
      <c r="F104" s="1"/>
      <c r="G104" s="1"/>
      <c r="H104" s="1"/>
      <c r="I104" s="1"/>
      <c r="J104" s="1"/>
    </row>
    <row r="105" spans="1:11" s="4" customFormat="1" ht="13.8" customHeight="1" x14ac:dyDescent="0.2">
      <c r="A105" s="1"/>
      <c r="B105" s="1"/>
      <c r="C105" s="1"/>
      <c r="D105" s="1"/>
      <c r="E105" s="1"/>
      <c r="F105" s="1"/>
      <c r="G105" s="1"/>
      <c r="H105" s="1"/>
      <c r="I105" s="1"/>
      <c r="J105" s="1"/>
    </row>
    <row r="106" spans="1:11" s="4" customFormat="1" x14ac:dyDescent="0.2">
      <c r="A106" s="1"/>
      <c r="B106" s="1"/>
      <c r="C106" s="1"/>
      <c r="D106" s="1"/>
      <c r="E106" s="1"/>
      <c r="F106" s="1"/>
      <c r="G106" s="1"/>
      <c r="H106" s="1"/>
      <c r="I106" s="1"/>
      <c r="J106" s="1"/>
    </row>
    <row r="107" spans="1:11" s="4" customFormat="1" x14ac:dyDescent="0.2">
      <c r="A107" s="1"/>
      <c r="B107" s="1"/>
      <c r="C107" s="1"/>
      <c r="D107" s="1"/>
      <c r="E107" s="1"/>
      <c r="F107" s="1"/>
      <c r="G107" s="1"/>
      <c r="H107" s="1"/>
      <c r="I107" s="1"/>
      <c r="J107" s="1"/>
    </row>
    <row r="108" spans="1:11" s="4" customFormat="1" ht="15" customHeight="1" x14ac:dyDescent="0.2">
      <c r="A108" s="1"/>
      <c r="B108" s="1"/>
      <c r="C108" s="1"/>
      <c r="D108" s="1"/>
      <c r="E108" s="1"/>
      <c r="F108" s="1"/>
      <c r="G108" s="1"/>
      <c r="H108" s="1"/>
      <c r="I108" s="1"/>
      <c r="J108" s="1"/>
    </row>
    <row r="109" spans="1:11" s="4" customFormat="1" ht="15" customHeight="1" x14ac:dyDescent="0.2">
      <c r="A109" s="1"/>
      <c r="B109" s="1"/>
      <c r="C109" s="1"/>
      <c r="D109" s="1"/>
      <c r="E109" s="1"/>
      <c r="F109" s="1"/>
      <c r="G109" s="1"/>
      <c r="H109" s="1"/>
      <c r="I109" s="1"/>
      <c r="J109" s="1"/>
    </row>
    <row r="110" spans="1:11" s="4" customFormat="1" ht="15" customHeight="1" x14ac:dyDescent="0.2">
      <c r="A110" s="1"/>
      <c r="B110" s="1"/>
      <c r="C110" s="1"/>
      <c r="D110" s="1"/>
      <c r="E110" s="1"/>
      <c r="F110" s="1"/>
      <c r="G110" s="1"/>
      <c r="H110" s="1"/>
      <c r="I110" s="1"/>
      <c r="J110" s="1"/>
    </row>
    <row r="111" spans="1:11" s="4" customFormat="1" ht="15" customHeight="1" x14ac:dyDescent="0.2">
      <c r="A111" s="1"/>
      <c r="B111" s="1"/>
      <c r="C111" s="1"/>
      <c r="D111" s="1"/>
      <c r="E111" s="1"/>
      <c r="F111" s="1"/>
      <c r="G111" s="1"/>
      <c r="H111" s="1"/>
      <c r="I111" s="1"/>
      <c r="J111" s="1"/>
    </row>
    <row r="112" spans="1:11" s="4" customFormat="1" ht="15" customHeight="1" x14ac:dyDescent="0.2">
      <c r="A112" s="1"/>
      <c r="B112" s="1"/>
      <c r="C112" s="1"/>
      <c r="D112" s="1"/>
      <c r="E112" s="1"/>
      <c r="F112" s="1"/>
      <c r="G112" s="1"/>
      <c r="H112" s="1"/>
      <c r="I112" s="1"/>
      <c r="J112" s="1"/>
    </row>
    <row r="113" spans="1:10" s="4" customFormat="1" ht="15" customHeight="1" x14ac:dyDescent="0.2">
      <c r="A113" s="1"/>
      <c r="B113" s="1"/>
      <c r="C113" s="1"/>
      <c r="D113" s="1"/>
      <c r="E113" s="1"/>
      <c r="F113" s="1"/>
      <c r="G113" s="1"/>
      <c r="H113" s="1"/>
      <c r="I113" s="1"/>
      <c r="J113" s="1"/>
    </row>
    <row r="114" spans="1:10" s="4" customFormat="1" ht="15" customHeight="1" x14ac:dyDescent="0.2">
      <c r="A114" s="1"/>
      <c r="B114" s="1"/>
      <c r="C114" s="1"/>
      <c r="D114" s="1"/>
      <c r="E114" s="1"/>
      <c r="F114" s="1"/>
      <c r="G114" s="1"/>
      <c r="H114" s="1"/>
      <c r="I114" s="1"/>
      <c r="J114" s="1"/>
    </row>
    <row r="115" spans="1:10" s="4" customFormat="1" ht="15" customHeight="1" x14ac:dyDescent="0.2">
      <c r="A115" s="1"/>
      <c r="B115" s="1"/>
      <c r="C115" s="1"/>
      <c r="D115" s="1"/>
      <c r="E115" s="1"/>
      <c r="F115" s="1"/>
      <c r="G115" s="1"/>
      <c r="H115" s="1"/>
      <c r="I115" s="1"/>
      <c r="J115" s="1"/>
    </row>
    <row r="116" spans="1:10" s="4" customFormat="1" ht="15" customHeight="1" x14ac:dyDescent="0.2">
      <c r="A116" s="1"/>
      <c r="B116" s="1"/>
      <c r="C116" s="1"/>
      <c r="D116" s="1"/>
      <c r="E116" s="1"/>
      <c r="F116" s="1"/>
      <c r="G116" s="1"/>
      <c r="H116" s="1"/>
      <c r="I116" s="1"/>
      <c r="J116" s="1"/>
    </row>
    <row r="117" spans="1:10" s="4" customFormat="1" ht="15" customHeight="1" x14ac:dyDescent="0.2">
      <c r="A117" s="1"/>
      <c r="B117" s="1"/>
      <c r="C117" s="1"/>
      <c r="D117" s="1"/>
      <c r="E117" s="1"/>
      <c r="F117" s="1"/>
      <c r="G117" s="1"/>
      <c r="H117" s="1"/>
      <c r="I117" s="1"/>
      <c r="J117" s="1"/>
    </row>
    <row r="118" spans="1:10" s="4" customFormat="1" ht="15" customHeight="1" x14ac:dyDescent="0.2">
      <c r="A118" s="1"/>
      <c r="B118" s="1"/>
      <c r="C118" s="1"/>
      <c r="D118" s="1"/>
      <c r="E118" s="1"/>
      <c r="F118" s="1"/>
      <c r="G118" s="1"/>
      <c r="H118" s="1"/>
      <c r="I118" s="1"/>
      <c r="J118" s="1"/>
    </row>
    <row r="119" spans="1:10" s="4" customFormat="1" ht="15" customHeight="1" x14ac:dyDescent="0.2">
      <c r="A119" s="1"/>
      <c r="B119" s="1"/>
      <c r="C119" s="1"/>
      <c r="D119" s="1"/>
      <c r="E119" s="1"/>
      <c r="F119" s="1"/>
      <c r="G119" s="1"/>
      <c r="H119" s="1"/>
      <c r="I119" s="1"/>
      <c r="J119" s="1"/>
    </row>
    <row r="120" spans="1:10" s="4" customFormat="1" ht="15" customHeight="1" x14ac:dyDescent="0.2">
      <c r="A120" s="1"/>
      <c r="B120" s="1"/>
      <c r="C120" s="1"/>
      <c r="D120" s="1"/>
      <c r="E120" s="1"/>
      <c r="F120" s="1"/>
      <c r="G120" s="1"/>
      <c r="H120" s="1"/>
      <c r="I120" s="1"/>
      <c r="J120" s="1"/>
    </row>
    <row r="121" spans="1:10" s="4" customFormat="1" ht="37.200000000000003" customHeight="1" x14ac:dyDescent="0.2">
      <c r="A121" s="1"/>
      <c r="B121" s="1"/>
      <c r="C121" s="1"/>
      <c r="D121" s="1"/>
      <c r="E121" s="1"/>
      <c r="F121" s="1"/>
      <c r="G121" s="1"/>
      <c r="H121" s="1"/>
      <c r="I121" s="1"/>
      <c r="J121" s="1"/>
    </row>
    <row r="122" spans="1:10" s="4" customFormat="1" x14ac:dyDescent="0.2">
      <c r="A122" s="1"/>
      <c r="B122" s="1"/>
      <c r="C122" s="1"/>
      <c r="D122" s="1"/>
      <c r="E122" s="1"/>
      <c r="F122" s="1"/>
      <c r="G122" s="1"/>
      <c r="H122" s="1"/>
      <c r="I122" s="1"/>
      <c r="J122" s="1"/>
    </row>
  </sheetData>
  <mergeCells count="31">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L53"/>
  <sheetViews>
    <sheetView topLeftCell="A34" workbookViewId="0">
      <selection activeCell="K8" sqref="K8"/>
    </sheetView>
  </sheetViews>
  <sheetFormatPr defaultRowHeight="11.4" x14ac:dyDescent="0.2"/>
  <cols>
    <col min="1" max="1" width="30.77734375" style="1" customWidth="1"/>
    <col min="2" max="2" width="12.77734375" style="1" customWidth="1"/>
    <col min="3" max="6" width="10.77734375" style="1" customWidth="1"/>
    <col min="7" max="9" width="12.77734375" style="1" customWidth="1"/>
    <col min="10" max="10" width="17.21875" style="1" customWidth="1"/>
    <col min="11" max="12" width="10.109375" style="1" bestFit="1" customWidth="1"/>
    <col min="13" max="16384" width="8.88671875" style="1"/>
  </cols>
  <sheetData>
    <row r="1" spans="1:10" s="4" customFormat="1" ht="19.8" customHeight="1" x14ac:dyDescent="0.3">
      <c r="A1" s="261" t="s">
        <v>81</v>
      </c>
      <c r="B1" s="261"/>
      <c r="C1" s="261"/>
      <c r="D1" s="261"/>
      <c r="E1" s="261"/>
      <c r="F1" s="261"/>
      <c r="G1" s="261"/>
      <c r="H1" s="261"/>
      <c r="I1" s="261"/>
      <c r="J1" s="261"/>
    </row>
    <row r="2" spans="1:10" s="4" customFormat="1" ht="15" customHeight="1" x14ac:dyDescent="0.3">
      <c r="A2" s="329" t="s">
        <v>107</v>
      </c>
      <c r="B2" s="329"/>
      <c r="C2" s="329"/>
      <c r="D2" s="329"/>
      <c r="E2" s="329"/>
      <c r="F2" s="329"/>
      <c r="G2" s="329"/>
      <c r="H2" s="329"/>
      <c r="I2" s="329"/>
      <c r="J2" s="329"/>
    </row>
    <row r="3" spans="1:10" s="4" customFormat="1" ht="15" customHeight="1" thickBot="1" x14ac:dyDescent="0.35"/>
    <row r="4" spans="1:10" s="4" customFormat="1" ht="15" customHeight="1" x14ac:dyDescent="0.3">
      <c r="A4" s="262" t="s">
        <v>32</v>
      </c>
      <c r="B4" s="263"/>
      <c r="C4" s="263"/>
      <c r="D4" s="263"/>
      <c r="E4" s="263"/>
      <c r="F4" s="263"/>
      <c r="G4" s="263"/>
      <c r="H4" s="263"/>
      <c r="I4" s="263"/>
      <c r="J4" s="264"/>
    </row>
    <row r="5" spans="1:10" s="4" customFormat="1" ht="15" customHeight="1" x14ac:dyDescent="0.3">
      <c r="A5" s="176" t="s">
        <v>27</v>
      </c>
      <c r="B5" s="177"/>
      <c r="C5" s="260"/>
      <c r="D5" s="260"/>
      <c r="E5" s="260"/>
      <c r="F5" s="260"/>
      <c r="G5" s="260"/>
      <c r="H5" s="260"/>
      <c r="I5" s="260"/>
      <c r="J5" s="267"/>
    </row>
    <row r="6" spans="1:10" s="4" customFormat="1" ht="15" customHeight="1" x14ac:dyDescent="0.3">
      <c r="A6" s="176" t="s">
        <v>28</v>
      </c>
      <c r="B6" s="177"/>
      <c r="C6" s="260"/>
      <c r="D6" s="260"/>
      <c r="E6" s="260"/>
      <c r="F6" s="260"/>
      <c r="G6" s="260"/>
      <c r="H6" s="260"/>
      <c r="I6" s="260"/>
      <c r="J6" s="267"/>
    </row>
    <row r="7" spans="1:10" s="4" customFormat="1" ht="15" customHeight="1" x14ac:dyDescent="0.3">
      <c r="A7" s="176" t="s">
        <v>82</v>
      </c>
      <c r="B7" s="177"/>
      <c r="C7" s="260"/>
      <c r="D7" s="260"/>
      <c r="E7" s="260"/>
      <c r="F7" s="260"/>
      <c r="G7" s="260"/>
      <c r="H7" s="260"/>
      <c r="I7" s="260"/>
      <c r="J7" s="267"/>
    </row>
    <row r="8" spans="1:10" s="4" customFormat="1" ht="27" customHeight="1" thickBot="1" x14ac:dyDescent="0.35">
      <c r="A8" s="265" t="s">
        <v>30</v>
      </c>
      <c r="B8" s="266"/>
      <c r="C8" s="327"/>
      <c r="D8" s="327"/>
      <c r="E8" s="327"/>
      <c r="F8" s="327"/>
      <c r="G8" s="327"/>
      <c r="H8" s="327"/>
      <c r="I8" s="327"/>
      <c r="J8" s="328"/>
    </row>
    <row r="9" spans="1:10" s="4" customFormat="1" ht="15" customHeight="1" x14ac:dyDescent="0.3"/>
    <row r="10" spans="1:10" s="4" customFormat="1" ht="15" customHeight="1" thickBot="1" x14ac:dyDescent="0.35"/>
    <row r="11" spans="1:10" s="4" customFormat="1" ht="15" customHeight="1" x14ac:dyDescent="0.3">
      <c r="A11" s="250" t="s">
        <v>83</v>
      </c>
      <c r="B11" s="251"/>
      <c r="C11" s="251"/>
      <c r="D11" s="251"/>
      <c r="E11" s="251"/>
      <c r="F11" s="251"/>
      <c r="G11" s="251"/>
      <c r="H11" s="251"/>
      <c r="I11" s="251"/>
      <c r="J11" s="252"/>
    </row>
    <row r="12" spans="1:10" ht="15" customHeight="1" x14ac:dyDescent="0.2">
      <c r="A12" s="256"/>
      <c r="B12" s="257"/>
      <c r="C12" s="257"/>
      <c r="D12" s="257"/>
      <c r="E12" s="257"/>
      <c r="F12" s="258"/>
      <c r="G12" s="83" t="s">
        <v>17</v>
      </c>
      <c r="H12" s="84" t="s">
        <v>18</v>
      </c>
      <c r="I12" s="85" t="s">
        <v>19</v>
      </c>
      <c r="J12" s="62" t="s">
        <v>5</v>
      </c>
    </row>
    <row r="13" spans="1:10" ht="15" customHeight="1" x14ac:dyDescent="0.2">
      <c r="A13" s="324" t="s">
        <v>85</v>
      </c>
      <c r="B13" s="325"/>
      <c r="C13" s="325"/>
      <c r="D13" s="325"/>
      <c r="E13" s="325"/>
      <c r="F13" s="326"/>
      <c r="G13" s="136">
        <f>'Begrotingsaanvraag per partner'!G102</f>
        <v>0</v>
      </c>
      <c r="H13" s="137">
        <f>'Begrotingsaanvraag per partner'!H102</f>
        <v>0</v>
      </c>
      <c r="I13" s="138">
        <f>'Begrotingsaanvraag per partner'!I102</f>
        <v>0</v>
      </c>
      <c r="J13" s="54">
        <f t="shared" ref="J13:J18" si="0">SUM(G13:I13)</f>
        <v>0</v>
      </c>
    </row>
    <row r="14" spans="1:10" ht="15" customHeight="1" x14ac:dyDescent="0.2">
      <c r="A14" s="324" t="s">
        <v>86</v>
      </c>
      <c r="B14" s="325"/>
      <c r="C14" s="325"/>
      <c r="D14" s="325"/>
      <c r="E14" s="325"/>
      <c r="F14" s="326"/>
      <c r="G14" s="136">
        <v>0</v>
      </c>
      <c r="H14" s="137">
        <v>0</v>
      </c>
      <c r="I14" s="138">
        <v>0</v>
      </c>
      <c r="J14" s="54">
        <f t="shared" si="0"/>
        <v>0</v>
      </c>
    </row>
    <row r="15" spans="1:10" ht="15" customHeight="1" x14ac:dyDescent="0.2">
      <c r="A15" s="324" t="s">
        <v>87</v>
      </c>
      <c r="B15" s="325"/>
      <c r="C15" s="325"/>
      <c r="D15" s="325"/>
      <c r="E15" s="325"/>
      <c r="F15" s="326"/>
      <c r="G15" s="136">
        <v>0</v>
      </c>
      <c r="H15" s="137">
        <v>0</v>
      </c>
      <c r="I15" s="138">
        <v>0</v>
      </c>
      <c r="J15" s="54">
        <f t="shared" si="0"/>
        <v>0</v>
      </c>
    </row>
    <row r="16" spans="1:10" ht="15" customHeight="1" x14ac:dyDescent="0.2">
      <c r="A16" s="324" t="s">
        <v>88</v>
      </c>
      <c r="B16" s="325"/>
      <c r="C16" s="325"/>
      <c r="D16" s="325"/>
      <c r="E16" s="325"/>
      <c r="F16" s="326"/>
      <c r="G16" s="136">
        <v>0</v>
      </c>
      <c r="H16" s="137">
        <v>0</v>
      </c>
      <c r="I16" s="138">
        <v>0</v>
      </c>
      <c r="J16" s="54">
        <f t="shared" si="0"/>
        <v>0</v>
      </c>
    </row>
    <row r="17" spans="1:10" ht="15" customHeight="1" x14ac:dyDescent="0.2">
      <c r="A17" s="324" t="s">
        <v>89</v>
      </c>
      <c r="B17" s="325"/>
      <c r="C17" s="325"/>
      <c r="D17" s="325"/>
      <c r="E17" s="325"/>
      <c r="F17" s="326"/>
      <c r="G17" s="136">
        <v>0</v>
      </c>
      <c r="H17" s="137">
        <v>0</v>
      </c>
      <c r="I17" s="138">
        <v>0</v>
      </c>
      <c r="J17" s="54">
        <f t="shared" si="0"/>
        <v>0</v>
      </c>
    </row>
    <row r="18" spans="1:10" ht="15" customHeight="1" x14ac:dyDescent="0.2">
      <c r="A18" s="324" t="s">
        <v>113</v>
      </c>
      <c r="B18" s="325"/>
      <c r="C18" s="325"/>
      <c r="D18" s="325"/>
      <c r="E18" s="325"/>
      <c r="F18" s="326"/>
      <c r="G18" s="136">
        <v>0</v>
      </c>
      <c r="H18" s="137">
        <v>0</v>
      </c>
      <c r="I18" s="138">
        <v>0</v>
      </c>
      <c r="J18" s="54">
        <f t="shared" si="0"/>
        <v>0</v>
      </c>
    </row>
    <row r="19" spans="1:10" ht="15" customHeight="1" thickBot="1" x14ac:dyDescent="0.25">
      <c r="A19" s="179" t="s">
        <v>46</v>
      </c>
      <c r="B19" s="180"/>
      <c r="C19" s="180"/>
      <c r="D19" s="180"/>
      <c r="E19" s="180"/>
      <c r="F19" s="181"/>
      <c r="G19" s="87">
        <f>SUM(G13:G18)</f>
        <v>0</v>
      </c>
      <c r="H19" s="88">
        <f>SUM(H13:H18)</f>
        <v>0</v>
      </c>
      <c r="I19" s="89">
        <f>SUM(I13:I18)</f>
        <v>0</v>
      </c>
      <c r="J19" s="90">
        <f>SUM(J13:J18)</f>
        <v>0</v>
      </c>
    </row>
    <row r="20" spans="1:10" ht="15" customHeight="1" thickBot="1" x14ac:dyDescent="0.25"/>
    <row r="21" spans="1:10" ht="15" customHeight="1" x14ac:dyDescent="0.2">
      <c r="A21" s="250" t="s">
        <v>130</v>
      </c>
      <c r="B21" s="251"/>
      <c r="C21" s="251"/>
      <c r="D21" s="251"/>
      <c r="E21" s="251"/>
      <c r="F21" s="251"/>
      <c r="G21" s="251"/>
      <c r="H21" s="251"/>
      <c r="I21" s="251"/>
      <c r="J21" s="252"/>
    </row>
    <row r="22" spans="1:10" ht="15" customHeight="1" x14ac:dyDescent="0.2">
      <c r="A22" s="256"/>
      <c r="B22" s="257"/>
      <c r="C22" s="257"/>
      <c r="D22" s="257"/>
      <c r="E22" s="257"/>
      <c r="F22" s="258"/>
      <c r="G22" s="330" t="s">
        <v>118</v>
      </c>
      <c r="H22" s="331"/>
      <c r="I22" s="332"/>
      <c r="J22" s="150"/>
    </row>
    <row r="23" spans="1:10" ht="15" customHeight="1" x14ac:dyDescent="0.2">
      <c r="A23" s="324" t="s">
        <v>85</v>
      </c>
      <c r="B23" s="325"/>
      <c r="C23" s="325"/>
      <c r="D23" s="325"/>
      <c r="E23" s="325"/>
      <c r="F23" s="326"/>
      <c r="G23" s="333">
        <f>'Begrotingsaanvraag per partner'!G91</f>
        <v>0</v>
      </c>
      <c r="H23" s="334"/>
      <c r="I23" s="335"/>
      <c r="J23" s="54">
        <f t="shared" ref="J23:J28" si="1">SUM(G23:I23)</f>
        <v>0</v>
      </c>
    </row>
    <row r="24" spans="1:10" ht="15" customHeight="1" x14ac:dyDescent="0.2">
      <c r="A24" s="324" t="s">
        <v>86</v>
      </c>
      <c r="B24" s="325"/>
      <c r="C24" s="325"/>
      <c r="D24" s="325"/>
      <c r="E24" s="325"/>
      <c r="F24" s="326"/>
      <c r="G24" s="333">
        <v>0</v>
      </c>
      <c r="H24" s="334"/>
      <c r="I24" s="335"/>
      <c r="J24" s="54">
        <f t="shared" si="1"/>
        <v>0</v>
      </c>
    </row>
    <row r="25" spans="1:10" ht="15" customHeight="1" x14ac:dyDescent="0.2">
      <c r="A25" s="324" t="s">
        <v>87</v>
      </c>
      <c r="B25" s="325"/>
      <c r="C25" s="325"/>
      <c r="D25" s="325"/>
      <c r="E25" s="325"/>
      <c r="F25" s="326"/>
      <c r="G25" s="333">
        <v>0</v>
      </c>
      <c r="H25" s="334"/>
      <c r="I25" s="335"/>
      <c r="J25" s="54">
        <f t="shared" si="1"/>
        <v>0</v>
      </c>
    </row>
    <row r="26" spans="1:10" ht="15" customHeight="1" x14ac:dyDescent="0.2">
      <c r="A26" s="324" t="s">
        <v>88</v>
      </c>
      <c r="B26" s="325"/>
      <c r="C26" s="325"/>
      <c r="D26" s="325"/>
      <c r="E26" s="325"/>
      <c r="F26" s="326"/>
      <c r="G26" s="333">
        <v>0</v>
      </c>
      <c r="H26" s="334"/>
      <c r="I26" s="335"/>
      <c r="J26" s="54">
        <f t="shared" si="1"/>
        <v>0</v>
      </c>
    </row>
    <row r="27" spans="1:10" ht="15" customHeight="1" x14ac:dyDescent="0.2">
      <c r="A27" s="324" t="s">
        <v>89</v>
      </c>
      <c r="B27" s="325"/>
      <c r="C27" s="325"/>
      <c r="D27" s="325"/>
      <c r="E27" s="325"/>
      <c r="F27" s="326"/>
      <c r="G27" s="333">
        <v>0</v>
      </c>
      <c r="H27" s="334"/>
      <c r="I27" s="335"/>
      <c r="J27" s="54">
        <f t="shared" si="1"/>
        <v>0</v>
      </c>
    </row>
    <row r="28" spans="1:10" ht="15" customHeight="1" x14ac:dyDescent="0.2">
      <c r="A28" s="324" t="s">
        <v>113</v>
      </c>
      <c r="B28" s="325"/>
      <c r="C28" s="325"/>
      <c r="D28" s="325"/>
      <c r="E28" s="325"/>
      <c r="F28" s="326"/>
      <c r="G28" s="333">
        <v>0</v>
      </c>
      <c r="H28" s="334"/>
      <c r="I28" s="335"/>
      <c r="J28" s="54">
        <f t="shared" si="1"/>
        <v>0</v>
      </c>
    </row>
    <row r="29" spans="1:10" ht="15" customHeight="1" thickBot="1" x14ac:dyDescent="0.25">
      <c r="A29" s="179" t="s">
        <v>129</v>
      </c>
      <c r="B29" s="180"/>
      <c r="C29" s="180"/>
      <c r="D29" s="180"/>
      <c r="E29" s="180"/>
      <c r="F29" s="181"/>
      <c r="G29" s="336">
        <f>SUM(G23:G28)</f>
        <v>0</v>
      </c>
      <c r="H29" s="337"/>
      <c r="I29" s="338"/>
      <c r="J29" s="90">
        <f>SUM(J23:J28)</f>
        <v>0</v>
      </c>
    </row>
    <row r="30" spans="1:10" ht="15" customHeight="1" x14ac:dyDescent="0.2"/>
    <row r="31" spans="1:10" ht="15" customHeight="1" thickBot="1" x14ac:dyDescent="0.25"/>
    <row r="32" spans="1:10" s="4" customFormat="1" ht="15" customHeight="1" x14ac:dyDescent="0.3">
      <c r="A32" s="250" t="s">
        <v>84</v>
      </c>
      <c r="B32" s="251"/>
      <c r="C32" s="251"/>
      <c r="D32" s="251"/>
      <c r="E32" s="251"/>
      <c r="F32" s="251"/>
      <c r="G32" s="251"/>
      <c r="H32" s="251"/>
      <c r="I32" s="251"/>
      <c r="J32" s="252"/>
    </row>
    <row r="33" spans="1:10" s="4" customFormat="1" ht="15" customHeight="1" x14ac:dyDescent="0.3">
      <c r="A33" s="208"/>
      <c r="B33" s="209"/>
      <c r="C33" s="209"/>
      <c r="D33" s="209"/>
      <c r="E33" s="209"/>
      <c r="F33" s="210"/>
      <c r="G33" s="97" t="str">
        <f>G12</f>
        <v>Jaar 1</v>
      </c>
      <c r="H33" s="98" t="str">
        <f>H12</f>
        <v>Jaar 2</v>
      </c>
      <c r="I33" s="99" t="str">
        <f>I12</f>
        <v>Jaar 3</v>
      </c>
      <c r="J33" s="100" t="str">
        <f>J12</f>
        <v>Totaal</v>
      </c>
    </row>
    <row r="34" spans="1:10" s="4" customFormat="1" ht="15" customHeight="1" x14ac:dyDescent="0.3">
      <c r="A34" s="321" t="str">
        <f t="shared" ref="A34:A39" si="2">A13</f>
        <v xml:space="preserve">Hoofdaanvrager: </v>
      </c>
      <c r="B34" s="322"/>
      <c r="C34" s="322"/>
      <c r="D34" s="322"/>
      <c r="E34" s="322"/>
      <c r="F34" s="323"/>
      <c r="G34" s="136">
        <f>'Begrotingsaanvraag per partner'!G132</f>
        <v>0</v>
      </c>
      <c r="H34" s="139">
        <f>'Begrotingsaanvraag per partner'!H132</f>
        <v>0</v>
      </c>
      <c r="I34" s="138">
        <f>'Begrotingsaanvraag per partner'!I132</f>
        <v>0</v>
      </c>
      <c r="J34" s="54">
        <f>SUM(G34:I34)</f>
        <v>0</v>
      </c>
    </row>
    <row r="35" spans="1:10" s="4" customFormat="1" ht="15" customHeight="1" x14ac:dyDescent="0.3">
      <c r="A35" s="324" t="str">
        <f t="shared" si="2"/>
        <v xml:space="preserve">Partner 1: </v>
      </c>
      <c r="B35" s="325"/>
      <c r="C35" s="325"/>
      <c r="D35" s="325"/>
      <c r="E35" s="325"/>
      <c r="F35" s="326"/>
      <c r="G35" s="136">
        <v>0</v>
      </c>
      <c r="H35" s="139">
        <v>0</v>
      </c>
      <c r="I35" s="138">
        <v>0</v>
      </c>
      <c r="J35" s="54">
        <f t="shared" ref="J35:J37" si="3">SUM(G35:I35)</f>
        <v>0</v>
      </c>
    </row>
    <row r="36" spans="1:10" s="4" customFormat="1" ht="15" customHeight="1" x14ac:dyDescent="0.3">
      <c r="A36" s="324" t="str">
        <f t="shared" si="2"/>
        <v>Partner 2:</v>
      </c>
      <c r="B36" s="325"/>
      <c r="C36" s="325"/>
      <c r="D36" s="325"/>
      <c r="E36" s="325"/>
      <c r="F36" s="326"/>
      <c r="G36" s="136">
        <v>0</v>
      </c>
      <c r="H36" s="139">
        <v>0</v>
      </c>
      <c r="I36" s="138">
        <v>0</v>
      </c>
      <c r="J36" s="54">
        <f t="shared" si="3"/>
        <v>0</v>
      </c>
    </row>
    <row r="37" spans="1:10" s="4" customFormat="1" ht="15" customHeight="1" x14ac:dyDescent="0.3">
      <c r="A37" s="324" t="str">
        <f t="shared" si="2"/>
        <v>Partner 3:</v>
      </c>
      <c r="B37" s="325"/>
      <c r="C37" s="325"/>
      <c r="D37" s="325"/>
      <c r="E37" s="325"/>
      <c r="F37" s="326"/>
      <c r="G37" s="136">
        <v>0</v>
      </c>
      <c r="H37" s="139">
        <v>0</v>
      </c>
      <c r="I37" s="138">
        <v>0</v>
      </c>
      <c r="J37" s="54">
        <f t="shared" si="3"/>
        <v>0</v>
      </c>
    </row>
    <row r="38" spans="1:10" s="4" customFormat="1" ht="15" customHeight="1" x14ac:dyDescent="0.3">
      <c r="A38" s="321" t="str">
        <f t="shared" si="2"/>
        <v>Partner 4:</v>
      </c>
      <c r="B38" s="322"/>
      <c r="C38" s="322"/>
      <c r="D38" s="322"/>
      <c r="E38" s="322"/>
      <c r="F38" s="323"/>
      <c r="G38" s="136">
        <v>0</v>
      </c>
      <c r="H38" s="139">
        <v>0</v>
      </c>
      <c r="I38" s="138">
        <v>0</v>
      </c>
      <c r="J38" s="54">
        <f>SUM(G38:I38)</f>
        <v>0</v>
      </c>
    </row>
    <row r="39" spans="1:10" s="4" customFormat="1" ht="15" customHeight="1" x14ac:dyDescent="0.3">
      <c r="A39" s="324" t="str">
        <f t="shared" si="2"/>
        <v>Partner 5:</v>
      </c>
      <c r="B39" s="325"/>
      <c r="C39" s="325"/>
      <c r="D39" s="325"/>
      <c r="E39" s="325"/>
      <c r="F39" s="326"/>
      <c r="G39" s="141">
        <v>0</v>
      </c>
      <c r="H39" s="139">
        <v>0</v>
      </c>
      <c r="I39" s="142">
        <v>0</v>
      </c>
      <c r="J39" s="54">
        <f>SUM(G39:I39)</f>
        <v>0</v>
      </c>
    </row>
    <row r="40" spans="1:10" s="4" customFormat="1" ht="15" customHeight="1" thickBot="1" x14ac:dyDescent="0.35">
      <c r="A40" s="182" t="s">
        <v>46</v>
      </c>
      <c r="B40" s="183"/>
      <c r="C40" s="183"/>
      <c r="D40" s="183"/>
      <c r="E40" s="183"/>
      <c r="F40" s="183"/>
      <c r="G40" s="101">
        <f>SUM(G34:G39)</f>
        <v>0</v>
      </c>
      <c r="H40" s="140">
        <f>SUM(H34:H39)</f>
        <v>0</v>
      </c>
      <c r="I40" s="90">
        <f>SUM(I34:I39)</f>
        <v>0</v>
      </c>
      <c r="J40" s="90">
        <f t="shared" ref="J40" si="4">SUM(J34:J38)</f>
        <v>0</v>
      </c>
    </row>
    <row r="41" spans="1:10" s="4" customFormat="1" ht="15" customHeight="1" x14ac:dyDescent="0.3"/>
    <row r="42" spans="1:10" s="4" customFormat="1" ht="15" customHeight="1" thickBot="1" x14ac:dyDescent="0.35"/>
    <row r="43" spans="1:10" s="4" customFormat="1" ht="15" customHeight="1" x14ac:dyDescent="0.3">
      <c r="A43" s="195" t="s">
        <v>78</v>
      </c>
      <c r="B43" s="196"/>
      <c r="C43" s="196"/>
      <c r="D43" s="196"/>
      <c r="E43" s="196"/>
      <c r="F43" s="196"/>
      <c r="G43" s="196"/>
      <c r="H43" s="196"/>
      <c r="I43" s="196"/>
      <c r="J43" s="197"/>
    </row>
    <row r="44" spans="1:10" s="4" customFormat="1" ht="15" customHeight="1" x14ac:dyDescent="0.3">
      <c r="A44" s="211"/>
      <c r="B44" s="212"/>
      <c r="C44" s="212"/>
      <c r="D44" s="212"/>
      <c r="E44" s="212"/>
      <c r="F44" s="213"/>
      <c r="G44" s="205" t="s">
        <v>26</v>
      </c>
      <c r="H44" s="206"/>
      <c r="I44" s="207"/>
      <c r="J44" s="62" t="s">
        <v>5</v>
      </c>
    </row>
    <row r="45" spans="1:10" s="4" customFormat="1" ht="15" customHeight="1" x14ac:dyDescent="0.3">
      <c r="A45" s="211"/>
      <c r="B45" s="212"/>
      <c r="C45" s="212"/>
      <c r="D45" s="212"/>
      <c r="E45" s="212"/>
      <c r="F45" s="213"/>
      <c r="G45" s="30" t="s">
        <v>17</v>
      </c>
      <c r="H45" s="31" t="s">
        <v>18</v>
      </c>
      <c r="I45" s="32" t="s">
        <v>19</v>
      </c>
      <c r="J45" s="26" t="s">
        <v>57</v>
      </c>
    </row>
    <row r="46" spans="1:10" s="4" customFormat="1" ht="15" customHeight="1" x14ac:dyDescent="0.3">
      <c r="A46" s="173" t="s">
        <v>79</v>
      </c>
      <c r="B46" s="174"/>
      <c r="C46" s="174"/>
      <c r="D46" s="174"/>
      <c r="E46" s="174"/>
      <c r="F46" s="174"/>
      <c r="G46" s="102">
        <f>G19-G40</f>
        <v>0</v>
      </c>
      <c r="H46" s="103">
        <f>H19-H40</f>
        <v>0</v>
      </c>
      <c r="I46" s="104">
        <f>I19-I40</f>
        <v>0</v>
      </c>
      <c r="J46" s="105">
        <f>SUM(G46:I46)</f>
        <v>0</v>
      </c>
    </row>
    <row r="47" spans="1:10" s="4" customFormat="1" x14ac:dyDescent="0.3"/>
    <row r="48" spans="1:10" ht="12" thickBot="1" x14ac:dyDescent="0.25">
      <c r="J48" s="4"/>
    </row>
    <row r="49" spans="1:12" ht="13.8" x14ac:dyDescent="0.2">
      <c r="A49" s="195" t="s">
        <v>115</v>
      </c>
      <c r="B49" s="196"/>
      <c r="C49" s="196"/>
      <c r="D49" s="196"/>
      <c r="E49" s="196"/>
      <c r="F49" s="196"/>
      <c r="G49" s="196"/>
      <c r="H49" s="196"/>
      <c r="I49" s="196"/>
      <c r="J49" s="197"/>
    </row>
    <row r="50" spans="1:12" x14ac:dyDescent="0.2">
      <c r="A50" s="211"/>
      <c r="B50" s="212"/>
      <c r="C50" s="212"/>
      <c r="D50" s="212"/>
      <c r="E50" s="212"/>
      <c r="F50" s="213"/>
      <c r="G50" s="205" t="s">
        <v>26</v>
      </c>
      <c r="H50" s="206"/>
      <c r="I50" s="207"/>
      <c r="J50" s="144" t="s">
        <v>5</v>
      </c>
    </row>
    <row r="51" spans="1:12" x14ac:dyDescent="0.2">
      <c r="A51" s="211"/>
      <c r="B51" s="212"/>
      <c r="C51" s="212"/>
      <c r="D51" s="212"/>
      <c r="E51" s="212"/>
      <c r="F51" s="213"/>
      <c r="G51" s="30" t="s">
        <v>17</v>
      </c>
      <c r="H51" s="31" t="s">
        <v>18</v>
      </c>
      <c r="I51" s="145" t="s">
        <v>19</v>
      </c>
      <c r="J51" s="143" t="s">
        <v>57</v>
      </c>
    </row>
    <row r="52" spans="1:12" x14ac:dyDescent="0.2">
      <c r="A52" s="173" t="s">
        <v>116</v>
      </c>
      <c r="B52" s="174"/>
      <c r="C52" s="174"/>
      <c r="D52" s="174"/>
      <c r="E52" s="174"/>
      <c r="F52" s="174"/>
      <c r="G52" s="147">
        <f>G46</f>
        <v>0</v>
      </c>
      <c r="H52" s="148">
        <f>H46</f>
        <v>0</v>
      </c>
      <c r="I52" s="96">
        <f>I46</f>
        <v>0</v>
      </c>
      <c r="J52" s="54">
        <f>J46</f>
        <v>0</v>
      </c>
      <c r="K52" s="146"/>
      <c r="L52" s="146"/>
    </row>
    <row r="53" spans="1:12" ht="12.6" thickBot="1" x14ac:dyDescent="0.25">
      <c r="A53" s="233" t="s">
        <v>117</v>
      </c>
      <c r="B53" s="234"/>
      <c r="C53" s="234"/>
      <c r="D53" s="234"/>
      <c r="E53" s="234"/>
      <c r="F53" s="234"/>
      <c r="G53" s="106"/>
      <c r="H53" s="107"/>
      <c r="I53" s="108"/>
      <c r="J53" s="149">
        <f>IF((J52*0.8)&gt;J29,J29,J52*0.8)</f>
        <v>0</v>
      </c>
    </row>
  </sheetData>
  <sheetProtection algorithmName="SHA-512" hashValue="2D77r6zhyY27lFB5jaC4uUmAoNyoJF6sck/OK35XxbCIfptxf4vIrrtnFWaWfFR1rXv5aK9jyjSl77/VZhNihQ==" saltValue="mtcYfsAmHZmvk/tbkpvGXA==" spinCount="100000" sheet="1" objects="1" scenarios="1" insertRows="0"/>
  <mergeCells count="57">
    <mergeCell ref="G22:I22"/>
    <mergeCell ref="A28:F28"/>
    <mergeCell ref="A29:F29"/>
    <mergeCell ref="G23:I23"/>
    <mergeCell ref="G24:I24"/>
    <mergeCell ref="G25:I25"/>
    <mergeCell ref="G26:I26"/>
    <mergeCell ref="G27:I27"/>
    <mergeCell ref="G28:I28"/>
    <mergeCell ref="G29:I29"/>
    <mergeCell ref="A23:F23"/>
    <mergeCell ref="A24:F24"/>
    <mergeCell ref="A25:F25"/>
    <mergeCell ref="A26:F26"/>
    <mergeCell ref="A27:F27"/>
    <mergeCell ref="A1:J1"/>
    <mergeCell ref="A4:J4"/>
    <mergeCell ref="A5:B5"/>
    <mergeCell ref="C5:J5"/>
    <mergeCell ref="A6:B6"/>
    <mergeCell ref="C6:J6"/>
    <mergeCell ref="A2:J2"/>
    <mergeCell ref="A7:B7"/>
    <mergeCell ref="C7:J7"/>
    <mergeCell ref="A8:B8"/>
    <mergeCell ref="C8:J8"/>
    <mergeCell ref="A11:J11"/>
    <mergeCell ref="A18:F18"/>
    <mergeCell ref="A39:F39"/>
    <mergeCell ref="A12:F12"/>
    <mergeCell ref="A13:F13"/>
    <mergeCell ref="A14:F14"/>
    <mergeCell ref="A15:F15"/>
    <mergeCell ref="A35:F35"/>
    <mergeCell ref="A36:F36"/>
    <mergeCell ref="A37:F37"/>
    <mergeCell ref="A16:F16"/>
    <mergeCell ref="A19:F19"/>
    <mergeCell ref="A17:F17"/>
    <mergeCell ref="A32:J32"/>
    <mergeCell ref="A33:F33"/>
    <mergeCell ref="A21:J21"/>
    <mergeCell ref="A22:F22"/>
    <mergeCell ref="A34:F34"/>
    <mergeCell ref="A44:F44"/>
    <mergeCell ref="G44:I44"/>
    <mergeCell ref="A45:F45"/>
    <mergeCell ref="A46:F46"/>
    <mergeCell ref="A43:J43"/>
    <mergeCell ref="A38:F38"/>
    <mergeCell ref="A40:F40"/>
    <mergeCell ref="A53:F53"/>
    <mergeCell ref="A49:J49"/>
    <mergeCell ref="A50:F50"/>
    <mergeCell ref="G50:I50"/>
    <mergeCell ref="A51:F51"/>
    <mergeCell ref="A52:F52"/>
  </mergeCells>
  <conditionalFormatting sqref="J53">
    <cfRule type="cellIs" dxfId="0" priority="1" operator="greaterThan">
      <formula>300000</formula>
    </cfRule>
  </conditionalFormatting>
  <pageMargins left="0.7" right="0.7" top="0.75" bottom="0.75" header="0.3" footer="0.3"/>
  <pageSetup paperSize="9" scale="97" fitToHeight="0" orientation="landscape" horizontalDpi="300" verticalDpi="300" r:id="rId1"/>
  <ignoredErrors>
    <ignoredError sqref="G13:I13 G34:I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2398C-CC75-4BAD-A6A4-6F085F948846}">
  <dimension ref="A1:J19"/>
  <sheetViews>
    <sheetView topLeftCell="A10" workbookViewId="0">
      <selection activeCell="K8" sqref="K8"/>
    </sheetView>
  </sheetViews>
  <sheetFormatPr defaultRowHeight="14.4" x14ac:dyDescent="0.3"/>
  <cols>
    <col min="1" max="1" width="30.77734375" customWidth="1"/>
    <col min="2" max="2" width="12.77734375" customWidth="1"/>
    <col min="3" max="6" width="10.77734375" customWidth="1"/>
    <col min="7" max="10" width="12.77734375" customWidth="1"/>
  </cols>
  <sheetData>
    <row r="1" spans="1:10" ht="17.399999999999999" x14ac:dyDescent="0.3">
      <c r="A1" s="261" t="s">
        <v>131</v>
      </c>
      <c r="B1" s="261"/>
      <c r="C1" s="261"/>
      <c r="D1" s="261"/>
      <c r="E1" s="261"/>
      <c r="F1" s="261"/>
      <c r="G1" s="261"/>
      <c r="H1" s="261"/>
      <c r="I1" s="261"/>
      <c r="J1" s="261"/>
    </row>
    <row r="2" spans="1:10" ht="15" thickBot="1" x14ac:dyDescent="0.35"/>
    <row r="3" spans="1:10" ht="14.4" customHeight="1" x14ac:dyDescent="0.3">
      <c r="A3" s="354" t="s">
        <v>132</v>
      </c>
      <c r="B3" s="355"/>
      <c r="C3" s="355"/>
      <c r="D3" s="355"/>
      <c r="E3" s="355"/>
      <c r="F3" s="355"/>
      <c r="G3" s="355"/>
      <c r="H3" s="355"/>
      <c r="I3" s="355"/>
      <c r="J3" s="356"/>
    </row>
    <row r="4" spans="1:10" ht="15" thickBot="1" x14ac:dyDescent="0.35">
      <c r="A4" s="357"/>
      <c r="B4" s="358"/>
      <c r="C4" s="358"/>
      <c r="D4" s="358"/>
      <c r="E4" s="358"/>
      <c r="F4" s="358"/>
      <c r="G4" s="358"/>
      <c r="H4" s="358"/>
      <c r="I4" s="358"/>
      <c r="J4" s="359"/>
    </row>
    <row r="5" spans="1:10" x14ac:dyDescent="0.3">
      <c r="A5" s="152"/>
      <c r="B5" s="152"/>
      <c r="C5" s="152"/>
      <c r="D5" s="152"/>
      <c r="E5" s="152"/>
      <c r="F5" s="152"/>
      <c r="G5" s="152"/>
      <c r="H5" s="152"/>
      <c r="I5" s="152"/>
      <c r="J5" s="152"/>
    </row>
    <row r="6" spans="1:10" ht="14.4" customHeight="1" x14ac:dyDescent="0.3">
      <c r="A6" s="360" t="s">
        <v>133</v>
      </c>
      <c r="B6" s="361"/>
      <c r="C6" s="361"/>
      <c r="D6" s="361"/>
      <c r="E6" s="361"/>
      <c r="F6" s="361"/>
      <c r="G6" s="361"/>
      <c r="H6" s="361"/>
      <c r="I6" s="361"/>
      <c r="J6" s="362"/>
    </row>
    <row r="7" spans="1:10" x14ac:dyDescent="0.3">
      <c r="A7" s="363"/>
      <c r="B7" s="167"/>
      <c r="C7" s="167"/>
      <c r="D7" s="167"/>
      <c r="E7" s="167"/>
      <c r="F7" s="167"/>
      <c r="G7" s="167"/>
      <c r="H7" s="167"/>
      <c r="I7" s="167"/>
      <c r="J7" s="364"/>
    </row>
    <row r="8" spans="1:10" x14ac:dyDescent="0.3">
      <c r="A8" s="363"/>
      <c r="B8" s="167"/>
      <c r="C8" s="167"/>
      <c r="D8" s="167"/>
      <c r="E8" s="167"/>
      <c r="F8" s="167"/>
      <c r="G8" s="167"/>
      <c r="H8" s="167"/>
      <c r="I8" s="167"/>
      <c r="J8" s="364"/>
    </row>
    <row r="9" spans="1:10" x14ac:dyDescent="0.3">
      <c r="A9" s="363"/>
      <c r="B9" s="167"/>
      <c r="C9" s="167"/>
      <c r="D9" s="167"/>
      <c r="E9" s="167"/>
      <c r="F9" s="167"/>
      <c r="G9" s="167"/>
      <c r="H9" s="167"/>
      <c r="I9" s="167"/>
      <c r="J9" s="364"/>
    </row>
    <row r="10" spans="1:10" x14ac:dyDescent="0.3">
      <c r="A10" s="363"/>
      <c r="B10" s="167"/>
      <c r="C10" s="167"/>
      <c r="D10" s="167"/>
      <c r="E10" s="167"/>
      <c r="F10" s="167"/>
      <c r="G10" s="167"/>
      <c r="H10" s="167"/>
      <c r="I10" s="167"/>
      <c r="J10" s="364"/>
    </row>
    <row r="11" spans="1:10" x14ac:dyDescent="0.3">
      <c r="A11" s="365"/>
      <c r="B11" s="366"/>
      <c r="C11" s="366"/>
      <c r="D11" s="366"/>
      <c r="E11" s="366"/>
      <c r="F11" s="366"/>
      <c r="G11" s="366"/>
      <c r="H11" s="366"/>
      <c r="I11" s="366"/>
      <c r="J11" s="367"/>
    </row>
    <row r="12" spans="1:10" ht="15" thickBot="1" x14ac:dyDescent="0.35"/>
    <row r="13" spans="1:10" x14ac:dyDescent="0.3">
      <c r="A13" s="368" t="s">
        <v>134</v>
      </c>
      <c r="B13" s="369"/>
      <c r="C13" s="369"/>
      <c r="D13" s="369"/>
      <c r="E13" s="369"/>
      <c r="F13" s="369"/>
      <c r="G13" s="369"/>
      <c r="H13" s="369"/>
      <c r="I13" s="369"/>
      <c r="J13" s="370"/>
    </row>
    <row r="14" spans="1:10" ht="28.8" customHeight="1" x14ac:dyDescent="0.3">
      <c r="A14" s="153" t="s">
        <v>135</v>
      </c>
      <c r="B14" s="154" t="s">
        <v>136</v>
      </c>
      <c r="C14" s="371" t="s">
        <v>137</v>
      </c>
      <c r="D14" s="371"/>
      <c r="E14" s="372" t="s">
        <v>138</v>
      </c>
      <c r="F14" s="372"/>
      <c r="G14" s="373" t="s">
        <v>139</v>
      </c>
      <c r="H14" s="374"/>
      <c r="I14" s="373" t="s">
        <v>140</v>
      </c>
      <c r="J14" s="375"/>
    </row>
    <row r="15" spans="1:10" ht="15" customHeight="1" x14ac:dyDescent="0.3">
      <c r="A15" s="155" t="s">
        <v>141</v>
      </c>
      <c r="B15" s="156">
        <v>0</v>
      </c>
      <c r="C15" s="339">
        <v>1</v>
      </c>
      <c r="D15" s="340"/>
      <c r="E15" s="339">
        <v>1</v>
      </c>
      <c r="F15" s="340"/>
      <c r="G15" s="341">
        <v>12</v>
      </c>
      <c r="H15" s="342"/>
      <c r="I15" s="343">
        <f>IF(B15&gt;G15,"FOUT",(B15*C15*E15))</f>
        <v>0</v>
      </c>
      <c r="J15" s="344"/>
    </row>
    <row r="16" spans="1:10" ht="15" customHeight="1" x14ac:dyDescent="0.3">
      <c r="A16" s="157" t="s">
        <v>142</v>
      </c>
      <c r="B16" s="158"/>
      <c r="C16" s="348"/>
      <c r="D16" s="349"/>
      <c r="E16" s="348"/>
      <c r="F16" s="349"/>
      <c r="G16" s="350"/>
      <c r="H16" s="351"/>
      <c r="I16" s="352"/>
      <c r="J16" s="353"/>
    </row>
    <row r="17" spans="1:10" x14ac:dyDescent="0.3">
      <c r="A17" s="159" t="s">
        <v>143</v>
      </c>
      <c r="B17" s="156">
        <v>0</v>
      </c>
      <c r="C17" s="339">
        <v>1</v>
      </c>
      <c r="D17" s="340"/>
      <c r="E17" s="339">
        <v>1</v>
      </c>
      <c r="F17" s="340"/>
      <c r="G17" s="341">
        <v>12</v>
      </c>
      <c r="H17" s="342"/>
      <c r="I17" s="343">
        <f>IF((B17/B18)&gt;G17,"FOUT",((B17/B18)*C17*E17*12))</f>
        <v>0</v>
      </c>
      <c r="J17" s="344"/>
    </row>
    <row r="18" spans="1:10" ht="15" thickBot="1" x14ac:dyDescent="0.35">
      <c r="A18" s="160" t="s">
        <v>144</v>
      </c>
      <c r="B18" s="161">
        <v>210</v>
      </c>
      <c r="C18" s="162"/>
      <c r="D18" s="162"/>
      <c r="E18" s="162"/>
      <c r="F18" s="162"/>
      <c r="G18" s="163"/>
      <c r="H18" s="163"/>
      <c r="I18" s="164"/>
      <c r="J18" s="165"/>
    </row>
    <row r="19" spans="1:10" ht="316.2" customHeight="1" thickBot="1" x14ac:dyDescent="0.35">
      <c r="A19" s="345" t="s">
        <v>145</v>
      </c>
      <c r="B19" s="346"/>
      <c r="C19" s="346"/>
      <c r="D19" s="346"/>
      <c r="E19" s="346"/>
      <c r="F19" s="346"/>
      <c r="G19" s="346"/>
      <c r="H19" s="346"/>
      <c r="I19" s="346"/>
      <c r="J19" s="347"/>
    </row>
  </sheetData>
  <sheetProtection algorithmName="SHA-512" hashValue="mQyUG8wcCw+v9ZIFq+vcdRbV8dWlMb9AfBH5hN2E7Co5SAfpJQ0BKMi6feW4tXM8ERT8u0EcO8rvX0JZ3HxY8A==" saltValue="5rZLJc/spgv2pcNVARzT1A==" spinCount="100000" sheet="1" objects="1" scenarios="1"/>
  <mergeCells count="21">
    <mergeCell ref="A1:J1"/>
    <mergeCell ref="A3:J4"/>
    <mergeCell ref="A6:J11"/>
    <mergeCell ref="A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A19:J19"/>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4" ma:contentTypeDescription="Een nieuw document maken." ma:contentTypeScope="" ma:versionID="5154f762e3c476d3353b74e2e7a9ff49">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2b26532ca37b6309b7f592db30337b6d"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aar xmlns="7be28e6d-f5fb-4588-8b94-cf05c481824e">2021</Jaar>
    <Dossier xmlns="7be28e6d-f5fb-4588-8b94-cf05c481824e" xsi:nil="true"/>
    <DocumentSetDescription xmlns="http://schemas.microsoft.com/sharepoint/v3" xsi:nil="true"/>
    <Dossierbehandelaar xmlns="7be28e6d-f5fb-4588-8b94-cf05c481824e">
      <UserInfo>
        <DisplayName>Remue Liesbeth</DisplayName>
        <AccountId>29</AccountId>
        <AccountType/>
      </UserInfo>
      <UserInfo>
        <DisplayName>Slabbinck Lut</DisplayName>
        <AccountId>353</AccountId>
        <AccountType/>
      </UserInfo>
    </Dossierbehandelaar>
    <lafdc95836964fc5a82eb2c6e5f9045c xmlns="7be28e6d-f5fb-4588-8b94-cf05c481824e">
      <Terms xmlns="http://schemas.microsoft.com/office/infopath/2007/PartnerControls">
        <TermInfo xmlns="http://schemas.microsoft.com/office/infopath/2007/PartnerControls">
          <TermName xmlns="http://schemas.microsoft.com/office/infopath/2007/PartnerControls">Circulaire Economie</TermName>
          <TermId xmlns="http://schemas.microsoft.com/office/infopath/2007/PartnerControls">7ba22307-43ff-4456-b034-2d86f8d044bc</TermId>
        </TermInfo>
      </Terms>
    </lafdc95836964fc5a82eb2c6e5f9045c>
    <TaxCatchAll xmlns="9a9ec0f0-7796-43d0-ac1f-4c8c46ee0bd1">
      <Value>7</Value>
    </TaxCatchAll>
    <lcf76f155ced4ddcb4097134ff3c332f xmlns="ec2496bc-6f9e-4484-bf75-8b735f0b0828">
      <Terms xmlns="http://schemas.microsoft.com/office/infopath/2007/PartnerControls"/>
    </lcf76f155ced4ddcb4097134ff3c332f>
    <Datum xmlns="ec2496bc-6f9e-4484-bf75-8b735f0b0828" xsi:nil="true"/>
  </documentManagement>
</p:properties>
</file>

<file path=customXml/itemProps1.xml><?xml version="1.0" encoding="utf-8"?>
<ds:datastoreItem xmlns:ds="http://schemas.openxmlformats.org/officeDocument/2006/customXml" ds:itemID="{8A0B2A7B-3456-40EF-A4F4-FF52A302E812}"/>
</file>

<file path=customXml/itemProps2.xml><?xml version="1.0" encoding="utf-8"?>
<ds:datastoreItem xmlns:ds="http://schemas.openxmlformats.org/officeDocument/2006/customXml" ds:itemID="{4E8BD614-DBC8-47F6-9893-5B150CE0833D}"/>
</file>

<file path=customXml/itemProps3.xml><?xml version="1.0" encoding="utf-8"?>
<ds:datastoreItem xmlns:ds="http://schemas.openxmlformats.org/officeDocument/2006/customXml" ds:itemID="{A2B0DC93-9A7D-4112-8DF5-03FAA4C0B2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 Herck, Johan</dc:creator>
  <cp:lastModifiedBy>Remue, Liesbeth</cp:lastModifiedBy>
  <cp:lastPrinted>2020-06-10T14:10:09Z</cp:lastPrinted>
  <dcterms:created xsi:type="dcterms:W3CDTF">2020-04-23T12:14:38Z</dcterms:created>
  <dcterms:modified xsi:type="dcterms:W3CDTF">2021-05-11T11:05:45Z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Order">
    <vt:r8>100</vt:r8>
  </property>
  <property fmtid="{D5CDD505-2E9C-101B-9397-08002B2CF9AE}" pid="4" name="WerkingMM">
    <vt:lpwstr>7;#Circulaire Economie|7ba22307-43ff-4456-b034-2d86f8d044bc</vt:lpwstr>
  </property>
  <property fmtid="{D5CDD505-2E9C-101B-9397-08002B2CF9AE}" pid="6" name="_docset_NoMedatataSyncRequired">
    <vt:lpwstr>False</vt:lpwstr>
  </property>
  <property fmtid="{D5CDD505-2E9C-101B-9397-08002B2CF9AE}" pid="7" name="MediaServiceImageTags">
    <vt:lpwstr/>
  </property>
</Properties>
</file>