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bruikersgegevens\haelteni\Desktop\"/>
    </mc:Choice>
  </mc:AlternateContent>
  <bookViews>
    <workbookView xWindow="240" yWindow="132" windowWidth="14220" windowHeight="9096"/>
  </bookViews>
  <sheets>
    <sheet name=" " sheetId="1" r:id="rId1"/>
  </sheets>
  <definedNames>
    <definedName name="_xlnm.Print_Area" localSheetId="0">' '!$A$1:$K$58</definedName>
  </definedNames>
  <calcPr calcId="152511"/>
</workbook>
</file>

<file path=xl/calcChain.xml><?xml version="1.0" encoding="utf-8"?>
<calcChain xmlns="http://schemas.openxmlformats.org/spreadsheetml/2006/main">
  <c r="G25" i="1" l="1"/>
  <c r="G48" i="1" s="1"/>
  <c r="H19" i="1"/>
  <c r="G18" i="1"/>
  <c r="H44" i="1"/>
  <c r="H26" i="1"/>
  <c r="G35" i="1"/>
  <c r="H36" i="1" s="1"/>
  <c r="G55" i="1" s="1"/>
  <c r="H56" i="1" s="1"/>
  <c r="A44" i="1"/>
  <c r="C25" i="1"/>
  <c r="A25" i="1"/>
  <c r="H49" i="1" l="1"/>
  <c r="N56" i="1" s="1"/>
  <c r="M56" i="1"/>
</calcChain>
</file>

<file path=xl/sharedStrings.xml><?xml version="1.0" encoding="utf-8"?>
<sst xmlns="http://schemas.openxmlformats.org/spreadsheetml/2006/main" count="47" uniqueCount="43">
  <si>
    <t>De firma Janssens, waar de Heer Peeters werkzaam is, heeft beslist deze laatste een</t>
  </si>
  <si>
    <t>door het Vlaams Gewest erkende opleiding te laten volgen, bij een door het Vlaams</t>
  </si>
  <si>
    <t>Boeking nr. 1</t>
  </si>
  <si>
    <t>(grootboekrekeningen kunnen lichtjes afwijken volgens de programma's)</t>
  </si>
  <si>
    <t>@ Bank</t>
  </si>
  <si>
    <t>Boeking nr. 2</t>
  </si>
  <si>
    <t>@ Ontvangen, niet gebruikte subsidies</t>
  </si>
  <si>
    <t>De Heer Peeters volgt de opleiding</t>
  </si>
  <si>
    <t>Boeking nr. 3</t>
  </si>
  <si>
    <t>- Gebruik v/d subsidie</t>
  </si>
  <si>
    <t>Ontvangen, niet gebruikte subsidies</t>
  </si>
  <si>
    <t>@ Uitbatingsubsidies</t>
  </si>
  <si>
    <t>Opleiding</t>
  </si>
  <si>
    <t>Aftrekbare BTW</t>
  </si>
  <si>
    <t xml:space="preserve">Leverancier </t>
  </si>
  <si>
    <t>@ Leverancier</t>
  </si>
  <si>
    <t>Boeking nr. 4</t>
  </si>
  <si>
    <t>Boeking nr. 5</t>
  </si>
  <si>
    <t>Gewest erkende opleidingsverstrekker .</t>
  </si>
  <si>
    <t xml:space="preserve">CASUS </t>
  </si>
  <si>
    <t>- Betaling saldo aan Opleidingsverstrekker</t>
  </si>
  <si>
    <t>61..00</t>
  </si>
  <si>
    <t xml:space="preserve">Na contact met een opleidingsverstrekker en het Vlaamse Gewest, na opening van </t>
  </si>
  <si>
    <t>Na ontvangst wordt het geld in de portefeuille opgenomen aan 100%</t>
  </si>
  <si>
    <t>Firma Janssens ontvangt en boekt de factuur vanwege de opleidingsverstrekker</t>
  </si>
  <si>
    <t>D</t>
  </si>
  <si>
    <t>C</t>
  </si>
  <si>
    <t>((50%))</t>
  </si>
  <si>
    <t>eigen aandeel</t>
  </si>
  <si>
    <t>controle</t>
  </si>
  <si>
    <t>(BTW en niet aanvaardbare kosten moeten rechtstreeks aan de DVL betaald worden)</t>
  </si>
  <si>
    <t>voorbeeld opleiding</t>
  </si>
  <si>
    <t>De opleiding duurt 1dag en kost 160 Euro, exclusief BTW</t>
  </si>
  <si>
    <t>storting aan Sodexo van eigen aandeel</t>
  </si>
  <si>
    <t>boeking van te gebruiken subsidie</t>
  </si>
  <si>
    <t>(bedrag zonder BTW)</t>
  </si>
  <si>
    <t>- Overmaken van de verschuldigde som aan Opleidingsverstrekker via kmo-portefeuille</t>
  </si>
  <si>
    <t>subsidiegedeelte</t>
  </si>
  <si>
    <r>
      <t>Kmo-portefeuille :</t>
    </r>
    <r>
      <rPr>
        <sz val="10"/>
        <rFont val="Arial"/>
      </rPr>
      <t xml:space="preserve"> Schema van de Boekhoudkundige verwerking</t>
    </r>
  </si>
  <si>
    <t>Veronderstel:</t>
  </si>
  <si>
    <t>zijn portefeuille, betaalt de firma Janssens zijn %-deel aan Sodexo Pass .</t>
  </si>
  <si>
    <t>@ kmo-portefeuille</t>
  </si>
  <si>
    <t>Kmo-portefeuille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</si>
</sst>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0" fillId="2" borderId="0" xfId="0" applyFill="1"/>
    <xf numFmtId="0" fontId="0" fillId="3" borderId="0" xfId="0" applyFill="1"/>
    <xf numFmtId="0" fontId="7" fillId="0" borderId="0" xfId="0" applyFont="1" applyProtection="1">
      <protection locked="0"/>
    </xf>
    <xf numFmtId="0" fontId="5" fillId="4" borderId="0" xfId="0" applyFont="1" applyFill="1"/>
    <xf numFmtId="0" fontId="0" fillId="4" borderId="0" xfId="0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6"/>
  <sheetViews>
    <sheetView tabSelected="1" view="pageBreakPreview" zoomScale="110" zoomScaleNormal="100" zoomScaleSheetLayoutView="110" workbookViewId="0">
      <selection activeCell="C21" sqref="C21"/>
    </sheetView>
  </sheetViews>
  <sheetFormatPr defaultRowHeight="13.2" x14ac:dyDescent="0.25"/>
  <cols>
    <col min="2" max="2" width="4.6640625" customWidth="1"/>
    <col min="3" max="3" width="8.33203125" customWidth="1"/>
    <col min="4" max="4" width="10.44140625" customWidth="1"/>
    <col min="6" max="6" width="14.109375" customWidth="1"/>
  </cols>
  <sheetData>
    <row r="2" spans="1:14" x14ac:dyDescent="0.25">
      <c r="B2" s="16" t="s">
        <v>38</v>
      </c>
      <c r="H2" s="3"/>
    </row>
    <row r="3" spans="1:14" x14ac:dyDescent="0.25">
      <c r="B3" s="3" t="s">
        <v>31</v>
      </c>
    </row>
    <row r="4" spans="1:14" s="9" customFormat="1" x14ac:dyDescent="0.25">
      <c r="A4" s="9" t="s">
        <v>3</v>
      </c>
      <c r="B4" s="17"/>
    </row>
    <row r="6" spans="1:14" x14ac:dyDescent="0.25">
      <c r="A6" s="1" t="s">
        <v>39</v>
      </c>
    </row>
    <row r="7" spans="1:14" x14ac:dyDescent="0.25">
      <c r="A7" t="s">
        <v>0</v>
      </c>
    </row>
    <row r="8" spans="1:14" x14ac:dyDescent="0.25">
      <c r="A8" t="s">
        <v>1</v>
      </c>
    </row>
    <row r="9" spans="1:14" x14ac:dyDescent="0.25">
      <c r="A9" s="2" t="s">
        <v>18</v>
      </c>
    </row>
    <row r="10" spans="1:14" x14ac:dyDescent="0.25">
      <c r="A10" s="2" t="s">
        <v>22</v>
      </c>
    </row>
    <row r="11" spans="1:14" x14ac:dyDescent="0.25">
      <c r="A11" s="2" t="s">
        <v>40</v>
      </c>
    </row>
    <row r="13" spans="1:14" x14ac:dyDescent="0.25">
      <c r="A13" s="7" t="s">
        <v>19</v>
      </c>
    </row>
    <row r="14" spans="1:14" x14ac:dyDescent="0.25">
      <c r="A14" s="2" t="s">
        <v>32</v>
      </c>
      <c r="M14" s="9">
        <v>160</v>
      </c>
      <c r="N14" s="9"/>
    </row>
    <row r="15" spans="1:14" x14ac:dyDescent="0.25">
      <c r="M15" s="9"/>
      <c r="N15" s="9"/>
    </row>
    <row r="16" spans="1:14" x14ac:dyDescent="0.25">
      <c r="A16" s="3" t="s">
        <v>2</v>
      </c>
      <c r="C16" t="s">
        <v>27</v>
      </c>
      <c r="D16" t="s">
        <v>33</v>
      </c>
      <c r="I16" s="11" t="s">
        <v>28</v>
      </c>
      <c r="J16" s="11"/>
      <c r="M16" s="9"/>
      <c r="N16" s="9"/>
    </row>
    <row r="17" spans="1:14" x14ac:dyDescent="0.25">
      <c r="M17" s="9"/>
      <c r="N17" s="9"/>
    </row>
    <row r="18" spans="1:14" x14ac:dyDescent="0.25">
      <c r="A18">
        <v>579001</v>
      </c>
      <c r="C18" t="s">
        <v>42</v>
      </c>
      <c r="G18" s="11">
        <f>+M14*0.5</f>
        <v>80</v>
      </c>
      <c r="M18" s="9"/>
      <c r="N18" s="9"/>
    </row>
    <row r="19" spans="1:14" x14ac:dyDescent="0.25">
      <c r="A19">
        <v>550000</v>
      </c>
      <c r="D19" s="2" t="s">
        <v>4</v>
      </c>
      <c r="H19" s="11">
        <f>+G18</f>
        <v>80</v>
      </c>
      <c r="M19" s="9"/>
      <c r="N19" s="9"/>
    </row>
    <row r="20" spans="1:14" x14ac:dyDescent="0.25">
      <c r="M20" s="9"/>
      <c r="N20" s="9"/>
    </row>
    <row r="21" spans="1:14" x14ac:dyDescent="0.25">
      <c r="A21" t="s">
        <v>23</v>
      </c>
      <c r="M21" s="9"/>
      <c r="N21" s="9"/>
    </row>
    <row r="22" spans="1:14" x14ac:dyDescent="0.25">
      <c r="M22" s="9"/>
      <c r="N22" s="9"/>
    </row>
    <row r="23" spans="1:14" x14ac:dyDescent="0.25">
      <c r="A23" s="4" t="s">
        <v>5</v>
      </c>
      <c r="C23" t="s">
        <v>27</v>
      </c>
      <c r="D23" t="s">
        <v>34</v>
      </c>
      <c r="I23" s="10" t="s">
        <v>37</v>
      </c>
      <c r="J23" s="10"/>
      <c r="M23" s="9"/>
      <c r="N23" s="9"/>
    </row>
    <row r="24" spans="1:14" x14ac:dyDescent="0.25">
      <c r="M24" s="9"/>
      <c r="N24" s="9"/>
    </row>
    <row r="25" spans="1:14" x14ac:dyDescent="0.25">
      <c r="A25">
        <f>+A18</f>
        <v>579001</v>
      </c>
      <c r="C25" t="str">
        <f>+C18</f>
        <v>Kmo-portefeuille</v>
      </c>
      <c r="G25" s="10">
        <f>+M14*0.5</f>
        <v>80</v>
      </c>
      <c r="M25" s="9"/>
      <c r="N25" s="9"/>
    </row>
    <row r="26" spans="1:14" x14ac:dyDescent="0.25">
      <c r="A26">
        <v>489000</v>
      </c>
      <c r="D26" s="2" t="s">
        <v>6</v>
      </c>
      <c r="H26" s="10">
        <f>+G25</f>
        <v>80</v>
      </c>
      <c r="M26" s="9"/>
      <c r="N26" s="9"/>
    </row>
    <row r="27" spans="1:14" x14ac:dyDescent="0.25">
      <c r="M27" s="9"/>
      <c r="N27" s="9"/>
    </row>
    <row r="28" spans="1:14" x14ac:dyDescent="0.25">
      <c r="A28" s="2" t="s">
        <v>7</v>
      </c>
      <c r="M28" s="9"/>
      <c r="N28" s="9"/>
    </row>
    <row r="29" spans="1:14" x14ac:dyDescent="0.25">
      <c r="M29" s="9"/>
      <c r="N29" s="9"/>
    </row>
    <row r="30" spans="1:14" x14ac:dyDescent="0.25">
      <c r="A30" s="4" t="s">
        <v>8</v>
      </c>
      <c r="M30" s="9"/>
      <c r="N30" s="9"/>
    </row>
    <row r="31" spans="1:14" x14ac:dyDescent="0.25">
      <c r="A31" s="4"/>
      <c r="M31" s="9"/>
      <c r="N31" s="9"/>
    </row>
    <row r="32" spans="1:14" x14ac:dyDescent="0.25">
      <c r="A32" s="5" t="s">
        <v>24</v>
      </c>
      <c r="M32" s="9"/>
      <c r="N32" s="9"/>
    </row>
    <row r="33" spans="1:14" x14ac:dyDescent="0.25">
      <c r="A33" s="5"/>
      <c r="B33" s="6"/>
      <c r="C33" s="6"/>
      <c r="D33" s="6"/>
      <c r="E33" s="6"/>
      <c r="F33" s="6"/>
      <c r="G33" s="6"/>
      <c r="H33" s="6"/>
      <c r="M33" s="9"/>
      <c r="N33" s="9"/>
    </row>
    <row r="34" spans="1:14" x14ac:dyDescent="0.25">
      <c r="A34" s="8" t="s">
        <v>21</v>
      </c>
      <c r="B34" s="6"/>
      <c r="C34" s="6" t="s">
        <v>12</v>
      </c>
      <c r="D34" s="6"/>
      <c r="E34" s="6"/>
      <c r="F34" s="6"/>
      <c r="G34" s="6">
        <v>160</v>
      </c>
      <c r="H34" s="6"/>
      <c r="M34" s="9"/>
      <c r="N34" s="9"/>
    </row>
    <row r="35" spans="1:14" x14ac:dyDescent="0.25">
      <c r="A35" s="5">
        <v>411100</v>
      </c>
      <c r="B35" s="6"/>
      <c r="C35" s="6" t="s">
        <v>13</v>
      </c>
      <c r="D35" s="6"/>
      <c r="E35" s="6"/>
      <c r="F35" s="6"/>
      <c r="G35" s="13">
        <f>+G34*0.21</f>
        <v>33.6</v>
      </c>
      <c r="H35" s="6"/>
      <c r="M35" s="9"/>
      <c r="N35" s="9"/>
    </row>
    <row r="36" spans="1:14" x14ac:dyDescent="0.25">
      <c r="A36" s="5">
        <v>440000</v>
      </c>
      <c r="B36" s="6"/>
      <c r="D36" s="5" t="s">
        <v>15</v>
      </c>
      <c r="E36" s="6"/>
      <c r="F36" s="6"/>
      <c r="G36" s="6"/>
      <c r="H36" s="6">
        <f>+G34+G35</f>
        <v>193.6</v>
      </c>
      <c r="M36" s="9"/>
      <c r="N36" s="9"/>
    </row>
    <row r="37" spans="1:14" x14ac:dyDescent="0.25">
      <c r="A37" s="5"/>
      <c r="B37" s="6"/>
      <c r="C37" s="6"/>
      <c r="D37" s="6"/>
      <c r="E37" s="6"/>
      <c r="F37" s="6"/>
      <c r="G37" s="6"/>
      <c r="H37" s="6"/>
      <c r="M37" s="9"/>
      <c r="N37" s="9"/>
    </row>
    <row r="38" spans="1:14" x14ac:dyDescent="0.25">
      <c r="A38" s="4" t="s">
        <v>16</v>
      </c>
      <c r="B38" s="6"/>
      <c r="C38" s="6"/>
      <c r="D38" s="6"/>
      <c r="E38" s="6"/>
      <c r="F38" s="6"/>
      <c r="G38" s="6"/>
      <c r="H38" s="6"/>
      <c r="M38" s="9"/>
      <c r="N38" s="9"/>
    </row>
    <row r="39" spans="1:14" x14ac:dyDescent="0.25">
      <c r="A39" s="4"/>
      <c r="M39" s="9"/>
      <c r="N39" s="9"/>
    </row>
    <row r="40" spans="1:14" x14ac:dyDescent="0.25">
      <c r="A40" s="15"/>
      <c r="B40" s="2" t="s">
        <v>36</v>
      </c>
      <c r="M40" s="9"/>
      <c r="N40" s="9"/>
    </row>
    <row r="41" spans="1:14" x14ac:dyDescent="0.25">
      <c r="A41" s="4"/>
      <c r="B41" s="2"/>
      <c r="F41" t="s">
        <v>35</v>
      </c>
      <c r="M41" s="9"/>
      <c r="N41" s="9"/>
    </row>
    <row r="42" spans="1:14" x14ac:dyDescent="0.25">
      <c r="M42" s="9"/>
      <c r="N42" s="9"/>
    </row>
    <row r="43" spans="1:14" x14ac:dyDescent="0.25">
      <c r="A43">
        <v>440000</v>
      </c>
      <c r="C43" s="2" t="s">
        <v>14</v>
      </c>
      <c r="G43">
        <v>160</v>
      </c>
      <c r="M43" s="9"/>
      <c r="N43" s="9"/>
    </row>
    <row r="44" spans="1:14" x14ac:dyDescent="0.25">
      <c r="A44">
        <f>+A18</f>
        <v>579001</v>
      </c>
      <c r="D44" s="2" t="s">
        <v>41</v>
      </c>
      <c r="H44">
        <f>+G43</f>
        <v>160</v>
      </c>
      <c r="M44" s="9"/>
      <c r="N44" s="9"/>
    </row>
    <row r="45" spans="1:14" x14ac:dyDescent="0.25">
      <c r="M45" s="9"/>
      <c r="N45" s="9"/>
    </row>
    <row r="46" spans="1:14" x14ac:dyDescent="0.25">
      <c r="A46" s="4"/>
      <c r="B46" s="2" t="s">
        <v>9</v>
      </c>
      <c r="M46" s="9"/>
      <c r="N46" s="9"/>
    </row>
    <row r="47" spans="1:14" x14ac:dyDescent="0.25">
      <c r="I47" s="10" t="s">
        <v>37</v>
      </c>
      <c r="J47" s="10"/>
      <c r="M47" s="9"/>
      <c r="N47" s="9"/>
    </row>
    <row r="48" spans="1:14" x14ac:dyDescent="0.25">
      <c r="A48">
        <v>489000</v>
      </c>
      <c r="C48" t="s">
        <v>10</v>
      </c>
      <c r="G48" s="10">
        <f>G25</f>
        <v>80</v>
      </c>
      <c r="M48" s="9"/>
      <c r="N48" s="9"/>
    </row>
    <row r="49" spans="1:14" x14ac:dyDescent="0.25">
      <c r="A49">
        <v>740000</v>
      </c>
      <c r="D49" s="2" t="s">
        <v>11</v>
      </c>
      <c r="H49" s="10">
        <f>+G48</f>
        <v>80</v>
      </c>
      <c r="M49" s="9"/>
      <c r="N49" s="9"/>
    </row>
    <row r="50" spans="1:14" x14ac:dyDescent="0.25">
      <c r="M50" s="9"/>
      <c r="N50" s="9"/>
    </row>
    <row r="51" spans="1:14" x14ac:dyDescent="0.25">
      <c r="A51" s="4" t="s">
        <v>17</v>
      </c>
      <c r="M51" s="9"/>
      <c r="N51" s="9"/>
    </row>
    <row r="52" spans="1:14" x14ac:dyDescent="0.25">
      <c r="M52" s="9"/>
      <c r="N52" s="9"/>
    </row>
    <row r="53" spans="1:14" x14ac:dyDescent="0.25">
      <c r="B53" s="2" t="s">
        <v>20</v>
      </c>
      <c r="M53" s="12" t="s">
        <v>29</v>
      </c>
      <c r="N53" s="9"/>
    </row>
    <row r="54" spans="1:14" x14ac:dyDescent="0.25">
      <c r="D54" t="s">
        <v>30</v>
      </c>
      <c r="M54" s="9" t="s">
        <v>25</v>
      </c>
      <c r="N54" s="9" t="s">
        <v>26</v>
      </c>
    </row>
    <row r="55" spans="1:14" x14ac:dyDescent="0.25">
      <c r="A55">
        <v>440000</v>
      </c>
      <c r="C55" s="2" t="s">
        <v>14</v>
      </c>
      <c r="G55" s="14">
        <f>+H36-G43</f>
        <v>33.599999999999994</v>
      </c>
      <c r="M55" s="9"/>
      <c r="N55" s="9"/>
    </row>
    <row r="56" spans="1:14" x14ac:dyDescent="0.25">
      <c r="A56">
        <v>550000</v>
      </c>
      <c r="D56" s="2" t="s">
        <v>4</v>
      </c>
      <c r="H56" s="14">
        <f>+G55</f>
        <v>33.599999999999994</v>
      </c>
      <c r="M56" s="9">
        <f>SUM(G18:G55)</f>
        <v>627.20000000000005</v>
      </c>
      <c r="N56" s="9">
        <f>SUM(H19:H56)</f>
        <v>627.20000000000005</v>
      </c>
    </row>
  </sheetData>
  <phoneticPr fontId="6" type="noConversion"/>
  <pageMargins left="0.75" right="0.75" top="1" bottom="1" header="0.5" footer="0.5"/>
  <pageSetup paperSize="9" scale="88" orientation="portrait" r:id="rId1"/>
  <headerFooter alignWithMargins="0"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 </vt:lpstr>
      <vt:lpstr>' '!Afdrukbereik</vt:lpstr>
    </vt:vector>
  </TitlesOfParts>
  <Company>SODEXHO-PASS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</dc:creator>
  <cp:lastModifiedBy>0</cp:lastModifiedBy>
  <cp:lastPrinted>2006-07-27T06:21:36Z</cp:lastPrinted>
  <dcterms:created xsi:type="dcterms:W3CDTF">2001-11-08T14:42:27Z</dcterms:created>
  <dcterms:modified xsi:type="dcterms:W3CDTF">2016-03-31T14:19:58Z</dcterms:modified>
</cp:coreProperties>
</file>