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V:\ABOS\Bedrijfssteun\CORONAPREMIE\Globalisatiemechanisme2021\Dossierbehandeling\Standaarddocumenten aanvraag\Definitieve versies\"/>
    </mc:Choice>
  </mc:AlternateContent>
  <xr:revisionPtr revIDLastSave="0" documentId="13_ncr:1_{FCBC773F-A20D-4EC7-92C0-30B9B411823A}" xr6:coauthVersionLast="46" xr6:coauthVersionMax="46" xr10:uidLastSave="{00000000-0000-0000-0000-000000000000}"/>
  <workbookProtection workbookAlgorithmName="SHA-512" workbookHashValue="z4RP/GyxiphtE3iSlq83Ih07AcHIVLLe83SwSxKtSn7hpQqVM83LPmQg2lGfU05IcWACKzEa4HKQ6lu6AEZCEA==" workbookSaltValue="sFw/lHyeoWSs2ac2SuiHhA==" workbookSpinCount="100000" lockStructure="1"/>
  <bookViews>
    <workbookView xWindow="-120" yWindow="-120" windowWidth="29040" windowHeight="15840" xr2:uid="{C4F3EA09-3D8C-4990-861B-A2688D4F678C}"/>
  </bookViews>
  <sheets>
    <sheet name="Tewerkstelling" sheetId="1" r:id="rId1"/>
    <sheet name="Blad2" sheetId="2" state="hidden" r:id="rId2"/>
    <sheet name="Blad3" sheetId="3" state="hidden"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9" i="1" l="1"/>
  <c r="D104" i="1"/>
  <c r="D46" i="1"/>
  <c r="E45" i="1"/>
  <c r="D45" i="1"/>
  <c r="D44" i="1"/>
  <c r="D43" i="1"/>
  <c r="D40" i="1"/>
  <c r="D97" i="1" l="1"/>
  <c r="D31" i="1"/>
  <c r="D32" i="1"/>
  <c r="D33" i="1"/>
  <c r="D34" i="1"/>
  <c r="D35" i="1"/>
  <c r="D36" i="1"/>
  <c r="D37" i="1"/>
  <c r="D38" i="1"/>
  <c r="D39" i="1"/>
  <c r="D30" i="1" l="1"/>
  <c r="D19" i="1" l="1"/>
  <c r="D20" i="1"/>
  <c r="D21" i="1"/>
  <c r="D22" i="1"/>
  <c r="D23" i="1"/>
  <c r="D24" i="1"/>
  <c r="D25" i="1"/>
  <c r="D18" i="1"/>
  <c r="E39" i="1" l="1"/>
  <c r="E20" i="1" l="1"/>
  <c r="E21" i="1"/>
  <c r="E22" i="1"/>
  <c r="E23" i="1"/>
  <c r="E24" i="1"/>
  <c r="E25" i="1"/>
  <c r="E18" i="1" l="1"/>
  <c r="D98" i="1"/>
  <c r="D99" i="1" s="1"/>
  <c r="D26" i="1" l="1"/>
  <c r="B4" i="2" l="1"/>
  <c r="B5" i="2" s="1"/>
</calcChain>
</file>

<file path=xl/sharedStrings.xml><?xml version="1.0" encoding="utf-8"?>
<sst xmlns="http://schemas.openxmlformats.org/spreadsheetml/2006/main" count="119" uniqueCount="48">
  <si>
    <t>Naam onderneming</t>
  </si>
  <si>
    <t>Straat en nummer</t>
  </si>
  <si>
    <t>Postcode en gemeente</t>
  </si>
  <si>
    <t>Ondernemingsnummer</t>
  </si>
  <si>
    <t xml:space="preserve">BE </t>
  </si>
  <si>
    <t>Actief werkende vennoten</t>
  </si>
  <si>
    <t>Naam vennoot</t>
  </si>
  <si>
    <t>Netto belastbaar beroepsinkomen</t>
  </si>
  <si>
    <t>Medewerkers van dienstenleveranciers</t>
  </si>
  <si>
    <t>Bewijslast (factuur + nummer)</t>
  </si>
  <si>
    <t>Berekening VTE</t>
  </si>
  <si>
    <t>Totaal aantal VTE's actief werkende vennoten</t>
  </si>
  <si>
    <t>Naam dienstenleverancier</t>
  </si>
  <si>
    <t xml:space="preserve">ja </t>
  </si>
  <si>
    <t>neen</t>
  </si>
  <si>
    <t>Bewijslast toegevoegd?</t>
  </si>
  <si>
    <t>Omrekening naar VTE (50.000 euro wordt gelijkgeschakeld met 1 VTE, met een maximum van 5 VTE)</t>
  </si>
  <si>
    <t>Totaal factuurbedragen</t>
  </si>
  <si>
    <t>Totaal aantal VTE's dienstenleveranciers na beperking</t>
  </si>
  <si>
    <t>Corona Globalisatiemechanisme - Berekening totale tewerkstelling in VTE</t>
  </si>
  <si>
    <t xml:space="preserve">Totale bijkomende TWS blad 1 </t>
  </si>
  <si>
    <t xml:space="preserve">Opmerkingen </t>
  </si>
  <si>
    <t xml:space="preserve">- Enkel de gele velden dienen ingevuld te worden! </t>
  </si>
  <si>
    <t>RSZ-tewerkstelling</t>
  </si>
  <si>
    <t xml:space="preserve">- Bestaande ondernemingen in 2019 </t>
  </si>
  <si>
    <t>Bewijslast (loopbaanattest RSVZ of sociale verzekeringskas voor zelfstandigen) toegevoegd?</t>
  </si>
  <si>
    <t>Afronding naar boven vanaf 0,45</t>
  </si>
  <si>
    <t>Afronding</t>
  </si>
  <si>
    <t>Totale RSZ TWS (zie bezorgde cijfers RSZ)</t>
  </si>
  <si>
    <t>Afronding naar eerstvolgend geheel getal</t>
  </si>
  <si>
    <t>Totale verruimde tewerkstelling voor CGM</t>
  </si>
  <si>
    <t>Uitzendkrachten via uitzendkantoor of sociaal bureau voor kunstenaars</t>
  </si>
  <si>
    <t>Attesten met vermelding van het aantal VTE toegevoegd?</t>
  </si>
  <si>
    <t>Totaal aantal VTE's uitzendkrachten en/of sociaal bureau kunstenaars</t>
  </si>
  <si>
    <t>Naam uitzendkantoor/sociaal bureau kunstenaars</t>
  </si>
  <si>
    <t>Aantal VTE volgens het uitzendkantoor of het sociaal bureau voor kunstenaars. Dit attest bevat het gemiddelde van het totaal aantal tewerkgestelde krachten in de periode 1 januari 2019 t.e.m. 31 december 2019</t>
  </si>
  <si>
    <t>Factuurbedrag voor diensten van medewerkers die ingezet worden voor de uitvoering van de activiteiten van de aanvragende onderneming (exclusief btw) in de periode 1 januari 2019 t.e.m. 31 december 2019</t>
  </si>
  <si>
    <t xml:space="preserve">- Ondernemingen opgestart in 2020 of 2021 (uiterlijk op 1 juli 2021) </t>
  </si>
  <si>
    <r>
      <t xml:space="preserve">- Ondernemingen die in 2019 nog niet gestart waren, vullen onderaan de gegevens in van de voorziene tewerkstelling voor </t>
    </r>
    <r>
      <rPr>
        <b/>
        <sz val="11"/>
        <color rgb="FFFF0000"/>
        <rFont val="Calibri"/>
        <family val="2"/>
        <scheme val="minor"/>
      </rPr>
      <t xml:space="preserve">2021 (uiterlijk opgericht op 1 juli 2021) </t>
    </r>
    <r>
      <rPr>
        <sz val="11"/>
        <color rgb="FFFF0000"/>
        <rFont val="Calibri"/>
        <family val="2"/>
        <scheme val="minor"/>
      </rPr>
      <t xml:space="preserve"> zoals opgenomen in het financieel plan.</t>
    </r>
  </si>
  <si>
    <t xml:space="preserve">- De aanvraag  voor een verruimde tewerkstelling zal volledig gestaafd moeten worden met de nodige documenten bij de uitbetalingsaanvraag : loopbaanattest Rijksinstituut voor de sociale verzekeringen der zelfstandigen of van een sociale verzekeringskas voor zelfstandigen, attesten interimkantoren voor het aantal uitzendkrachten, attest sociaal secretariaat voor het aantal jobstudenten en facturen met betrekking tot medewerkers van dienstenleveranciers die de verruimde tewerkstelling kunnen aantonen. </t>
  </si>
  <si>
    <t>Corona Globalisatiemechanisme 2021 - Begeleidend document berekening tewerkstelling in de periode 1 januari 2019 t.e.m. 31 december 2019</t>
  </si>
  <si>
    <t xml:space="preserve">Jobstudenten via sociaal secretariaat </t>
  </si>
  <si>
    <t>Aantal VTE volgens het sociaal secretariaat. Dit attest bevat het gemiddelde van het totaal aantal tewerkgestelde jobstudenten in de periode 1 januari 2019 t.e.m. 31 december 2019</t>
  </si>
  <si>
    <t xml:space="preserve">Naam sociaal secretariaat </t>
  </si>
  <si>
    <t xml:space="preserve">Totaal aantal VTE's jobstudenten </t>
  </si>
  <si>
    <r>
      <t xml:space="preserve">Vul voor het kalenderjaar 2019 het </t>
    </r>
    <r>
      <rPr>
        <b/>
        <sz val="11"/>
        <color theme="1"/>
        <rFont val="Calibri"/>
        <family val="2"/>
        <scheme val="minor"/>
      </rPr>
      <t>gemiddeld</t>
    </r>
    <r>
      <rPr>
        <sz val="11"/>
        <color theme="1"/>
        <rFont val="Calibri"/>
        <family val="2"/>
        <scheme val="minor"/>
      </rPr>
      <t xml:space="preserve"> aantal RSZ-ingeschreven werknemers in voltijdsequivalenten in zoals opgenomen in code 9087 van de </t>
    </r>
    <r>
      <rPr>
        <b/>
        <sz val="11"/>
        <rFont val="Calibri"/>
        <family val="2"/>
        <scheme val="minor"/>
      </rPr>
      <t xml:space="preserve">neergelegde jaarrekening van 2019. </t>
    </r>
  </si>
  <si>
    <t xml:space="preserve">Totaal aantal VTE's RSZ-tewerkstelling </t>
  </si>
  <si>
    <t xml:space="preserve">Vul het gemiddeld aantal voltijdsequivalente voorziene werknemers met arbeidsovereenkomst (RSZ-ingeschrevenen) voor 2021 volgens het financieel plan in.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</si>
</sst>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sz val="11"/>
      <color rgb="FFFF0000"/>
      <name val="Calibri"/>
      <family val="2"/>
      <scheme val="minor"/>
    </font>
    <font>
      <b/>
      <sz val="11"/>
      <color theme="1"/>
      <name val="Calibri"/>
      <family val="2"/>
      <scheme val="minor"/>
    </font>
    <font>
      <u/>
      <sz val="11"/>
      <color rgb="FFFF0000"/>
      <name val="Calibri"/>
      <family val="2"/>
      <scheme val="minor"/>
    </font>
    <font>
      <sz val="10"/>
      <name val="Arial"/>
      <family val="2"/>
    </font>
    <font>
      <u/>
      <sz val="11"/>
      <color theme="1"/>
      <name val="Calibri"/>
      <family val="2"/>
      <scheme val="minor"/>
    </font>
    <font>
      <sz val="14"/>
      <color theme="1"/>
      <name val="Calibri"/>
      <family val="2"/>
      <scheme val="minor"/>
    </font>
    <font>
      <b/>
      <u/>
      <sz val="11"/>
      <color theme="1"/>
      <name val="Calibri"/>
      <family val="2"/>
      <scheme val="minor"/>
    </font>
    <font>
      <b/>
      <sz val="11"/>
      <color rgb="FFFF0000"/>
      <name val="Calibri"/>
      <family val="2"/>
      <scheme val="minor"/>
    </font>
    <font>
      <b/>
      <sz val="11"/>
      <color rgb="FF00B050"/>
      <name val="Calibri"/>
      <family val="2"/>
      <scheme val="minor"/>
    </font>
    <font>
      <b/>
      <sz val="14"/>
      <name val="Calibri"/>
      <family val="2"/>
      <scheme val="minor"/>
    </font>
    <font>
      <b/>
      <sz val="11"/>
      <name val="Calibri"/>
      <family val="2"/>
      <scheme val="minor"/>
    </font>
    <font>
      <sz val="11"/>
      <name val="Calibri"/>
      <family val="2"/>
      <scheme val="minor"/>
    </font>
  </fonts>
  <fills count="7">
    <fill>
      <patternFill patternType="none"/>
    </fill>
    <fill>
      <patternFill patternType="gray125"/>
    </fill>
    <fill>
      <patternFill patternType="solid">
        <fgColor rgb="FFFFFF0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92D050"/>
        <bgColor indexed="64"/>
      </patternFill>
    </fill>
    <fill>
      <patternFill patternType="solid">
        <fgColor rgb="FFFFC000"/>
        <bgColor indexed="64"/>
      </patternFill>
    </fill>
  </fills>
  <borders count="5">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0" fontId="4" fillId="0" borderId="0"/>
  </cellStyleXfs>
  <cellXfs count="45">
    <xf numFmtId="0" fontId="0" fillId="0" borderId="0" xfId="0"/>
    <xf numFmtId="0" fontId="6" fillId="0" borderId="0" xfId="0" applyFont="1"/>
    <xf numFmtId="0" fontId="0" fillId="0" borderId="4" xfId="0" applyBorder="1"/>
    <xf numFmtId="2" fontId="0" fillId="0" borderId="4" xfId="0" applyNumberFormat="1" applyBorder="1"/>
    <xf numFmtId="0" fontId="7" fillId="0" borderId="0" xfId="0" applyFont="1" applyAlignment="1" applyProtection="1">
      <alignment vertical="top" wrapText="1"/>
    </xf>
    <xf numFmtId="2" fontId="0" fillId="0" borderId="0" xfId="0" applyNumberFormat="1" applyFill="1" applyAlignment="1" applyProtection="1">
      <alignment vertical="top" wrapText="1"/>
    </xf>
    <xf numFmtId="0" fontId="2" fillId="3" borderId="1" xfId="0" applyFont="1" applyFill="1" applyBorder="1" applyAlignment="1" applyProtection="1">
      <alignment vertical="top" wrapText="1"/>
    </xf>
    <xf numFmtId="2" fontId="2" fillId="3" borderId="3" xfId="0" applyNumberFormat="1" applyFont="1" applyFill="1" applyBorder="1" applyAlignment="1" applyProtection="1">
      <alignment vertical="top" wrapText="1"/>
    </xf>
    <xf numFmtId="0" fontId="5" fillId="0" borderId="0" xfId="0" applyFont="1" applyAlignment="1" applyProtection="1">
      <alignment vertical="top" wrapText="1"/>
    </xf>
    <xf numFmtId="2" fontId="0" fillId="0" borderId="0" xfId="0" applyNumberFormat="1" applyAlignment="1" applyProtection="1">
      <alignment vertical="top" wrapText="1"/>
    </xf>
    <xf numFmtId="0" fontId="0" fillId="2" borderId="0" xfId="0" applyFill="1" applyAlignment="1" applyProtection="1">
      <alignment vertical="top" wrapText="1"/>
      <protection locked="0"/>
    </xf>
    <xf numFmtId="3" fontId="0" fillId="2" borderId="0" xfId="0" applyNumberFormat="1" applyFill="1" applyAlignment="1" applyProtection="1">
      <alignment vertical="top" wrapText="1"/>
      <protection locked="0"/>
    </xf>
    <xf numFmtId="0" fontId="2" fillId="0" borderId="0" xfId="0" applyFont="1" applyAlignment="1" applyProtection="1">
      <alignment vertical="top" wrapText="1"/>
    </xf>
    <xf numFmtId="2" fontId="0" fillId="0" borderId="0" xfId="0" applyNumberFormat="1" applyFont="1" applyAlignment="1" applyProtection="1">
      <alignment vertical="top" wrapText="1"/>
    </xf>
    <xf numFmtId="0" fontId="3" fillId="0" borderId="0" xfId="0" applyFont="1" applyAlignment="1" applyProtection="1">
      <alignment vertical="top" wrapText="1"/>
    </xf>
    <xf numFmtId="0" fontId="0" fillId="0" borderId="0" xfId="0" quotePrefix="1" applyAlignment="1" applyProtection="1">
      <alignment vertical="top" wrapText="1"/>
    </xf>
    <xf numFmtId="0" fontId="0" fillId="2" borderId="0" xfId="0" applyFont="1" applyFill="1" applyAlignment="1" applyProtection="1">
      <alignment vertical="top" wrapText="1"/>
      <protection locked="0"/>
    </xf>
    <xf numFmtId="0" fontId="1" fillId="0" borderId="0" xfId="0" applyFont="1"/>
    <xf numFmtId="0" fontId="0" fillId="2" borderId="0" xfId="0" applyFill="1" applyBorder="1"/>
    <xf numFmtId="2" fontId="0" fillId="2" borderId="0" xfId="0" applyNumberFormat="1" applyFill="1" applyBorder="1"/>
    <xf numFmtId="0" fontId="5" fillId="0" borderId="0" xfId="0" applyFont="1"/>
    <xf numFmtId="0" fontId="2" fillId="5" borderId="4" xfId="0" applyFont="1" applyFill="1" applyBorder="1"/>
    <xf numFmtId="0" fontId="0" fillId="0" borderId="4" xfId="0" applyFill="1" applyBorder="1"/>
    <xf numFmtId="0" fontId="1" fillId="0" borderId="0" xfId="0" quotePrefix="1" applyFont="1" applyAlignment="1" applyProtection="1">
      <alignment vertical="top" wrapText="1"/>
    </xf>
    <xf numFmtId="0" fontId="0" fillId="0" borderId="0" xfId="0" applyAlignment="1" applyProtection="1">
      <alignment vertical="top" wrapText="1"/>
    </xf>
    <xf numFmtId="4" fontId="2" fillId="0" borderId="0" xfId="0" applyNumberFormat="1" applyFont="1" applyAlignment="1" applyProtection="1">
      <alignment vertical="top" wrapText="1"/>
    </xf>
    <xf numFmtId="0" fontId="0" fillId="0" borderId="0" xfId="0" applyAlignment="1" applyProtection="1">
      <alignment vertical="top" wrapText="1"/>
    </xf>
    <xf numFmtId="0" fontId="0" fillId="0" borderId="0" xfId="0" applyAlignment="1" applyProtection="1">
      <alignment vertical="top" wrapText="1"/>
    </xf>
    <xf numFmtId="0" fontId="9" fillId="0" borderId="0" xfId="0" applyFont="1" applyAlignment="1" applyProtection="1">
      <alignment vertical="top" wrapText="1"/>
    </xf>
    <xf numFmtId="0" fontId="0" fillId="0" borderId="0" xfId="0" applyAlignment="1" applyProtection="1">
      <alignment vertical="top" wrapText="1"/>
    </xf>
    <xf numFmtId="0" fontId="10" fillId="4" borderId="1" xfId="0" applyFont="1" applyFill="1" applyBorder="1" applyAlignment="1" applyProtection="1">
      <alignment vertical="top"/>
    </xf>
    <xf numFmtId="0" fontId="10" fillId="4" borderId="2" xfId="0" applyFont="1" applyFill="1" applyBorder="1" applyAlignment="1" applyProtection="1">
      <alignment vertical="top"/>
    </xf>
    <xf numFmtId="0" fontId="10" fillId="4" borderId="3" xfId="0" applyFont="1" applyFill="1" applyBorder="1" applyAlignment="1" applyProtection="1">
      <alignment vertical="top"/>
    </xf>
    <xf numFmtId="0" fontId="1" fillId="6" borderId="0" xfId="0" quotePrefix="1" applyFont="1" applyFill="1" applyAlignment="1" applyProtection="1">
      <alignment vertical="top" wrapText="1"/>
    </xf>
    <xf numFmtId="0" fontId="1" fillId="6" borderId="0" xfId="0" applyFont="1" applyFill="1" applyAlignment="1" applyProtection="1">
      <alignment vertical="top" wrapText="1"/>
    </xf>
    <xf numFmtId="0" fontId="1" fillId="0" borderId="0" xfId="0" quotePrefix="1" applyFont="1" applyAlignment="1" applyProtection="1">
      <alignment vertical="top" wrapText="1"/>
    </xf>
    <xf numFmtId="0" fontId="1" fillId="0" borderId="0" xfId="0" applyFont="1" applyAlignment="1" applyProtection="1">
      <alignment vertical="top" wrapText="1"/>
    </xf>
    <xf numFmtId="0" fontId="0" fillId="6" borderId="0" xfId="0" applyFill="1" applyAlignment="1" applyProtection="1">
      <alignment vertical="top" wrapText="1"/>
    </xf>
    <xf numFmtId="0" fontId="0" fillId="0" borderId="0" xfId="0" applyAlignment="1">
      <alignment vertical="top" wrapText="1"/>
    </xf>
    <xf numFmtId="0" fontId="12" fillId="6" borderId="0" xfId="0" applyFont="1" applyFill="1" applyAlignment="1" applyProtection="1">
      <alignment vertical="top" wrapText="1"/>
    </xf>
    <xf numFmtId="0" fontId="0" fillId="6" borderId="0" xfId="0" applyFill="1" applyAlignment="1">
      <alignment vertical="top" wrapText="1"/>
    </xf>
    <xf numFmtId="0" fontId="6" fillId="3" borderId="1" xfId="0" applyFont="1" applyFill="1" applyBorder="1" applyAlignment="1"/>
    <xf numFmtId="0" fontId="0" fillId="0" borderId="2" xfId="0" applyBorder="1" applyAlignment="1"/>
    <xf numFmtId="0" fontId="0" fillId="0" borderId="3" xfId="0" applyBorder="1" applyAlignment="1"/>
    <xf numFmtId="2" fontId="0" fillId="2" borderId="0" xfId="0" applyNumberFormat="1" applyFill="1" applyAlignment="1" applyProtection="1">
      <alignment vertical="top" wrapText="1"/>
      <protection locked="0"/>
    </xf>
  </cellXfs>
  <cellStyles count="2">
    <cellStyle name="Standaard" xfId="0" builtinId="0"/>
    <cellStyle name="Standaard 2" xfId="1" xr:uid="{7901CD4B-E63E-4771-AD43-C8EE098A9B6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6EDC2B-9C3B-433C-8FE7-9C6C409D58ED}">
  <dimension ref="A1:F104"/>
  <sheetViews>
    <sheetView tabSelected="1" zoomScale="90" zoomScaleNormal="90" workbookViewId="0">
      <selection activeCell="A5" sqref="A5"/>
    </sheetView>
  </sheetViews>
  <sheetFormatPr defaultColWidth="35.85546875" defaultRowHeight="15" x14ac:dyDescent="0.25"/>
  <cols>
    <col min="1" max="1" width="46.5703125" style="24" customWidth="1"/>
    <col min="2" max="3" width="35.85546875" style="24"/>
    <col min="4" max="4" width="15" style="24" bestFit="1" customWidth="1"/>
    <col min="5" max="16384" width="35.85546875" style="24"/>
  </cols>
  <sheetData>
    <row r="1" spans="1:6" ht="19.5" thickBot="1" x14ac:dyDescent="0.3">
      <c r="A1" s="30" t="s">
        <v>40</v>
      </c>
      <c r="B1" s="31"/>
      <c r="C1" s="31"/>
      <c r="D1" s="31"/>
      <c r="E1" s="31"/>
      <c r="F1" s="32"/>
    </row>
    <row r="3" spans="1:6" x14ac:dyDescent="0.25">
      <c r="A3" s="12" t="s">
        <v>0</v>
      </c>
      <c r="B3" s="16"/>
    </row>
    <row r="4" spans="1:6" x14ac:dyDescent="0.25">
      <c r="A4" s="12" t="s">
        <v>1</v>
      </c>
      <c r="B4" s="16"/>
      <c r="D4" s="23"/>
    </row>
    <row r="5" spans="1:6" x14ac:dyDescent="0.25">
      <c r="A5" s="12" t="s">
        <v>2</v>
      </c>
      <c r="B5" s="16"/>
    </row>
    <row r="6" spans="1:6" x14ac:dyDescent="0.25">
      <c r="A6" s="12" t="s">
        <v>3</v>
      </c>
      <c r="B6" s="16" t="s">
        <v>4</v>
      </c>
    </row>
    <row r="8" spans="1:6" x14ac:dyDescent="0.25">
      <c r="A8" s="14" t="s">
        <v>21</v>
      </c>
    </row>
    <row r="9" spans="1:6" ht="17.25" customHeight="1" x14ac:dyDescent="0.25">
      <c r="A9" s="23" t="s">
        <v>22</v>
      </c>
    </row>
    <row r="10" spans="1:6" x14ac:dyDescent="0.25">
      <c r="A10" s="35" t="s">
        <v>39</v>
      </c>
      <c r="B10" s="36"/>
      <c r="C10" s="36"/>
    </row>
    <row r="11" spans="1:6" x14ac:dyDescent="0.25">
      <c r="A11" s="36"/>
      <c r="B11" s="36"/>
      <c r="C11" s="36"/>
    </row>
    <row r="12" spans="1:6" x14ac:dyDescent="0.25">
      <c r="A12" s="36"/>
      <c r="B12" s="36"/>
      <c r="C12" s="36"/>
    </row>
    <row r="13" spans="1:6" x14ac:dyDescent="0.25">
      <c r="A13" s="36"/>
      <c r="B13" s="36"/>
      <c r="C13" s="36"/>
    </row>
    <row r="14" spans="1:6" x14ac:dyDescent="0.25">
      <c r="A14" s="33" t="s">
        <v>38</v>
      </c>
      <c r="B14" s="34"/>
      <c r="C14" s="34"/>
    </row>
    <row r="15" spans="1:6" x14ac:dyDescent="0.25">
      <c r="A15" s="34"/>
      <c r="B15" s="34"/>
      <c r="C15" s="34"/>
    </row>
    <row r="17" spans="1:5" ht="45" x14ac:dyDescent="0.25">
      <c r="A17" s="4" t="s">
        <v>5</v>
      </c>
      <c r="B17" s="4" t="s">
        <v>25</v>
      </c>
      <c r="C17" s="4" t="s">
        <v>7</v>
      </c>
      <c r="D17" s="4" t="s">
        <v>10</v>
      </c>
      <c r="E17" s="4" t="s">
        <v>15</v>
      </c>
    </row>
    <row r="18" spans="1:5" x14ac:dyDescent="0.25">
      <c r="A18" s="10" t="s">
        <v>6</v>
      </c>
      <c r="B18" s="10"/>
      <c r="C18" s="10"/>
      <c r="D18" s="5">
        <f>IF(C18&lt;13933.78, C18/13933.78, 1)</f>
        <v>0</v>
      </c>
      <c r="E18" s="24" t="str">
        <f>IF(B18="neen","Geen bewijslast", IF(B18="","","Attesten toegevoegd"))</f>
        <v/>
      </c>
    </row>
    <row r="19" spans="1:5" x14ac:dyDescent="0.25">
      <c r="A19" s="10" t="s">
        <v>6</v>
      </c>
      <c r="B19" s="10"/>
      <c r="C19" s="10"/>
      <c r="D19" s="5">
        <f t="shared" ref="D19:D25" si="0">IF(C19&lt;13933.78, C19/13933.78, 1)</f>
        <v>0</v>
      </c>
      <c r="E19" s="24" t="str">
        <f>IF(B19="neen","Geen bewijslast", IF(B19="","","Attesten toegevoegd"))</f>
        <v/>
      </c>
    </row>
    <row r="20" spans="1:5" x14ac:dyDescent="0.25">
      <c r="A20" s="10" t="s">
        <v>6</v>
      </c>
      <c r="B20" s="10"/>
      <c r="C20" s="10"/>
      <c r="D20" s="5">
        <f t="shared" si="0"/>
        <v>0</v>
      </c>
      <c r="E20" s="24" t="str">
        <f t="shared" ref="E19:E25" si="1">IF(B20="neen","Geen bewijslast", IF(B20="","","Attesten toegevoegd"))</f>
        <v/>
      </c>
    </row>
    <row r="21" spans="1:5" x14ac:dyDescent="0.25">
      <c r="A21" s="10" t="s">
        <v>6</v>
      </c>
      <c r="B21" s="10"/>
      <c r="C21" s="10"/>
      <c r="D21" s="5">
        <f t="shared" si="0"/>
        <v>0</v>
      </c>
      <c r="E21" s="24" t="str">
        <f t="shared" si="1"/>
        <v/>
      </c>
    </row>
    <row r="22" spans="1:5" x14ac:dyDescent="0.25">
      <c r="A22" s="10" t="s">
        <v>6</v>
      </c>
      <c r="B22" s="10"/>
      <c r="C22" s="10"/>
      <c r="D22" s="5">
        <f t="shared" si="0"/>
        <v>0</v>
      </c>
      <c r="E22" s="24" t="str">
        <f t="shared" si="1"/>
        <v/>
      </c>
    </row>
    <row r="23" spans="1:5" x14ac:dyDescent="0.25">
      <c r="A23" s="10" t="s">
        <v>6</v>
      </c>
      <c r="B23" s="10"/>
      <c r="C23" s="10"/>
      <c r="D23" s="5">
        <f t="shared" si="0"/>
        <v>0</v>
      </c>
      <c r="E23" s="24" t="str">
        <f t="shared" si="1"/>
        <v/>
      </c>
    </row>
    <row r="24" spans="1:5" x14ac:dyDescent="0.25">
      <c r="A24" s="10" t="s">
        <v>6</v>
      </c>
      <c r="B24" s="10"/>
      <c r="C24" s="10"/>
      <c r="D24" s="5">
        <f t="shared" si="0"/>
        <v>0</v>
      </c>
      <c r="E24" s="24" t="str">
        <f t="shared" si="1"/>
        <v/>
      </c>
    </row>
    <row r="25" spans="1:5" ht="15.75" thickBot="1" x14ac:dyDescent="0.3">
      <c r="A25" s="10" t="s">
        <v>6</v>
      </c>
      <c r="B25" s="10"/>
      <c r="C25" s="10"/>
      <c r="D25" s="5">
        <f t="shared" si="0"/>
        <v>0</v>
      </c>
      <c r="E25" s="24" t="str">
        <f t="shared" si="1"/>
        <v/>
      </c>
    </row>
    <row r="26" spans="1:5" ht="30.75" thickBot="1" x14ac:dyDescent="0.3">
      <c r="C26" s="6" t="s">
        <v>11</v>
      </c>
      <c r="D26" s="7">
        <f>SUM(D18:D25)</f>
        <v>0</v>
      </c>
    </row>
    <row r="29" spans="1:5" ht="105" x14ac:dyDescent="0.25">
      <c r="A29" s="4" t="s">
        <v>31</v>
      </c>
      <c r="B29" s="4" t="s">
        <v>32</v>
      </c>
      <c r="C29" s="4" t="s">
        <v>35</v>
      </c>
      <c r="D29" s="4" t="s">
        <v>10</v>
      </c>
      <c r="E29" s="4" t="s">
        <v>15</v>
      </c>
    </row>
    <row r="30" spans="1:5" x14ac:dyDescent="0.25">
      <c r="A30" s="10" t="s">
        <v>34</v>
      </c>
      <c r="B30" s="10"/>
      <c r="C30" s="10"/>
      <c r="D30" s="9">
        <f>C30</f>
        <v>0</v>
      </c>
      <c r="E30" s="4"/>
    </row>
    <row r="31" spans="1:5" s="26" customFormat="1" x14ac:dyDescent="0.25">
      <c r="A31" s="10" t="s">
        <v>34</v>
      </c>
      <c r="B31" s="10"/>
      <c r="C31" s="10"/>
      <c r="D31" s="9">
        <f t="shared" ref="D31:D39" si="2">C31</f>
        <v>0</v>
      </c>
      <c r="E31" s="4"/>
    </row>
    <row r="32" spans="1:5" s="26" customFormat="1" x14ac:dyDescent="0.25">
      <c r="A32" s="10" t="s">
        <v>34</v>
      </c>
      <c r="B32" s="10"/>
      <c r="C32" s="10"/>
      <c r="D32" s="9">
        <f t="shared" si="2"/>
        <v>0</v>
      </c>
      <c r="E32" s="4"/>
    </row>
    <row r="33" spans="1:5" s="26" customFormat="1" x14ac:dyDescent="0.25">
      <c r="A33" s="10" t="s">
        <v>34</v>
      </c>
      <c r="B33" s="10"/>
      <c r="C33" s="10"/>
      <c r="D33" s="9">
        <f t="shared" si="2"/>
        <v>0</v>
      </c>
      <c r="E33" s="4"/>
    </row>
    <row r="34" spans="1:5" s="26" customFormat="1" x14ac:dyDescent="0.25">
      <c r="A34" s="10" t="s">
        <v>34</v>
      </c>
      <c r="B34" s="10"/>
      <c r="C34" s="10"/>
      <c r="D34" s="9">
        <f t="shared" si="2"/>
        <v>0</v>
      </c>
      <c r="E34" s="4"/>
    </row>
    <row r="35" spans="1:5" s="26" customFormat="1" x14ac:dyDescent="0.25">
      <c r="A35" s="10" t="s">
        <v>34</v>
      </c>
      <c r="B35" s="10"/>
      <c r="C35" s="10"/>
      <c r="D35" s="9">
        <f t="shared" si="2"/>
        <v>0</v>
      </c>
      <c r="E35" s="4"/>
    </row>
    <row r="36" spans="1:5" s="26" customFormat="1" x14ac:dyDescent="0.25">
      <c r="A36" s="10" t="s">
        <v>34</v>
      </c>
      <c r="B36" s="10"/>
      <c r="C36" s="10"/>
      <c r="D36" s="9">
        <f t="shared" si="2"/>
        <v>0</v>
      </c>
      <c r="E36" s="4"/>
    </row>
    <row r="37" spans="1:5" s="26" customFormat="1" x14ac:dyDescent="0.25">
      <c r="A37" s="10" t="s">
        <v>34</v>
      </c>
      <c r="B37" s="10"/>
      <c r="C37" s="10"/>
      <c r="D37" s="9">
        <f t="shared" si="2"/>
        <v>0</v>
      </c>
      <c r="E37" s="4"/>
    </row>
    <row r="38" spans="1:5" x14ac:dyDescent="0.25">
      <c r="A38" s="10" t="s">
        <v>34</v>
      </c>
      <c r="B38" s="10"/>
      <c r="C38" s="10"/>
      <c r="D38" s="9">
        <f t="shared" si="2"/>
        <v>0</v>
      </c>
      <c r="E38" s="4"/>
    </row>
    <row r="39" spans="1:5" ht="15.75" thickBot="1" x14ac:dyDescent="0.3">
      <c r="A39" s="10" t="s">
        <v>34</v>
      </c>
      <c r="B39" s="10"/>
      <c r="C39" s="10"/>
      <c r="D39" s="9">
        <f t="shared" si="2"/>
        <v>0</v>
      </c>
      <c r="E39" s="24" t="str">
        <f>IF(B39="neen","Geen bewijslast", IF(B39="","","Attesten toegevoegd"))</f>
        <v/>
      </c>
    </row>
    <row r="40" spans="1:5" ht="30.75" thickBot="1" x14ac:dyDescent="0.3">
      <c r="C40" s="6" t="s">
        <v>33</v>
      </c>
      <c r="D40" s="7">
        <f>SUM(C30:C39)</f>
        <v>0</v>
      </c>
    </row>
    <row r="41" spans="1:5" x14ac:dyDescent="0.25">
      <c r="A41" s="28"/>
    </row>
    <row r="42" spans="1:5" s="29" customFormat="1" ht="90" x14ac:dyDescent="0.25">
      <c r="A42" s="4" t="s">
        <v>41</v>
      </c>
      <c r="B42" s="4" t="s">
        <v>32</v>
      </c>
      <c r="C42" s="4" t="s">
        <v>42</v>
      </c>
      <c r="D42" s="4" t="s">
        <v>10</v>
      </c>
      <c r="E42" s="4" t="s">
        <v>15</v>
      </c>
    </row>
    <row r="43" spans="1:5" s="29" customFormat="1" x14ac:dyDescent="0.25">
      <c r="A43" s="10" t="s">
        <v>43</v>
      </c>
      <c r="B43" s="10"/>
      <c r="C43" s="10"/>
      <c r="D43" s="9">
        <f>C43</f>
        <v>0</v>
      </c>
      <c r="E43" s="4"/>
    </row>
    <row r="44" spans="1:5" s="29" customFormat="1" x14ac:dyDescent="0.25">
      <c r="A44" s="10" t="s">
        <v>43</v>
      </c>
      <c r="B44" s="10"/>
      <c r="C44" s="10"/>
      <c r="D44" s="9">
        <f t="shared" ref="D44:D45" si="3">C44</f>
        <v>0</v>
      </c>
      <c r="E44" s="4"/>
    </row>
    <row r="45" spans="1:5" s="29" customFormat="1" ht="15.75" thickBot="1" x14ac:dyDescent="0.3">
      <c r="A45" s="10" t="s">
        <v>43</v>
      </c>
      <c r="B45" s="10"/>
      <c r="C45" s="10"/>
      <c r="D45" s="9">
        <f t="shared" si="3"/>
        <v>0</v>
      </c>
      <c r="E45" s="29" t="str">
        <f>IF(B45="neen","Geen bewijslast", IF(B45="","","Attesten toegevoegd"))</f>
        <v/>
      </c>
    </row>
    <row r="46" spans="1:5" s="29" customFormat="1" ht="15.75" thickBot="1" x14ac:dyDescent="0.3">
      <c r="C46" s="6" t="s">
        <v>44</v>
      </c>
      <c r="D46" s="7">
        <f>SUM(C43:C45)</f>
        <v>0</v>
      </c>
    </row>
    <row r="48" spans="1:5" ht="90" x14ac:dyDescent="0.25">
      <c r="A48" s="4" t="s">
        <v>8</v>
      </c>
      <c r="B48" s="4" t="s">
        <v>9</v>
      </c>
      <c r="C48" s="4" t="s">
        <v>36</v>
      </c>
      <c r="D48" s="4"/>
      <c r="E48" s="8"/>
    </row>
    <row r="49" spans="1:4" x14ac:dyDescent="0.25">
      <c r="A49" s="10" t="s">
        <v>12</v>
      </c>
      <c r="B49" s="10"/>
      <c r="C49" s="11"/>
      <c r="D49" s="9"/>
    </row>
    <row r="50" spans="1:4" x14ac:dyDescent="0.25">
      <c r="A50" s="10" t="s">
        <v>12</v>
      </c>
      <c r="B50" s="10"/>
      <c r="C50" s="11"/>
      <c r="D50" s="9"/>
    </row>
    <row r="51" spans="1:4" x14ac:dyDescent="0.25">
      <c r="A51" s="10" t="s">
        <v>12</v>
      </c>
      <c r="B51" s="10"/>
      <c r="C51" s="11"/>
      <c r="D51" s="9"/>
    </row>
    <row r="52" spans="1:4" x14ac:dyDescent="0.25">
      <c r="A52" s="10" t="s">
        <v>12</v>
      </c>
      <c r="B52" s="10"/>
      <c r="C52" s="11"/>
      <c r="D52" s="9"/>
    </row>
    <row r="53" spans="1:4" x14ac:dyDescent="0.25">
      <c r="A53" s="10" t="s">
        <v>12</v>
      </c>
      <c r="B53" s="10"/>
      <c r="C53" s="11"/>
      <c r="D53" s="9"/>
    </row>
    <row r="54" spans="1:4" x14ac:dyDescent="0.25">
      <c r="A54" s="10" t="s">
        <v>12</v>
      </c>
      <c r="B54" s="10"/>
      <c r="C54" s="11"/>
      <c r="D54" s="9"/>
    </row>
    <row r="55" spans="1:4" x14ac:dyDescent="0.25">
      <c r="A55" s="10" t="s">
        <v>12</v>
      </c>
      <c r="B55" s="10"/>
      <c r="C55" s="11"/>
      <c r="D55" s="9"/>
    </row>
    <row r="56" spans="1:4" x14ac:dyDescent="0.25">
      <c r="A56" s="10" t="s">
        <v>12</v>
      </c>
      <c r="B56" s="10"/>
      <c r="C56" s="11"/>
      <c r="D56" s="9"/>
    </row>
    <row r="57" spans="1:4" x14ac:dyDescent="0.25">
      <c r="A57" s="10" t="s">
        <v>12</v>
      </c>
      <c r="B57" s="10"/>
      <c r="C57" s="11"/>
      <c r="D57" s="9"/>
    </row>
    <row r="58" spans="1:4" x14ac:dyDescent="0.25">
      <c r="A58" s="10" t="s">
        <v>12</v>
      </c>
      <c r="B58" s="10"/>
      <c r="C58" s="11"/>
      <c r="D58" s="9"/>
    </row>
    <row r="59" spans="1:4" s="27" customFormat="1" x14ac:dyDescent="0.25">
      <c r="A59" s="10" t="s">
        <v>12</v>
      </c>
      <c r="B59" s="10"/>
      <c r="C59" s="11"/>
      <c r="D59" s="9"/>
    </row>
    <row r="60" spans="1:4" s="27" customFormat="1" x14ac:dyDescent="0.25">
      <c r="A60" s="10" t="s">
        <v>12</v>
      </c>
      <c r="B60" s="10"/>
      <c r="C60" s="11"/>
      <c r="D60" s="9"/>
    </row>
    <row r="61" spans="1:4" s="27" customFormat="1" x14ac:dyDescent="0.25">
      <c r="A61" s="10" t="s">
        <v>12</v>
      </c>
      <c r="B61" s="10"/>
      <c r="C61" s="11"/>
      <c r="D61" s="9"/>
    </row>
    <row r="62" spans="1:4" s="27" customFormat="1" x14ac:dyDescent="0.25">
      <c r="A62" s="10" t="s">
        <v>12</v>
      </c>
      <c r="B62" s="10"/>
      <c r="C62" s="11"/>
      <c r="D62" s="9"/>
    </row>
    <row r="63" spans="1:4" s="27" customFormat="1" x14ac:dyDescent="0.25">
      <c r="A63" s="10" t="s">
        <v>12</v>
      </c>
      <c r="B63" s="10"/>
      <c r="C63" s="11"/>
      <c r="D63" s="9"/>
    </row>
    <row r="64" spans="1:4" s="27" customFormat="1" x14ac:dyDescent="0.25">
      <c r="A64" s="10" t="s">
        <v>12</v>
      </c>
      <c r="B64" s="10"/>
      <c r="C64" s="11"/>
      <c r="D64" s="9"/>
    </row>
    <row r="65" spans="1:4" s="27" customFormat="1" x14ac:dyDescent="0.25">
      <c r="A65" s="10" t="s">
        <v>12</v>
      </c>
      <c r="B65" s="10"/>
      <c r="C65" s="11"/>
      <c r="D65" s="9"/>
    </row>
    <row r="66" spans="1:4" s="27" customFormat="1" x14ac:dyDescent="0.25">
      <c r="A66" s="10" t="s">
        <v>12</v>
      </c>
      <c r="B66" s="10"/>
      <c r="C66" s="11"/>
      <c r="D66" s="9"/>
    </row>
    <row r="67" spans="1:4" s="27" customFormat="1" x14ac:dyDescent="0.25">
      <c r="A67" s="10" t="s">
        <v>12</v>
      </c>
      <c r="B67" s="10"/>
      <c r="C67" s="11"/>
      <c r="D67" s="9"/>
    </row>
    <row r="68" spans="1:4" s="27" customFormat="1" x14ac:dyDescent="0.25">
      <c r="A68" s="10" t="s">
        <v>12</v>
      </c>
      <c r="B68" s="10"/>
      <c r="C68" s="11"/>
      <c r="D68" s="9"/>
    </row>
    <row r="69" spans="1:4" s="27" customFormat="1" x14ac:dyDescent="0.25">
      <c r="A69" s="10" t="s">
        <v>12</v>
      </c>
      <c r="B69" s="10"/>
      <c r="C69" s="11"/>
      <c r="D69" s="9"/>
    </row>
    <row r="70" spans="1:4" s="27" customFormat="1" x14ac:dyDescent="0.25">
      <c r="A70" s="10" t="s">
        <v>12</v>
      </c>
      <c r="B70" s="10"/>
      <c r="C70" s="11"/>
      <c r="D70" s="9"/>
    </row>
    <row r="71" spans="1:4" s="27" customFormat="1" x14ac:dyDescent="0.25">
      <c r="A71" s="10" t="s">
        <v>12</v>
      </c>
      <c r="B71" s="10"/>
      <c r="C71" s="11"/>
      <c r="D71" s="9"/>
    </row>
    <row r="72" spans="1:4" s="27" customFormat="1" x14ac:dyDescent="0.25">
      <c r="A72" s="10" t="s">
        <v>12</v>
      </c>
      <c r="B72" s="10"/>
      <c r="C72" s="11"/>
      <c r="D72" s="9"/>
    </row>
    <row r="73" spans="1:4" s="27" customFormat="1" x14ac:dyDescent="0.25">
      <c r="A73" s="10" t="s">
        <v>12</v>
      </c>
      <c r="B73" s="10"/>
      <c r="C73" s="11"/>
      <c r="D73" s="9"/>
    </row>
    <row r="74" spans="1:4" s="27" customFormat="1" x14ac:dyDescent="0.25">
      <c r="A74" s="10" t="s">
        <v>12</v>
      </c>
      <c r="B74" s="10"/>
      <c r="C74" s="11"/>
      <c r="D74" s="9"/>
    </row>
    <row r="75" spans="1:4" s="27" customFormat="1" x14ac:dyDescent="0.25">
      <c r="A75" s="10" t="s">
        <v>12</v>
      </c>
      <c r="B75" s="10"/>
      <c r="C75" s="11"/>
      <c r="D75" s="9"/>
    </row>
    <row r="76" spans="1:4" s="27" customFormat="1" x14ac:dyDescent="0.25">
      <c r="A76" s="10" t="s">
        <v>12</v>
      </c>
      <c r="B76" s="10"/>
      <c r="C76" s="11"/>
      <c r="D76" s="9"/>
    </row>
    <row r="77" spans="1:4" s="27" customFormat="1" x14ac:dyDescent="0.25">
      <c r="A77" s="10" t="s">
        <v>12</v>
      </c>
      <c r="B77" s="10"/>
      <c r="C77" s="11"/>
      <c r="D77" s="9"/>
    </row>
    <row r="78" spans="1:4" s="27" customFormat="1" x14ac:dyDescent="0.25">
      <c r="A78" s="10" t="s">
        <v>12</v>
      </c>
      <c r="B78" s="10"/>
      <c r="C78" s="11"/>
      <c r="D78" s="9"/>
    </row>
    <row r="79" spans="1:4" s="27" customFormat="1" x14ac:dyDescent="0.25">
      <c r="A79" s="10" t="s">
        <v>12</v>
      </c>
      <c r="B79" s="10"/>
      <c r="C79" s="11"/>
      <c r="D79" s="9"/>
    </row>
    <row r="80" spans="1:4" s="27" customFormat="1" x14ac:dyDescent="0.25">
      <c r="A80" s="10" t="s">
        <v>12</v>
      </c>
      <c r="B80" s="10"/>
      <c r="C80" s="11"/>
      <c r="D80" s="9"/>
    </row>
    <row r="81" spans="1:4" s="27" customFormat="1" x14ac:dyDescent="0.25">
      <c r="A81" s="10" t="s">
        <v>12</v>
      </c>
      <c r="B81" s="10"/>
      <c r="C81" s="11"/>
      <c r="D81" s="9"/>
    </row>
    <row r="82" spans="1:4" s="27" customFormat="1" x14ac:dyDescent="0.25">
      <c r="A82" s="10" t="s">
        <v>12</v>
      </c>
      <c r="B82" s="10"/>
      <c r="C82" s="11"/>
      <c r="D82" s="9"/>
    </row>
    <row r="83" spans="1:4" s="27" customFormat="1" x14ac:dyDescent="0.25">
      <c r="A83" s="10" t="s">
        <v>12</v>
      </c>
      <c r="B83" s="10"/>
      <c r="C83" s="11"/>
      <c r="D83" s="9"/>
    </row>
    <row r="84" spans="1:4" s="27" customFormat="1" x14ac:dyDescent="0.25">
      <c r="A84" s="10" t="s">
        <v>12</v>
      </c>
      <c r="B84" s="10"/>
      <c r="C84" s="11"/>
      <c r="D84" s="9"/>
    </row>
    <row r="85" spans="1:4" s="27" customFormat="1" x14ac:dyDescent="0.25">
      <c r="A85" s="10" t="s">
        <v>12</v>
      </c>
      <c r="B85" s="10"/>
      <c r="C85" s="11"/>
      <c r="D85" s="9"/>
    </row>
    <row r="86" spans="1:4" x14ac:dyDescent="0.25">
      <c r="A86" s="10" t="s">
        <v>12</v>
      </c>
      <c r="B86" s="10"/>
      <c r="C86" s="11"/>
      <c r="D86" s="9"/>
    </row>
    <row r="87" spans="1:4" s="27" customFormat="1" x14ac:dyDescent="0.25">
      <c r="A87" s="10" t="s">
        <v>12</v>
      </c>
      <c r="B87" s="10"/>
      <c r="C87" s="11"/>
      <c r="D87" s="9"/>
    </row>
    <row r="88" spans="1:4" s="27" customFormat="1" x14ac:dyDescent="0.25">
      <c r="A88" s="10" t="s">
        <v>12</v>
      </c>
      <c r="B88" s="10"/>
      <c r="C88" s="11"/>
      <c r="D88" s="9"/>
    </row>
    <row r="89" spans="1:4" x14ac:dyDescent="0.25">
      <c r="A89" s="10" t="s">
        <v>12</v>
      </c>
      <c r="B89" s="10"/>
      <c r="C89" s="11"/>
      <c r="D89" s="9"/>
    </row>
    <row r="90" spans="1:4" x14ac:dyDescent="0.25">
      <c r="A90" s="10" t="s">
        <v>12</v>
      </c>
      <c r="B90" s="10"/>
      <c r="C90" s="11"/>
      <c r="D90" s="9"/>
    </row>
    <row r="91" spans="1:4" x14ac:dyDescent="0.25">
      <c r="A91" s="10" t="s">
        <v>12</v>
      </c>
      <c r="B91" s="10"/>
      <c r="C91" s="11"/>
      <c r="D91" s="9"/>
    </row>
    <row r="92" spans="1:4" x14ac:dyDescent="0.25">
      <c r="A92" s="10" t="s">
        <v>12</v>
      </c>
      <c r="B92" s="10"/>
      <c r="C92" s="11"/>
      <c r="D92" s="9"/>
    </row>
    <row r="93" spans="1:4" x14ac:dyDescent="0.25">
      <c r="A93" s="10" t="s">
        <v>12</v>
      </c>
      <c r="B93" s="10"/>
      <c r="C93" s="11"/>
      <c r="D93" s="9"/>
    </row>
    <row r="94" spans="1:4" x14ac:dyDescent="0.25">
      <c r="A94" s="10" t="s">
        <v>12</v>
      </c>
      <c r="B94" s="10"/>
      <c r="C94" s="11"/>
      <c r="D94" s="9"/>
    </row>
    <row r="95" spans="1:4" x14ac:dyDescent="0.25">
      <c r="A95" s="10" t="s">
        <v>12</v>
      </c>
      <c r="B95" s="10"/>
      <c r="C95" s="11"/>
      <c r="D95" s="9"/>
    </row>
    <row r="96" spans="1:4" x14ac:dyDescent="0.25">
      <c r="A96" s="10" t="s">
        <v>12</v>
      </c>
      <c r="B96" s="10"/>
      <c r="C96" s="11"/>
      <c r="D96" s="9"/>
    </row>
    <row r="97" spans="1:4" x14ac:dyDescent="0.25">
      <c r="C97" s="12" t="s">
        <v>17</v>
      </c>
      <c r="D97" s="25">
        <f>SUM(C49:C96)</f>
        <v>0</v>
      </c>
    </row>
    <row r="98" spans="1:4" ht="45.75" thickBot="1" x14ac:dyDescent="0.3">
      <c r="C98" s="24" t="s">
        <v>16</v>
      </c>
      <c r="D98" s="13">
        <f>D97/50000</f>
        <v>0</v>
      </c>
    </row>
    <row r="99" spans="1:4" ht="30.75" thickBot="1" x14ac:dyDescent="0.3">
      <c r="C99" s="6" t="s">
        <v>18</v>
      </c>
      <c r="D99" s="7">
        <f>IF(D98&gt;5,5,D98)</f>
        <v>0</v>
      </c>
    </row>
    <row r="101" spans="1:4" ht="30" x14ac:dyDescent="0.25">
      <c r="A101" s="4" t="s">
        <v>23</v>
      </c>
      <c r="C101" s="4"/>
      <c r="D101" s="4" t="s">
        <v>10</v>
      </c>
    </row>
    <row r="102" spans="1:4" ht="46.7" customHeight="1" x14ac:dyDescent="0.25">
      <c r="A102" s="15" t="s">
        <v>24</v>
      </c>
      <c r="B102" s="37" t="s">
        <v>45</v>
      </c>
      <c r="C102" s="38"/>
      <c r="D102" s="44">
        <v>0</v>
      </c>
    </row>
    <row r="103" spans="1:4" ht="42" customHeight="1" thickBot="1" x14ac:dyDescent="0.3">
      <c r="A103" s="15" t="s">
        <v>37</v>
      </c>
      <c r="B103" s="39" t="s">
        <v>47</v>
      </c>
      <c r="C103" s="40"/>
      <c r="D103" s="44">
        <v>0</v>
      </c>
    </row>
    <row r="104" spans="1:4" ht="15.75" thickBot="1" x14ac:dyDescent="0.3">
      <c r="C104" s="6" t="s">
        <v>46</v>
      </c>
      <c r="D104" s="7" t="b">
        <f>IF(D102&gt;0,D102,IF(D103&gt;0,D103))</f>
        <v>0</v>
      </c>
    </row>
  </sheetData>
  <sheetProtection algorithmName="SHA-512" hashValue="pSfuqIgtsBtfz22OkwQiNVLAnHB0xk+eKEBGIYb3UE+VkgB3YTHP5TE+Pl24HFRKZzx8Mk4TPxiH9AqJFvYQGw==" saltValue="Lyc78xNkWnFHhhVG3tZyFw==" spinCount="100000" sheet="1" objects="1" scenarios="1"/>
  <mergeCells count="5">
    <mergeCell ref="A1:F1"/>
    <mergeCell ref="A14:C15"/>
    <mergeCell ref="A10:C13"/>
    <mergeCell ref="B102:C102"/>
    <mergeCell ref="B103:C103"/>
  </mergeCells>
  <pageMargins left="0.7" right="0.7" top="0.75" bottom="0.75" header="0.3" footer="0.3"/>
  <pageSetup paperSize="9" orientation="portrait" horizontalDpi="4294967293" r:id="rId1"/>
  <extLst>
    <ext xmlns:x14="http://schemas.microsoft.com/office/spreadsheetml/2009/9/main" uri="{CCE6A557-97BC-4b89-ADB6-D9C93CAAB3DF}">
      <x14:dataValidations xmlns:xm="http://schemas.microsoft.com/office/excel/2006/main" count="1">
        <x14:dataValidation type="list" allowBlank="1" showInputMessage="1" showErrorMessage="1" xr:uid="{A9C58D1B-4A1C-4164-8815-77F7B0EC3AD6}">
          <x14:formula1>
            <xm:f>Blad3!$A$1:$A$2</xm:f>
          </x14:formula1>
          <xm:sqref>B18:B25 B30:B39 B43:B45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D49933-C92A-4BF2-A0A2-9D5E043C6918}">
  <dimension ref="A1:H5"/>
  <sheetViews>
    <sheetView workbookViewId="0">
      <selection activeCell="B9" sqref="B9"/>
    </sheetView>
  </sheetViews>
  <sheetFormatPr defaultRowHeight="15" x14ac:dyDescent="0.25"/>
  <cols>
    <col min="1" max="1" width="39.42578125" customWidth="1"/>
    <col min="2" max="3" width="21.140625" customWidth="1"/>
  </cols>
  <sheetData>
    <row r="1" spans="1:8" s="1" customFormat="1" ht="19.5" thickBot="1" x14ac:dyDescent="0.35">
      <c r="A1" s="41" t="s">
        <v>19</v>
      </c>
      <c r="B1" s="42"/>
      <c r="C1" s="42"/>
      <c r="D1" s="42"/>
      <c r="E1" s="42"/>
      <c r="F1" s="42"/>
      <c r="G1" s="42"/>
      <c r="H1" s="43"/>
    </row>
    <row r="2" spans="1:8" ht="15.75" thickBot="1" x14ac:dyDescent="0.3">
      <c r="C2" s="20" t="s">
        <v>27</v>
      </c>
    </row>
    <row r="3" spans="1:8" ht="15.75" thickBot="1" x14ac:dyDescent="0.3">
      <c r="A3" t="s">
        <v>28</v>
      </c>
      <c r="B3" s="2"/>
      <c r="C3" s="18"/>
      <c r="D3" s="17" t="s">
        <v>29</v>
      </c>
    </row>
    <row r="4" spans="1:8" ht="15.75" thickBot="1" x14ac:dyDescent="0.3">
      <c r="A4" t="s">
        <v>20</v>
      </c>
      <c r="B4" s="3">
        <f>Tewerkstelling!D26+Tewerkstelling!D40+Tewerkstelling!D99+Tewerkstelling!C103</f>
        <v>0</v>
      </c>
      <c r="C4" s="19"/>
      <c r="D4" s="17" t="s">
        <v>26</v>
      </c>
    </row>
    <row r="5" spans="1:8" ht="15.75" thickBot="1" x14ac:dyDescent="0.3">
      <c r="A5" t="s">
        <v>30</v>
      </c>
      <c r="B5" s="22">
        <f>SUM(B3:B4)</f>
        <v>0</v>
      </c>
      <c r="C5" s="21"/>
    </row>
  </sheetData>
  <mergeCells count="1">
    <mergeCell ref="A1:H1"/>
  </mergeCells>
  <pageMargins left="0.7" right="0.7" top="0.75" bottom="0.75" header="0.3" footer="0.3"/>
  <pageSetup paperSize="9" orientation="portrait" horizontalDpi="4294967293"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2C38BC-F94C-4A7C-A624-B54CA52F42FD}">
  <dimension ref="A1:A2"/>
  <sheetViews>
    <sheetView workbookViewId="0">
      <selection activeCell="A3" sqref="A3"/>
    </sheetView>
  </sheetViews>
  <sheetFormatPr defaultRowHeight="15" x14ac:dyDescent="0.25"/>
  <sheetData>
    <row r="1" spans="1:1" x14ac:dyDescent="0.25">
      <c r="A1" t="s">
        <v>13</v>
      </c>
    </row>
    <row r="2" spans="1:1" x14ac:dyDescent="0.25">
      <c r="A2" t="s">
        <v>14</v>
      </c>
    </row>
  </sheetData>
  <pageMargins left="0.7" right="0.7" top="0.75" bottom="0.75" header="0.3" footer="0.3"/>
  <pageSetup paperSize="9"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3</vt:i4>
      </vt:variant>
    </vt:vector>
  </HeadingPairs>
  <TitlesOfParts>
    <vt:vector size="3" baseType="lpstr">
      <vt:lpstr>Tewerkstelling</vt:lpstr>
      <vt:lpstr>Blad2</vt:lpstr>
      <vt:lpstr>Blad3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Cleymans, Wolfgang</dc:creator>
  <cp:lastModifiedBy>Cleymans, Wolfgang</cp:lastModifiedBy>
  <dcterms:created xsi:type="dcterms:W3CDTF">2021-03-18T11:46:22Z</dcterms:created>
  <dcterms:modified xsi:type="dcterms:W3CDTF">2022-05-16T06:36:08Z</dcterms:modified>
</cp:coreProperties>
</file>