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ardonel\Downloads\"/>
    </mc:Choice>
  </mc:AlternateContent>
  <xr:revisionPtr revIDLastSave="0" documentId="8_{F5D5D81D-6F1E-4C70-AEE4-19E15B888582}" xr6:coauthVersionLast="47" xr6:coauthVersionMax="47" xr10:uidLastSave="{00000000-0000-0000-0000-000000000000}"/>
  <bookViews>
    <workbookView xWindow="-8510" yWindow="-21710" windowWidth="38620" windowHeight="21220" firstSheet="1" activeTab="1"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5" i="1" l="1"/>
  <c r="J66" i="1"/>
  <c r="J67" i="1"/>
  <c r="J68" i="1"/>
  <c r="J69" i="1"/>
  <c r="J70" i="1"/>
  <c r="J71" i="1"/>
  <c r="J72" i="1"/>
  <c r="J73" i="1"/>
  <c r="J64" i="1"/>
  <c r="A37" i="1"/>
  <c r="A38" i="1"/>
  <c r="A39" i="1"/>
  <c r="K38" i="1"/>
  <c r="K39" i="1"/>
  <c r="K40" i="1"/>
  <c r="K41" i="1"/>
  <c r="K42" i="1"/>
  <c r="K43" i="1"/>
  <c r="K44" i="1"/>
  <c r="K45" i="1"/>
  <c r="K46" i="1"/>
  <c r="K37" i="1"/>
  <c r="I38" i="1"/>
  <c r="I39" i="1"/>
  <c r="I40" i="1"/>
  <c r="I41" i="1"/>
  <c r="I42" i="1"/>
  <c r="I43" i="1"/>
  <c r="I44" i="1"/>
  <c r="I45" i="1"/>
  <c r="I46" i="1"/>
  <c r="I37" i="1"/>
  <c r="H41" i="1"/>
  <c r="H42" i="1"/>
  <c r="H43" i="1"/>
  <c r="H44" i="1"/>
  <c r="H45" i="1"/>
  <c r="H46" i="1"/>
  <c r="H37" i="1"/>
  <c r="H38" i="1"/>
  <c r="H39" i="1"/>
  <c r="H40" i="1"/>
  <c r="G38" i="1"/>
  <c r="G39" i="1"/>
  <c r="G40" i="1"/>
  <c r="G41" i="1"/>
  <c r="G42" i="1"/>
  <c r="G43" i="1"/>
  <c r="G44" i="1"/>
  <c r="G45" i="1"/>
  <c r="G46" i="1"/>
  <c r="G37" i="1"/>
  <c r="I18" i="6" l="1"/>
  <c r="J38" i="4"/>
  <c r="I38" i="4"/>
  <c r="H38" i="4"/>
  <c r="G38" i="4"/>
  <c r="J34" i="4"/>
  <c r="J35" i="4"/>
  <c r="J36" i="4"/>
  <c r="J37" i="4"/>
  <c r="A37" i="4"/>
  <c r="A36" i="4"/>
  <c r="A35" i="4"/>
  <c r="A34" i="4"/>
  <c r="J19" i="4"/>
  <c r="J20" i="4"/>
  <c r="J21" i="4"/>
  <c r="J22" i="4"/>
  <c r="I16" i="6" l="1"/>
  <c r="I75" i="1" l="1"/>
  <c r="I61" i="1"/>
  <c r="H61" i="1"/>
  <c r="G61" i="1"/>
  <c r="H75" i="1"/>
  <c r="G75" i="1"/>
  <c r="J75" i="1"/>
  <c r="J33" i="4" l="1"/>
  <c r="A33" i="4"/>
  <c r="J18" i="4"/>
  <c r="J29" i="4" l="1"/>
  <c r="J30" i="4"/>
  <c r="J31" i="4"/>
  <c r="A32" i="4"/>
  <c r="A31" i="4"/>
  <c r="A30" i="4"/>
  <c r="A29" i="4"/>
  <c r="A28" i="4"/>
  <c r="J27" i="4"/>
  <c r="J17" i="4"/>
  <c r="J15" i="4"/>
  <c r="I27" i="4"/>
  <c r="H27" i="4"/>
  <c r="G27" i="4"/>
  <c r="J32" i="4" l="1"/>
  <c r="J16" i="4"/>
  <c r="I103" i="1"/>
  <c r="H103" i="1"/>
  <c r="G99" i="1"/>
  <c r="G100" i="1"/>
  <c r="G101" i="1"/>
  <c r="G102" i="1"/>
  <c r="J14" i="4" l="1"/>
  <c r="I111" i="1" l="1"/>
  <c r="G111" i="1"/>
  <c r="J74"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8" i="4" s="1"/>
  <c r="H147" i="1"/>
  <c r="H28" i="4" s="1"/>
  <c r="J146" i="1"/>
  <c r="J145" i="1"/>
  <c r="G147" i="1"/>
  <c r="G28" i="4" s="1"/>
  <c r="J130" i="1"/>
  <c r="J28" i="4" l="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E54" i="1" l="1"/>
  <c r="E61" i="1"/>
  <c r="E33" i="1"/>
  <c r="J32" i="1"/>
  <c r="J33" i="1" s="1"/>
  <c r="E17" i="1"/>
  <c r="F17" i="1"/>
  <c r="G17" i="1"/>
  <c r="A1" i="1"/>
  <c r="D61" i="1" l="1"/>
  <c r="F62" i="1" s="1"/>
  <c r="D54"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53" i="1" l="1"/>
  <c r="G154" i="1" s="1"/>
  <c r="G13" i="4"/>
  <c r="G23" i="4" s="1"/>
  <c r="I153" i="1"/>
  <c r="I154" i="1" s="1"/>
  <c r="I13" i="4"/>
  <c r="I23" i="4" s="1"/>
  <c r="H153" i="1"/>
  <c r="H154" i="1" s="1"/>
  <c r="H13" i="4"/>
  <c r="H23" i="4" s="1"/>
  <c r="J114" i="1"/>
  <c r="G44" i="4" l="1"/>
  <c r="G45" i="4" s="1"/>
  <c r="I44" i="4"/>
  <c r="I45" i="4" s="1"/>
  <c r="J153" i="1"/>
  <c r="J154" i="1" s="1"/>
  <c r="H44" i="4"/>
  <c r="H45" i="4" s="1"/>
  <c r="J13" i="4"/>
  <c r="J23" i="4" s="1"/>
  <c r="J44" i="4" l="1"/>
  <c r="J4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tc={55F3F600-74EF-4156-9A26-E9C36667237B}</author>
  </authors>
  <commentList>
    <comment ref="E19" authorId="0" shapeId="0" xr:uid="{55F3F600-74EF-4156-9A26-E9C36667237B}">
      <text>
        <t>[Opmerkingenthread]
U kunt deze opmerkingenthread lezen in uw versie van Excel. Eventuele wijzigingen aan de thread gaan echter verloren als het bestand wordt geopend in een nieuwere versie van Excel. Meer informatie: https://go.microsoft.com/fwlink/?linkid=870924
Opmerking:
    Voor het berekenen van het aantal mensmaanden dat een personeelslid ingezet wordt op het project, kan u gebruik maken van de rekenhulp op het tabblad 'Berekening personeelsinzet'</t>
      </text>
    </comment>
  </commentList>
</comments>
</file>

<file path=xl/sharedStrings.xml><?xml version="1.0" encoding="utf-8"?>
<sst xmlns="http://schemas.openxmlformats.org/spreadsheetml/2006/main" count="235" uniqueCount="164">
  <si>
    <t>RICHTLIJNEN BIJ HET INVULLEN VAN DIT SJABLOON. Lees deze aandachtig voor u start.</t>
  </si>
  <si>
    <t>versie 09/2022</t>
  </si>
  <si>
    <r>
      <t>Dit Excelbestand kan worden gebruikt voor de begrotingsopmaak en -aanvraag voor de project- of werkingssubsidie. Het bestaat uit 3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meestal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</si>
  <si>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</si>
  <si>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</si>
  <si>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</si>
  <si>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</si>
  <si>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</si>
  <si>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</si>
  <si>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</si>
  <si>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</si>
  <si>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</si>
  <si>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</si>
  <si>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</si>
  <si>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</si>
  <si>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</si>
  <si>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Maximum 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</si>
  <si>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</si>
  <si>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</si>
  <si>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</si>
  <si>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</si>
  <si>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</si>
  <si>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</si>
  <si>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</si>
  <si>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</si>
  <si>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</si>
  <si>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</si>
  <si>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</si>
  <si>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</si>
  <si>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</si>
  <si>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</si>
  <si>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</si>
  <si>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</si>
  <si>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SUT</t>
  </si>
  <si>
    <t>Personeelskost</t>
  </si>
  <si>
    <t>TOTAAL PERSONEELSKOST</t>
  </si>
  <si>
    <t>(1) Voor het maximum aantal gepresteerde uren op jaarbasis, dus voltijds werken voor het project, wordt door VLAIO standaard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bruto maandloon in de eerste maand van het project (daarbij uitgaande van een voltijdse betrekking) van het betrokken personeelslid met de coëfficiënt 1,2% (voor werknemers nog niet in dienst bij het begin van de projectperiode, het geraamde bruto maandloon van de eerste volledige maand van tewerkstelling). Dit bruto maandloon is gebaseerd op het vaste maandloon/basismaandloon/periodieke vaste bezoldiging dus zonder allerhande toelagen of voordelen.  Voor de mogelijks daarop volgende projectjaren kan een indexatie van 2% worden toegepast. Het SUT kan u eenvoudig zelf berekenen als: (Bruto maandloon)*1,2%. Illustratief is in kolom K deze berekening toegevoegd voor projectjaar 1 (let op: bij gebruik van barema wordt er niets getoond, deze kolom valt tevens buiten het afdrukbereik).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</si>
  <si>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</si>
  <si>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</si>
  <si>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</si>
  <si>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</si>
  <si>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</si>
  <si>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</si>
  <si>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</si>
  <si>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</si>
  <si>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</si>
  <si>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</si>
  <si>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</si>
  <si>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</si>
  <si>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</si>
  <si>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</si>
  <si>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</si>
  <si>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</si>
  <si>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Totaal plafond over 3 jaar:</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</si>
  <si>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</si>
  <si>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</si>
  <si>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</si>
  <si>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</si>
  <si>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</si>
  <si>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</si>
  <si>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(of kantelpunt)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</si>
  <si>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</si>
  <si>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</si>
  <si>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</si>
  <si>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</si>
  <si>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</si>
  <si>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</si>
  <si>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</si>
  <si>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</si>
  <si>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</si>
  <si>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</si>
  <si>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</si>
  <si>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</si>
  <si>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</si>
  <si>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</si>
  <si>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</si>
  <si>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</si>
  <si>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</si>
  <si>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</si>
  <si>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</si>
  <si>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</si>
  <si>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</si>
  <si>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</si>
  <si>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</si>
  <si>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</si>
  <si>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</si>
  <si>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</si>
  <si>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</si>
  <si>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</si>
  <si>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</si>
  <si>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</si>
  <si>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</si>
  <si>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</si>
  <si>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</si>
  <si>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</si>
  <si>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</si>
  <si>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</si>
  <si>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</si>
  <si>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</si>
  <si>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</si>
  <si>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</si>
  <si>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</si>
  <si>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</si>
  <si>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</si>
  <si>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</si>
  <si>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</si>
  <si>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</si>
  <si>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</si>
  <si>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</si>
  <si>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</si>
  <si>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</si>
  <si>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Bedrag van het Netto te Financieren Saldo (NFS) per projectjaar en in totaal (18)</t>
  </si>
  <si>
    <t xml:space="preserve">NFS als aandeel van de totale projectkosten </t>
  </si>
  <si>
    <t>(18)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</si>
  <si>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</si>
  <si>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</si>
  <si>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</si>
  <si>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</si>
  <si>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</si>
  <si>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r>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t>
    </r>
    <r>
      <rPr>
        <strike/>
        <sz val="9"/>
        <color theme="1"/>
        <rFont val="Arial"/>
        <family val="2"/>
      </rPr>
      <t>;</t>
    </r>
    <r>
      <rPr>
        <sz val="9"/>
        <color theme="1"/>
        <rFont val="Arial"/>
        <family val="2"/>
      </rPr>
      <t xml:space="preserve">
- tijdsregistratie / tijdsbestedingstabellen;
- bewijs van betaling van overuren indien van toepassing;
- overzicht van prestaties van de medewerkers voor andere gesubsidieerde projecten.
ZIE OOK DE RUIMERE TOELICHTING IN DE CONTROLERICHTLIJNEN!</t>
    </r>
  </si>
  <si>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</si>
  <si>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</si>
  <si>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</si>
  <si>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</si>
  <si>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</si>
  <si>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boekhoudkundige documenten met:
- prestatiedatum binnen de projectperiode;
- datum van de factuur die wordt geacht te vallen ten laatste 15 dagen na einddatum van het project;
- verwijzing naar het project duidelijk aanwezig op de factuur.
</t>
  </si>
  <si>
    <t>Bewijslast van de externe prestaties</t>
  </si>
  <si>
    <t>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Indien u onderworpen bent aan de wet op de overheidsopdrachten dient u deze te volgen voor deze kostenrubriek.
Als de wet op de overheidsopdrachten van toepassing was voor de gemaakte uitgave, dan moeten alle relevante gunningsstukken met het financieel eindverslag worden meegestuurd. Een kopie van de publicatie van de aankondiging van werken/diensten/leveringen, het bestek (algemeen deel), het proces-verbaal van de opening, het gunningsverslag, de gunningsbeslissing, de toewijzingsbrief, de overeenkomst en de eindafrekening (bij aanvraag saldo) moeten minimaal bij de bewijsstukken van de financiële rapportering gevoegd zijn. 
Zowel bij de controle van de wet op de overheidsopdrachten als bij een eventuele controle van de procedure aanvaarde factuur, moeten de leverancierslijsten ter beschikking worden gesteld.</t>
  </si>
  <si>
    <t>Bewijslast van de investeringskosten</t>
  </si>
  <si>
    <t>U dient de investeringskosten toe te lichten en te motiveren in de projectaanvraag.
Als het gaat om nieuwe investeringen, dient u de investeringskost te kunnen bewijzen via een offerte of factuur.
Als het gaat om een deel van de afschrijving van een reeds gedane investering, dient u de afschrijvingstabellen en het overzicht van de balansrekeningen te kunnen voorleggen aan het Agentschap.
Indien u onderworpen bent aan de wet op de overheidsopdrachten dient u deze te volgen voor deze kostenrubriek. De bewijslast zoals beschreven bij de Externe Prestaties (zie hierboven) is dan van toepassing.</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</si>
  <si>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</si>
  <si>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</si>
  <si>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</si>
  <si>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</si>
  <si>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</si>
  <si>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</si>
  <si>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</si>
  <si>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</si>
  <si>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</si>
  <si>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</si>
  <si>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</si>
  <si>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</si>
  <si>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</si>
  <si>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</si>
  <si>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Partner 6:</t>
  </si>
  <si>
    <t>Partner 7:</t>
  </si>
  <si>
    <t>Partner 8:</t>
  </si>
  <si>
    <t>Partner 9:</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</si>
  <si>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</si>
  <si>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</si>
  <si>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</si>
  <si>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per projectjaar die u berekent kan 12 mensmaanden zijn, aangezien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nadien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</si>
  <si>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</si>
  <si>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</si>
  <si>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</si>
  <si>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</si>
  <si>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</si>
  <si>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</si>
  <si>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</si>
  <si>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</si>
  <si>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</si>
  <si>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</si>
  <si>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</si>
  <si>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aan 7u36 (7,6u) per dag, dit is 1.596u op jaarbasis. Corrigeer dit in de tabel als dat in uw geval anders is.
Conform de controlerichtlijnen kan dit max. 226 werkdagen/jaar zijn. U dient in dat geval ook het aantal uren op jaarbasis aan te passen in tabel A van de personeelskost op het tabblad 'Begrotingsaanvraag'.
-% van tewerkstelling: Volgens de arbeidsovereenkomst. Bij voltijdse tewerkstelling: 100%, halftijdse tewerkstelling: 50%, enz.
-% van inzet op het project: De tijd die de medewerker besteedt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</si>
</sst>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7"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
      <strike/>
      <sz val="9"/>
      <color theme="1"/>
      <name val="Arial"/>
      <family val="2"/>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style="thin">
        <color auto="1"/>
      </bottom>
      <diagonal/>
    </border>
    <border>
      <left style="medium">
        <color auto="1"/>
      </left>
      <right style="dashDotDot">
        <color auto="1"/>
      </right>
      <top style="dashDotDot">
        <color auto="1"/>
      </top>
      <bottom style="dashDot">
        <color auto="1"/>
      </bottom>
      <diagonal/>
    </border>
    <border>
      <left style="medium">
        <color auto="1"/>
      </left>
      <right style="dashDotDot">
        <color auto="1"/>
      </right>
      <top style="dashDot">
        <color auto="1"/>
      </top>
      <bottom style="dashDot">
        <color auto="1"/>
      </bottom>
      <diagonal/>
    </border>
  </borders>
  <cellStyleXfs count="2">
    <xf numFmtId="0" fontId="0" fillId="0" borderId="0"/>
    <xf numFmtId="9" fontId="7" fillId="0" borderId="0" applyFont="0" applyFill="0" applyBorder="0" applyAlignment="0" applyProtection="0"/>
  </cellStyleXfs>
  <cellXfs count="347">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164" fontId="5" fillId="4" borderId="22" xfId="0" applyNumberFormat="1" applyFont="1" applyFill="1" applyBorder="1" applyAlignment="1" applyProtection="1">
      <alignment vertical="center"/>
      <protection locked="0"/>
    </xf>
    <xf numFmtId="164" fontId="5" fillId="4" borderId="5" xfId="0" applyNumberFormat="1" applyFont="1" applyFill="1" applyBorder="1" applyAlignment="1" applyProtection="1">
      <alignment vertical="center"/>
      <protection locked="0"/>
    </xf>
    <xf numFmtId="164" fontId="5" fillId="4" borderId="20" xfId="0" applyNumberFormat="1" applyFont="1" applyFill="1" applyBorder="1" applyAlignment="1" applyProtection="1">
      <alignment vertical="center"/>
      <protection locked="0"/>
    </xf>
    <xf numFmtId="164" fontId="5" fillId="4" borderId="23" xfId="0" applyNumberFormat="1" applyFont="1" applyFill="1" applyBorder="1" applyAlignment="1">
      <alignment horizontal="right" vertical="center"/>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0" fontId="1" fillId="4" borderId="15" xfId="1" applyNumberFormat="1" applyFont="1" applyFill="1" applyBorder="1" applyAlignment="1">
      <alignment horizontal="center" vertical="center" wrapText="1"/>
    </xf>
    <xf numFmtId="10" fontId="1" fillId="4" borderId="21" xfId="1" applyNumberFormat="1" applyFont="1" applyFill="1" applyBorder="1" applyAlignment="1">
      <alignment horizontal="center" vertical="center" wrapText="1"/>
    </xf>
    <xf numFmtId="0" fontId="13" fillId="4" borderId="4" xfId="0" applyFont="1" applyFill="1" applyBorder="1"/>
    <xf numFmtId="0" fontId="1" fillId="0" borderId="55" xfId="0" applyFont="1" applyBorder="1" applyAlignment="1">
      <alignment horizontal="center"/>
    </xf>
    <xf numFmtId="0" fontId="1" fillId="0" borderId="56" xfId="0" applyFont="1" applyBorder="1" applyAlignment="1">
      <alignment horizontal="center" vertical="center" wrapText="1"/>
    </xf>
    <xf numFmtId="164" fontId="1" fillId="0" borderId="56" xfId="0" applyNumberFormat="1" applyFont="1" applyBorder="1" applyAlignment="1">
      <alignment horizontal="center" vertical="center"/>
    </xf>
    <xf numFmtId="0" fontId="13" fillId="0" borderId="0" xfId="0" applyFont="1" applyAlignment="1">
      <alignment horizontal="left"/>
    </xf>
    <xf numFmtId="0" fontId="15" fillId="0" borderId="0" xfId="0" applyFont="1" applyAlignment="1">
      <alignment horizontal="right"/>
    </xf>
    <xf numFmtId="0" fontId="0" fillId="0" borderId="0" xfId="0" applyAlignment="1">
      <alignment horizontal="left" vertical="top"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164" fontId="1" fillId="4" borderId="22" xfId="0" applyNumberFormat="1" applyFont="1" applyFill="1" applyBorder="1" applyAlignment="1">
      <alignment horizontal="center" vertical="center"/>
    </xf>
    <xf numFmtId="164" fontId="1" fillId="4" borderId="54" xfId="0" applyNumberFormat="1" applyFont="1" applyFill="1" applyBorder="1" applyAlignment="1">
      <alignment horizontal="center" vertical="center"/>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vertical="top" wrapText="1"/>
    </xf>
    <xf numFmtId="0" fontId="1" fillId="4" borderId="52" xfId="0" applyFont="1" applyFill="1" applyBorder="1" applyAlignment="1">
      <alignment vertical="top" wrapText="1"/>
    </xf>
    <xf numFmtId="0" fontId="1" fillId="4" borderId="53" xfId="0" applyFont="1" applyFill="1" applyBorder="1" applyAlignment="1">
      <alignment vertical="top" wrapText="1"/>
    </xf>
    <xf numFmtId="0" fontId="1" fillId="4" borderId="13" xfId="0" applyFont="1" applyFill="1" applyBorder="1" applyAlignment="1">
      <alignment vertical="top" wrapText="1"/>
    </xf>
    <xf numFmtId="0" fontId="1" fillId="4" borderId="0" xfId="0" applyFont="1" applyFill="1" applyAlignment="1">
      <alignment vertical="top" wrapText="1"/>
    </xf>
    <xf numFmtId="0" fontId="1" fillId="4" borderId="14" xfId="0" applyFont="1" applyFill="1" applyBorder="1" applyAlignment="1">
      <alignment vertical="top" wrapText="1"/>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9" fontId="0" fillId="0" borderId="18" xfId="1" applyFont="1" applyBorder="1" applyAlignment="1" applyProtection="1">
      <alignment horizontal="center" vertical="center"/>
      <protection locked="0"/>
    </xf>
    <xf numFmtId="9" fontId="0" fillId="0" borderId="54"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4" xfId="1" applyFont="1" applyFill="1" applyBorder="1" applyAlignment="1">
      <alignment horizontal="center" vertical="center"/>
    </xf>
    <xf numFmtId="0" fontId="0" fillId="4" borderId="18" xfId="0" applyFill="1" applyBorder="1" applyAlignment="1">
      <alignment horizontal="center" vertical="center"/>
    </xf>
    <xf numFmtId="0" fontId="0" fillId="4" borderId="54"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an Herck Johan" id="{2A2D8555-68B9-4265-83C5-FE097FCC4410}" userId="S::johan.vanherck@vlaio.be::877fee66-7ea9-4d9c-81d1-766d71b2a30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9" dT="2022-02-02T16:03:32.86" personId="{2A2D8555-68B9-4265-83C5-FE097FCC4410}" id="{55F3F600-74EF-4156-9A26-E9C36667237B}">
    <text>Voor het berekenen van het aantal mensmaanden dat een personeelslid ingezet wordt op het project, kan u gebruik maken van de rekenhulp op het tabblad 'Berekening personeelsinzet'</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5"/>
  <sheetViews>
    <sheetView topLeftCell="A4" workbookViewId="0">
      <selection activeCell="A3" sqref="A3:O35"/>
    </sheetView>
  </sheetViews>
  <sheetFormatPr defaultRowHeight="14.4" x14ac:dyDescent="0.3"/>
  <sheetData>
    <row r="1" spans="1:15" x14ac:dyDescent="0.3">
      <c r="A1" s="155" t="s">
        <v>0</v>
      </c>
      <c r="B1" s="155"/>
      <c r="C1" s="155"/>
      <c r="D1" s="155"/>
      <c r="E1" s="155"/>
      <c r="F1" s="155"/>
      <c r="G1" s="155"/>
      <c r="H1" s="155"/>
      <c r="I1" s="155"/>
      <c r="J1" s="155"/>
      <c r="K1" s="155"/>
      <c r="L1" s="155"/>
      <c r="M1" s="155"/>
      <c r="N1" s="155"/>
      <c r="O1" s="155"/>
    </row>
    <row r="2" spans="1:15" x14ac:dyDescent="0.3">
      <c r="A2" s="156" t="s">
        <v>1</v>
      </c>
      <c r="B2" s="156"/>
      <c r="C2" s="156"/>
      <c r="D2" s="156"/>
      <c r="E2" s="156"/>
      <c r="F2" s="156"/>
      <c r="G2" s="156"/>
      <c r="H2" s="156"/>
      <c r="I2" s="156"/>
      <c r="J2" s="156"/>
      <c r="K2" s="156"/>
      <c r="L2" s="156"/>
      <c r="M2" s="156"/>
      <c r="N2" s="156"/>
      <c r="O2" s="156"/>
    </row>
    <row r="3" spans="1:15" ht="14.4" customHeight="1" x14ac:dyDescent="0.3">
      <c r="A3" s="157" t="s">
        <v>2</v>
      </c>
      <c r="B3" s="157"/>
      <c r="C3" s="157"/>
      <c r="D3" s="157"/>
      <c r="E3" s="157"/>
      <c r="F3" s="157"/>
      <c r="G3" s="157"/>
      <c r="H3" s="157"/>
      <c r="I3" s="157"/>
      <c r="J3" s="157"/>
      <c r="K3" s="157"/>
      <c r="L3" s="157"/>
      <c r="M3" s="157"/>
      <c r="N3" s="157"/>
      <c r="O3" s="157"/>
    </row>
    <row r="4" spans="1:15" x14ac:dyDescent="0.3">
      <c r="A4" s="157"/>
      <c r="B4" s="157"/>
      <c r="C4" s="157"/>
      <c r="D4" s="157"/>
      <c r="E4" s="157"/>
      <c r="F4" s="157"/>
      <c r="G4" s="157"/>
      <c r="H4" s="157"/>
      <c r="I4" s="157"/>
      <c r="J4" s="157"/>
      <c r="K4" s="157"/>
      <c r="L4" s="157"/>
      <c r="M4" s="157"/>
      <c r="N4" s="157"/>
      <c r="O4" s="157"/>
    </row>
    <row r="5" spans="1:15" x14ac:dyDescent="0.3">
      <c r="A5" s="157"/>
      <c r="B5" s="157"/>
      <c r="C5" s="157"/>
      <c r="D5" s="157"/>
      <c r="E5" s="157"/>
      <c r="F5" s="157"/>
      <c r="G5" s="157"/>
      <c r="H5" s="157"/>
      <c r="I5" s="157"/>
      <c r="J5" s="157"/>
      <c r="K5" s="157"/>
      <c r="L5" s="157"/>
      <c r="M5" s="157"/>
      <c r="N5" s="157"/>
      <c r="O5" s="157"/>
    </row>
    <row r="6" spans="1:15" x14ac:dyDescent="0.3">
      <c r="A6" s="157"/>
      <c r="B6" s="157"/>
      <c r="C6" s="157"/>
      <c r="D6" s="157"/>
      <c r="E6" s="157"/>
      <c r="F6" s="157"/>
      <c r="G6" s="157"/>
      <c r="H6" s="157"/>
      <c r="I6" s="157"/>
      <c r="J6" s="157"/>
      <c r="K6" s="157"/>
      <c r="L6" s="157"/>
      <c r="M6" s="157"/>
      <c r="N6" s="157"/>
      <c r="O6" s="157"/>
    </row>
    <row r="7" spans="1:15" x14ac:dyDescent="0.3">
      <c r="A7" s="157"/>
      <c r="B7" s="157"/>
      <c r="C7" s="157"/>
      <c r="D7" s="157"/>
      <c r="E7" s="157"/>
      <c r="F7" s="157"/>
      <c r="G7" s="157"/>
      <c r="H7" s="157"/>
      <c r="I7" s="157"/>
      <c r="J7" s="157"/>
      <c r="K7" s="157"/>
      <c r="L7" s="157"/>
      <c r="M7" s="157"/>
      <c r="N7" s="157"/>
      <c r="O7" s="157"/>
    </row>
    <row r="8" spans="1:15" x14ac:dyDescent="0.3">
      <c r="A8" s="157"/>
      <c r="B8" s="157"/>
      <c r="C8" s="157"/>
      <c r="D8" s="157"/>
      <c r="E8" s="157"/>
      <c r="F8" s="157"/>
      <c r="G8" s="157"/>
      <c r="H8" s="157"/>
      <c r="I8" s="157"/>
      <c r="J8" s="157"/>
      <c r="K8" s="157"/>
      <c r="L8" s="157"/>
      <c r="M8" s="157"/>
      <c r="N8" s="157"/>
      <c r="O8" s="157"/>
    </row>
    <row r="9" spans="1:15" x14ac:dyDescent="0.3">
      <c r="A9" s="157"/>
      <c r="B9" s="157"/>
      <c r="C9" s="157"/>
      <c r="D9" s="157"/>
      <c r="E9" s="157"/>
      <c r="F9" s="157"/>
      <c r="G9" s="157"/>
      <c r="H9" s="157"/>
      <c r="I9" s="157"/>
      <c r="J9" s="157"/>
      <c r="K9" s="157"/>
      <c r="L9" s="157"/>
      <c r="M9" s="157"/>
      <c r="N9" s="157"/>
      <c r="O9" s="157"/>
    </row>
    <row r="10" spans="1:15" x14ac:dyDescent="0.3">
      <c r="A10" s="157"/>
      <c r="B10" s="157"/>
      <c r="C10" s="157"/>
      <c r="D10" s="157"/>
      <c r="E10" s="157"/>
      <c r="F10" s="157"/>
      <c r="G10" s="157"/>
      <c r="H10" s="157"/>
      <c r="I10" s="157"/>
      <c r="J10" s="157"/>
      <c r="K10" s="157"/>
      <c r="L10" s="157"/>
      <c r="M10" s="157"/>
      <c r="N10" s="157"/>
      <c r="O10" s="157"/>
    </row>
    <row r="11" spans="1:15" x14ac:dyDescent="0.3">
      <c r="A11" s="157"/>
      <c r="B11" s="157"/>
      <c r="C11" s="157"/>
      <c r="D11" s="157"/>
      <c r="E11" s="157"/>
      <c r="F11" s="157"/>
      <c r="G11" s="157"/>
      <c r="H11" s="157"/>
      <c r="I11" s="157"/>
      <c r="J11" s="157"/>
      <c r="K11" s="157"/>
      <c r="L11" s="157"/>
      <c r="M11" s="157"/>
      <c r="N11" s="157"/>
      <c r="O11" s="157"/>
    </row>
    <row r="12" spans="1:15" x14ac:dyDescent="0.3">
      <c r="A12" s="157"/>
      <c r="B12" s="157"/>
      <c r="C12" s="157"/>
      <c r="D12" s="157"/>
      <c r="E12" s="157"/>
      <c r="F12" s="157"/>
      <c r="G12" s="157"/>
      <c r="H12" s="157"/>
      <c r="I12" s="157"/>
      <c r="J12" s="157"/>
      <c r="K12" s="157"/>
      <c r="L12" s="157"/>
      <c r="M12" s="157"/>
      <c r="N12" s="157"/>
      <c r="O12" s="157"/>
    </row>
    <row r="13" spans="1:15" x14ac:dyDescent="0.3">
      <c r="A13" s="157"/>
      <c r="B13" s="157"/>
      <c r="C13" s="157"/>
      <c r="D13" s="157"/>
      <c r="E13" s="157"/>
      <c r="F13" s="157"/>
      <c r="G13" s="157"/>
      <c r="H13" s="157"/>
      <c r="I13" s="157"/>
      <c r="J13" s="157"/>
      <c r="K13" s="157"/>
      <c r="L13" s="157"/>
      <c r="M13" s="157"/>
      <c r="N13" s="157"/>
      <c r="O13" s="157"/>
    </row>
    <row r="14" spans="1:15" x14ac:dyDescent="0.3">
      <c r="A14" s="157"/>
      <c r="B14" s="157"/>
      <c r="C14" s="157"/>
      <c r="D14" s="157"/>
      <c r="E14" s="157"/>
      <c r="F14" s="157"/>
      <c r="G14" s="157"/>
      <c r="H14" s="157"/>
      <c r="I14" s="157"/>
      <c r="J14" s="157"/>
      <c r="K14" s="157"/>
      <c r="L14" s="157"/>
      <c r="M14" s="157"/>
      <c r="N14" s="157"/>
      <c r="O14" s="157"/>
    </row>
    <row r="15" spans="1:15" x14ac:dyDescent="0.3">
      <c r="A15" s="157"/>
      <c r="B15" s="157"/>
      <c r="C15" s="157"/>
      <c r="D15" s="157"/>
      <c r="E15" s="157"/>
      <c r="F15" s="157"/>
      <c r="G15" s="157"/>
      <c r="H15" s="157"/>
      <c r="I15" s="157"/>
      <c r="J15" s="157"/>
      <c r="K15" s="157"/>
      <c r="L15" s="157"/>
      <c r="M15" s="157"/>
      <c r="N15" s="157"/>
      <c r="O15" s="157"/>
    </row>
    <row r="16" spans="1:15" x14ac:dyDescent="0.3">
      <c r="A16" s="157"/>
      <c r="B16" s="157"/>
      <c r="C16" s="157"/>
      <c r="D16" s="157"/>
      <c r="E16" s="157"/>
      <c r="F16" s="157"/>
      <c r="G16" s="157"/>
      <c r="H16" s="157"/>
      <c r="I16" s="157"/>
      <c r="J16" s="157"/>
      <c r="K16" s="157"/>
      <c r="L16" s="157"/>
      <c r="M16" s="157"/>
      <c r="N16" s="157"/>
      <c r="O16" s="157"/>
    </row>
    <row r="17" spans="1:15" x14ac:dyDescent="0.3">
      <c r="A17" s="157"/>
      <c r="B17" s="157"/>
      <c r="C17" s="157"/>
      <c r="D17" s="157"/>
      <c r="E17" s="157"/>
      <c r="F17" s="157"/>
      <c r="G17" s="157"/>
      <c r="H17" s="157"/>
      <c r="I17" s="157"/>
      <c r="J17" s="157"/>
      <c r="K17" s="157"/>
      <c r="L17" s="157"/>
      <c r="M17" s="157"/>
      <c r="N17" s="157"/>
      <c r="O17" s="157"/>
    </row>
    <row r="18" spans="1:15" x14ac:dyDescent="0.3">
      <c r="A18" s="157"/>
      <c r="B18" s="157"/>
      <c r="C18" s="157"/>
      <c r="D18" s="157"/>
      <c r="E18" s="157"/>
      <c r="F18" s="157"/>
      <c r="G18" s="157"/>
      <c r="H18" s="157"/>
      <c r="I18" s="157"/>
      <c r="J18" s="157"/>
      <c r="K18" s="157"/>
      <c r="L18" s="157"/>
      <c r="M18" s="157"/>
      <c r="N18" s="157"/>
      <c r="O18" s="157"/>
    </row>
    <row r="19" spans="1:15" x14ac:dyDescent="0.3">
      <c r="A19" s="157"/>
      <c r="B19" s="157"/>
      <c r="C19" s="157"/>
      <c r="D19" s="157"/>
      <c r="E19" s="157"/>
      <c r="F19" s="157"/>
      <c r="G19" s="157"/>
      <c r="H19" s="157"/>
      <c r="I19" s="157"/>
      <c r="J19" s="157"/>
      <c r="K19" s="157"/>
      <c r="L19" s="157"/>
      <c r="M19" s="157"/>
      <c r="N19" s="157"/>
      <c r="O19" s="157"/>
    </row>
    <row r="20" spans="1:15" x14ac:dyDescent="0.3">
      <c r="A20" s="157"/>
      <c r="B20" s="157"/>
      <c r="C20" s="157"/>
      <c r="D20" s="157"/>
      <c r="E20" s="157"/>
      <c r="F20" s="157"/>
      <c r="G20" s="157"/>
      <c r="H20" s="157"/>
      <c r="I20" s="157"/>
      <c r="J20" s="157"/>
      <c r="K20" s="157"/>
      <c r="L20" s="157"/>
      <c r="M20" s="157"/>
      <c r="N20" s="157"/>
      <c r="O20" s="157"/>
    </row>
    <row r="21" spans="1:15" x14ac:dyDescent="0.3">
      <c r="A21" s="157"/>
      <c r="B21" s="157"/>
      <c r="C21" s="157"/>
      <c r="D21" s="157"/>
      <c r="E21" s="157"/>
      <c r="F21" s="157"/>
      <c r="G21" s="157"/>
      <c r="H21" s="157"/>
      <c r="I21" s="157"/>
      <c r="J21" s="157"/>
      <c r="K21" s="157"/>
      <c r="L21" s="157"/>
      <c r="M21" s="157"/>
      <c r="N21" s="157"/>
      <c r="O21" s="157"/>
    </row>
    <row r="22" spans="1:15" x14ac:dyDescent="0.3">
      <c r="A22" s="157"/>
      <c r="B22" s="157"/>
      <c r="C22" s="157"/>
      <c r="D22" s="157"/>
      <c r="E22" s="157"/>
      <c r="F22" s="157"/>
      <c r="G22" s="157"/>
      <c r="H22" s="157"/>
      <c r="I22" s="157"/>
      <c r="J22" s="157"/>
      <c r="K22" s="157"/>
      <c r="L22" s="157"/>
      <c r="M22" s="157"/>
      <c r="N22" s="157"/>
      <c r="O22" s="157"/>
    </row>
    <row r="23" spans="1:15" x14ac:dyDescent="0.3">
      <c r="A23" s="157"/>
      <c r="B23" s="157"/>
      <c r="C23" s="157"/>
      <c r="D23" s="157"/>
      <c r="E23" s="157"/>
      <c r="F23" s="157"/>
      <c r="G23" s="157"/>
      <c r="H23" s="157"/>
      <c r="I23" s="157"/>
      <c r="J23" s="157"/>
      <c r="K23" s="157"/>
      <c r="L23" s="157"/>
      <c r="M23" s="157"/>
      <c r="N23" s="157"/>
      <c r="O23" s="157"/>
    </row>
    <row r="24" spans="1:15" x14ac:dyDescent="0.3">
      <c r="A24" s="157"/>
      <c r="B24" s="157"/>
      <c r="C24" s="157"/>
      <c r="D24" s="157"/>
      <c r="E24" s="157"/>
      <c r="F24" s="157"/>
      <c r="G24" s="157"/>
      <c r="H24" s="157"/>
      <c r="I24" s="157"/>
      <c r="J24" s="157"/>
      <c r="K24" s="157"/>
      <c r="L24" s="157"/>
      <c r="M24" s="157"/>
      <c r="N24" s="157"/>
      <c r="O24" s="157"/>
    </row>
    <row r="25" spans="1:15" x14ac:dyDescent="0.3">
      <c r="A25" s="157"/>
      <c r="B25" s="157"/>
      <c r="C25" s="157"/>
      <c r="D25" s="157"/>
      <c r="E25" s="157"/>
      <c r="F25" s="157"/>
      <c r="G25" s="157"/>
      <c r="H25" s="157"/>
      <c r="I25" s="157"/>
      <c r="J25" s="157"/>
      <c r="K25" s="157"/>
      <c r="L25" s="157"/>
      <c r="M25" s="157"/>
      <c r="N25" s="157"/>
      <c r="O25" s="157"/>
    </row>
    <row r="26" spans="1:15" x14ac:dyDescent="0.3">
      <c r="A26" s="157"/>
      <c r="B26" s="157"/>
      <c r="C26" s="157"/>
      <c r="D26" s="157"/>
      <c r="E26" s="157"/>
      <c r="F26" s="157"/>
      <c r="G26" s="157"/>
      <c r="H26" s="157"/>
      <c r="I26" s="157"/>
      <c r="J26" s="157"/>
      <c r="K26" s="157"/>
      <c r="L26" s="157"/>
      <c r="M26" s="157"/>
      <c r="N26" s="157"/>
      <c r="O26" s="157"/>
    </row>
    <row r="27" spans="1:15" x14ac:dyDescent="0.3">
      <c r="A27" s="157"/>
      <c r="B27" s="157"/>
      <c r="C27" s="157"/>
      <c r="D27" s="157"/>
      <c r="E27" s="157"/>
      <c r="F27" s="157"/>
      <c r="G27" s="157"/>
      <c r="H27" s="157"/>
      <c r="I27" s="157"/>
      <c r="J27" s="157"/>
      <c r="K27" s="157"/>
      <c r="L27" s="157"/>
      <c r="M27" s="157"/>
      <c r="N27" s="157"/>
      <c r="O27" s="157"/>
    </row>
    <row r="28" spans="1:15" x14ac:dyDescent="0.3">
      <c r="A28" s="157"/>
      <c r="B28" s="157"/>
      <c r="C28" s="157"/>
      <c r="D28" s="157"/>
      <c r="E28" s="157"/>
      <c r="F28" s="157"/>
      <c r="G28" s="157"/>
      <c r="H28" s="157"/>
      <c r="I28" s="157"/>
      <c r="J28" s="157"/>
      <c r="K28" s="157"/>
      <c r="L28" s="157"/>
      <c r="M28" s="157"/>
      <c r="N28" s="157"/>
      <c r="O28" s="157"/>
    </row>
    <row r="29" spans="1:15" x14ac:dyDescent="0.3">
      <c r="A29" s="157"/>
      <c r="B29" s="157"/>
      <c r="C29" s="157"/>
      <c r="D29" s="157"/>
      <c r="E29" s="157"/>
      <c r="F29" s="157"/>
      <c r="G29" s="157"/>
      <c r="H29" s="157"/>
      <c r="I29" s="157"/>
      <c r="J29" s="157"/>
      <c r="K29" s="157"/>
      <c r="L29" s="157"/>
      <c r="M29" s="157"/>
      <c r="N29" s="157"/>
      <c r="O29" s="157"/>
    </row>
    <row r="30" spans="1:15" x14ac:dyDescent="0.3">
      <c r="A30" s="157"/>
      <c r="B30" s="157"/>
      <c r="C30" s="157"/>
      <c r="D30" s="157"/>
      <c r="E30" s="157"/>
      <c r="F30" s="157"/>
      <c r="G30" s="157"/>
      <c r="H30" s="157"/>
      <c r="I30" s="157"/>
      <c r="J30" s="157"/>
      <c r="K30" s="157"/>
      <c r="L30" s="157"/>
      <c r="M30" s="157"/>
      <c r="N30" s="157"/>
      <c r="O30" s="157"/>
    </row>
    <row r="31" spans="1:15" x14ac:dyDescent="0.3">
      <c r="A31" s="157"/>
      <c r="B31" s="157"/>
      <c r="C31" s="157"/>
      <c r="D31" s="157"/>
      <c r="E31" s="157"/>
      <c r="F31" s="157"/>
      <c r="G31" s="157"/>
      <c r="H31" s="157"/>
      <c r="I31" s="157"/>
      <c r="J31" s="157"/>
      <c r="K31" s="157"/>
      <c r="L31" s="157"/>
      <c r="M31" s="157"/>
      <c r="N31" s="157"/>
      <c r="O31" s="157"/>
    </row>
    <row r="32" spans="1:15" x14ac:dyDescent="0.3">
      <c r="A32" s="157"/>
      <c r="B32" s="157"/>
      <c r="C32" s="157"/>
      <c r="D32" s="157"/>
      <c r="E32" s="157"/>
      <c r="F32" s="157"/>
      <c r="G32" s="157"/>
      <c r="H32" s="157"/>
      <c r="I32" s="157"/>
      <c r="J32" s="157"/>
      <c r="K32" s="157"/>
      <c r="L32" s="157"/>
      <c r="M32" s="157"/>
      <c r="N32" s="157"/>
      <c r="O32" s="157"/>
    </row>
    <row r="33" spans="1:15" x14ac:dyDescent="0.3">
      <c r="A33" s="157"/>
      <c r="B33" s="157"/>
      <c r="C33" s="157"/>
      <c r="D33" s="157"/>
      <c r="E33" s="157"/>
      <c r="F33" s="157"/>
      <c r="G33" s="157"/>
      <c r="H33" s="157"/>
      <c r="I33" s="157"/>
      <c r="J33" s="157"/>
      <c r="K33" s="157"/>
      <c r="L33" s="157"/>
      <c r="M33" s="157"/>
      <c r="N33" s="157"/>
      <c r="O33" s="157"/>
    </row>
    <row r="34" spans="1:15" x14ac:dyDescent="0.3">
      <c r="A34" s="157"/>
      <c r="B34" s="157"/>
      <c r="C34" s="157"/>
      <c r="D34" s="157"/>
      <c r="E34" s="157"/>
      <c r="F34" s="157"/>
      <c r="G34" s="157"/>
      <c r="H34" s="157"/>
      <c r="I34" s="157"/>
      <c r="J34" s="157"/>
      <c r="K34" s="157"/>
      <c r="L34" s="157"/>
      <c r="M34" s="157"/>
      <c r="N34" s="157"/>
      <c r="O34" s="157"/>
    </row>
    <row r="35" spans="1:15" x14ac:dyDescent="0.3">
      <c r="A35" s="157"/>
      <c r="B35" s="157"/>
      <c r="C35" s="157"/>
      <c r="D35" s="157"/>
      <c r="E35" s="157"/>
      <c r="F35" s="157"/>
      <c r="G35" s="157"/>
      <c r="H35" s="157"/>
      <c r="I35" s="157"/>
      <c r="J35" s="157"/>
      <c r="K35" s="157"/>
      <c r="L35" s="157"/>
      <c r="M35" s="157"/>
      <c r="N35" s="157"/>
      <c r="O35" s="157"/>
    </row>
  </sheetData>
  <sheetProtection insertRows="0"/>
  <mergeCells count="3">
    <mergeCell ref="A1:O1"/>
    <mergeCell ref="A2:O2"/>
    <mergeCell ref="A3:O35"/>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tabSelected="1" topLeftCell="A48" workbookViewId="0">
      <selection activeCell="A67" sqref="A67:F67"/>
    </sheetView>
  </sheetViews>
  <sheetFormatPr defaultColWidth="8.88671875" defaultRowHeight="11.4" x14ac:dyDescent="0.2"/>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8671875" style="1"/>
  </cols>
  <sheetData>
    <row r="1" spans="1:10" s="3" customFormat="1" ht="19.95" customHeight="1" x14ac:dyDescent="0.3">
      <c r="A1" s="184" t="str">
        <f>"BEGROTING projectsubsidie/werkingssubsidie: " &amp; C6</f>
        <v xml:space="preserve">BEGROTING projectsubsidie/werkingssubsidie: </v>
      </c>
      <c r="B1" s="184"/>
      <c r="C1" s="184"/>
      <c r="D1" s="184"/>
      <c r="E1" s="184"/>
      <c r="F1" s="184"/>
      <c r="G1" s="184"/>
      <c r="H1" s="184"/>
      <c r="I1" s="184"/>
      <c r="J1" s="184"/>
    </row>
    <row r="2" spans="1:10" s="3" customFormat="1" ht="15" customHeight="1" thickBot="1" x14ac:dyDescent="0.35"/>
    <row r="3" spans="1:10" s="3" customFormat="1" ht="15" customHeight="1" x14ac:dyDescent="0.3">
      <c r="A3" s="185" t="s">
        <v>3</v>
      </c>
      <c r="B3" s="186"/>
      <c r="C3" s="186"/>
      <c r="D3" s="186"/>
      <c r="E3" s="186"/>
      <c r="F3" s="186"/>
      <c r="G3" s="186"/>
      <c r="H3" s="186"/>
      <c r="I3" s="186"/>
      <c r="J3" s="187"/>
    </row>
    <row r="4" spans="1:10" s="3" customFormat="1" ht="15" customHeight="1" x14ac:dyDescent="0.3">
      <c r="A4" s="181" t="s">
        <v>4</v>
      </c>
      <c r="B4" s="182"/>
      <c r="C4" s="193"/>
      <c r="D4" s="193"/>
      <c r="E4" s="193"/>
      <c r="F4" s="193"/>
      <c r="G4" s="193"/>
      <c r="H4" s="193"/>
      <c r="I4" s="193"/>
      <c r="J4" s="194"/>
    </row>
    <row r="5" spans="1:10" s="3" customFormat="1" ht="15" customHeight="1" x14ac:dyDescent="0.3">
      <c r="A5" s="181" t="s">
        <v>5</v>
      </c>
      <c r="B5" s="182"/>
      <c r="C5" s="193"/>
      <c r="D5" s="193"/>
      <c r="E5" s="193"/>
      <c r="F5" s="193"/>
      <c r="G5" s="193"/>
      <c r="H5" s="193"/>
      <c r="I5" s="193"/>
      <c r="J5" s="194"/>
    </row>
    <row r="6" spans="1:10" s="3" customFormat="1" ht="15" customHeight="1" x14ac:dyDescent="0.3">
      <c r="A6" s="181" t="s">
        <v>6</v>
      </c>
      <c r="B6" s="182"/>
      <c r="C6" s="193"/>
      <c r="D6" s="193"/>
      <c r="E6" s="193"/>
      <c r="F6" s="193"/>
      <c r="G6" s="193"/>
      <c r="H6" s="193"/>
      <c r="I6" s="193"/>
      <c r="J6" s="194"/>
    </row>
    <row r="7" spans="1:10" s="3" customFormat="1" ht="27" customHeight="1" thickBot="1" x14ac:dyDescent="0.35">
      <c r="A7" s="191" t="s">
        <v>7</v>
      </c>
      <c r="B7" s="192"/>
      <c r="C7" s="195"/>
      <c r="D7" s="195"/>
      <c r="E7" s="195"/>
      <c r="F7" s="195"/>
      <c r="G7" s="195"/>
      <c r="H7" s="195"/>
      <c r="I7" s="195"/>
      <c r="J7" s="196"/>
    </row>
    <row r="8" spans="1:10" s="3" customFormat="1" ht="15" customHeight="1" thickBot="1" x14ac:dyDescent="0.35"/>
    <row r="9" spans="1:10" s="3" customFormat="1" ht="29.4" customHeight="1" thickBot="1" x14ac:dyDescent="0.35">
      <c r="A9" s="200" t="s">
        <v>8</v>
      </c>
      <c r="B9" s="201"/>
      <c r="C9" s="201"/>
      <c r="D9" s="201"/>
      <c r="E9" s="201"/>
      <c r="F9" s="201"/>
      <c r="G9" s="201"/>
      <c r="H9" s="201"/>
      <c r="I9" s="201"/>
      <c r="J9" s="202"/>
    </row>
    <row r="10" spans="1:10" s="3" customFormat="1" ht="15" customHeight="1" thickBot="1" x14ac:dyDescent="0.35"/>
    <row r="11" spans="1:10" s="3" customFormat="1" ht="15" customHeight="1" x14ac:dyDescent="0.3">
      <c r="A11" s="197" t="s">
        <v>9</v>
      </c>
      <c r="B11" s="198"/>
      <c r="C11" s="198"/>
      <c r="D11" s="198"/>
      <c r="E11" s="198"/>
      <c r="F11" s="198"/>
      <c r="G11" s="198"/>
      <c r="H11" s="198"/>
      <c r="I11" s="198"/>
      <c r="J11" s="199"/>
    </row>
    <row r="12" spans="1:10" s="3" customFormat="1" ht="15" customHeight="1" x14ac:dyDescent="0.3">
      <c r="A12" s="12"/>
      <c r="B12" s="13"/>
      <c r="C12" s="13"/>
      <c r="D12" s="13"/>
      <c r="E12" s="13"/>
      <c r="F12" s="13"/>
      <c r="G12" s="13"/>
      <c r="H12" s="13"/>
      <c r="I12" s="13"/>
      <c r="J12" s="14"/>
    </row>
    <row r="13" spans="1:10" s="3" customFormat="1" ht="15" customHeight="1" x14ac:dyDescent="0.3">
      <c r="A13" s="188" t="s">
        <v>10</v>
      </c>
      <c r="B13" s="189"/>
      <c r="C13" s="189"/>
      <c r="D13" s="189"/>
      <c r="E13" s="189"/>
      <c r="F13" s="189"/>
      <c r="G13" s="189"/>
      <c r="H13" s="189"/>
      <c r="I13" s="189"/>
      <c r="J13" s="190"/>
    </row>
    <row r="14" spans="1:10" s="3" customFormat="1" ht="15" customHeight="1" x14ac:dyDescent="0.3">
      <c r="A14" s="8"/>
      <c r="J14" s="9"/>
    </row>
    <row r="15" spans="1:10" s="3" customFormat="1" ht="15" customHeight="1" x14ac:dyDescent="0.3">
      <c r="A15" s="16" t="s">
        <v>11</v>
      </c>
      <c r="B15" s="17"/>
      <c r="C15" s="17"/>
      <c r="D15" s="18"/>
      <c r="E15" s="19" t="s">
        <v>12</v>
      </c>
      <c r="F15" s="20" t="s">
        <v>13</v>
      </c>
      <c r="G15" s="21" t="s">
        <v>14</v>
      </c>
      <c r="H15" s="161" t="s">
        <v>15</v>
      </c>
      <c r="I15" s="162"/>
      <c r="J15" s="163"/>
    </row>
    <row r="16" spans="1:10" s="3" customFormat="1" ht="15" customHeight="1" x14ac:dyDescent="0.3">
      <c r="A16" s="167" t="s">
        <v>16</v>
      </c>
      <c r="B16" s="168"/>
      <c r="C16" s="168"/>
      <c r="D16" s="169"/>
      <c r="E16" s="107">
        <v>1596</v>
      </c>
      <c r="F16" s="108">
        <v>1596</v>
      </c>
      <c r="G16" s="109">
        <v>1596</v>
      </c>
      <c r="H16" s="161"/>
      <c r="I16" s="162"/>
      <c r="J16" s="163"/>
    </row>
    <row r="17" spans="1:11" s="3" customFormat="1" ht="18" hidden="1" customHeight="1" x14ac:dyDescent="0.3">
      <c r="A17" s="8"/>
      <c r="E17" s="6">
        <f>IF(E16&gt;1720,1720,E16)</f>
        <v>1596</v>
      </c>
      <c r="F17" s="6">
        <f t="shared" ref="F17:G17" si="0">IF(F16&gt;1720,1720,F16)</f>
        <v>1596</v>
      </c>
      <c r="G17" s="6">
        <f t="shared" si="0"/>
        <v>1596</v>
      </c>
      <c r="J17" s="9"/>
    </row>
    <row r="18" spans="1:11" s="3" customFormat="1" ht="15" customHeight="1" x14ac:dyDescent="0.3">
      <c r="A18" s="8"/>
      <c r="D18" s="7"/>
      <c r="E18" s="7"/>
      <c r="F18" s="7"/>
      <c r="G18" s="7"/>
      <c r="J18" s="9"/>
    </row>
    <row r="19" spans="1:11" ht="15" customHeight="1" x14ac:dyDescent="0.2">
      <c r="A19" s="16" t="s">
        <v>17</v>
      </c>
      <c r="B19" s="15"/>
      <c r="C19" s="15"/>
      <c r="D19" s="29"/>
      <c r="E19" s="158" t="s">
        <v>18</v>
      </c>
      <c r="F19" s="159"/>
      <c r="G19" s="160"/>
      <c r="H19" s="30" t="s">
        <v>19</v>
      </c>
      <c r="I19" s="28"/>
      <c r="J19" s="30" t="s">
        <v>19</v>
      </c>
    </row>
    <row r="20" spans="1:11" ht="27" customHeight="1" x14ac:dyDescent="0.2">
      <c r="A20" s="158" t="s">
        <v>20</v>
      </c>
      <c r="B20" s="159"/>
      <c r="C20" s="159"/>
      <c r="D20" s="23" t="s">
        <v>21</v>
      </c>
      <c r="E20" s="24" t="s">
        <v>22</v>
      </c>
      <c r="F20" s="25" t="s">
        <v>23</v>
      </c>
      <c r="G20" s="26" t="s">
        <v>24</v>
      </c>
      <c r="H20" s="27" t="s">
        <v>25</v>
      </c>
      <c r="I20" s="28"/>
      <c r="J20" s="27" t="s">
        <v>26</v>
      </c>
      <c r="K20" s="2"/>
    </row>
    <row r="21" spans="1:11" s="3" customFormat="1" ht="13.95" customHeight="1" x14ac:dyDescent="0.3">
      <c r="A21" s="164"/>
      <c r="B21" s="165"/>
      <c r="C21" s="165"/>
      <c r="D21" s="100"/>
      <c r="E21" s="104">
        <v>0</v>
      </c>
      <c r="F21" s="105">
        <v>0</v>
      </c>
      <c r="G21" s="106">
        <v>0</v>
      </c>
      <c r="H21" s="31">
        <f t="shared" ref="H21:H30" si="1">SUM(E21:G21)</f>
        <v>0</v>
      </c>
      <c r="I21" s="18"/>
      <c r="J21" s="31">
        <f t="shared" ref="J21:J30" si="2">IF($E$16&lt;1596,$E$16/1596*E21,E21)+IF($F$16&lt;1596,$F$16/1596*F21,F21)+IF($G$16&lt;1596,$G$16/1596*G21,G21)</f>
        <v>0</v>
      </c>
      <c r="K21" s="5"/>
    </row>
    <row r="22" spans="1:11" s="3" customFormat="1" ht="13.95" customHeight="1" x14ac:dyDescent="0.3">
      <c r="A22" s="164"/>
      <c r="B22" s="165"/>
      <c r="C22" s="165"/>
      <c r="D22" s="100"/>
      <c r="E22" s="104">
        <v>0</v>
      </c>
      <c r="F22" s="105">
        <v>0</v>
      </c>
      <c r="G22" s="106">
        <v>0</v>
      </c>
      <c r="H22" s="31">
        <f t="shared" si="1"/>
        <v>0</v>
      </c>
      <c r="I22" s="18"/>
      <c r="J22" s="31">
        <f t="shared" si="2"/>
        <v>0</v>
      </c>
      <c r="K22" s="5"/>
    </row>
    <row r="23" spans="1:11" s="3" customFormat="1" ht="13.95" customHeight="1" x14ac:dyDescent="0.3">
      <c r="A23" s="164"/>
      <c r="B23" s="165"/>
      <c r="C23" s="165"/>
      <c r="D23" s="100"/>
      <c r="E23" s="104">
        <v>0</v>
      </c>
      <c r="F23" s="105">
        <v>0</v>
      </c>
      <c r="G23" s="106">
        <v>0</v>
      </c>
      <c r="H23" s="31">
        <f t="shared" si="1"/>
        <v>0</v>
      </c>
      <c r="I23" s="18"/>
      <c r="J23" s="31">
        <f t="shared" si="2"/>
        <v>0</v>
      </c>
      <c r="K23" s="5"/>
    </row>
    <row r="24" spans="1:11" s="3" customFormat="1" ht="13.95" customHeight="1" x14ac:dyDescent="0.3">
      <c r="A24" s="164"/>
      <c r="B24" s="165"/>
      <c r="C24" s="165"/>
      <c r="D24" s="100"/>
      <c r="E24" s="104">
        <v>0</v>
      </c>
      <c r="F24" s="105">
        <v>0</v>
      </c>
      <c r="G24" s="106">
        <v>0</v>
      </c>
      <c r="H24" s="31">
        <f t="shared" si="1"/>
        <v>0</v>
      </c>
      <c r="I24" s="18"/>
      <c r="J24" s="31">
        <f t="shared" si="2"/>
        <v>0</v>
      </c>
      <c r="K24" s="5"/>
    </row>
    <row r="25" spans="1:11" s="3" customFormat="1" ht="13.95" customHeight="1" x14ac:dyDescent="0.3">
      <c r="A25" s="164"/>
      <c r="B25" s="165"/>
      <c r="C25" s="165"/>
      <c r="D25" s="100"/>
      <c r="E25" s="104">
        <v>0</v>
      </c>
      <c r="F25" s="105">
        <v>0</v>
      </c>
      <c r="G25" s="106">
        <v>0</v>
      </c>
      <c r="H25" s="31">
        <f t="shared" si="1"/>
        <v>0</v>
      </c>
      <c r="I25" s="18"/>
      <c r="J25" s="31">
        <f t="shared" si="2"/>
        <v>0</v>
      </c>
      <c r="K25" s="5"/>
    </row>
    <row r="26" spans="1:11" s="3" customFormat="1" ht="13.95" customHeight="1" x14ac:dyDescent="0.3">
      <c r="A26" s="164"/>
      <c r="B26" s="165"/>
      <c r="C26" s="165"/>
      <c r="D26" s="100"/>
      <c r="E26" s="104">
        <v>0</v>
      </c>
      <c r="F26" s="105">
        <v>0</v>
      </c>
      <c r="G26" s="106">
        <v>0</v>
      </c>
      <c r="H26" s="31">
        <f t="shared" si="1"/>
        <v>0</v>
      </c>
      <c r="I26" s="18"/>
      <c r="J26" s="31">
        <f t="shared" si="2"/>
        <v>0</v>
      </c>
      <c r="K26" s="5"/>
    </row>
    <row r="27" spans="1:11" s="3" customFormat="1" ht="13.95" customHeight="1" x14ac:dyDescent="0.3">
      <c r="A27" s="164"/>
      <c r="B27" s="165"/>
      <c r="C27" s="165"/>
      <c r="D27" s="100"/>
      <c r="E27" s="104">
        <v>0</v>
      </c>
      <c r="F27" s="105">
        <v>0</v>
      </c>
      <c r="G27" s="106">
        <v>0</v>
      </c>
      <c r="H27" s="31">
        <f t="shared" si="1"/>
        <v>0</v>
      </c>
      <c r="I27" s="18"/>
      <c r="J27" s="31">
        <f t="shared" si="2"/>
        <v>0</v>
      </c>
      <c r="K27" s="5"/>
    </row>
    <row r="28" spans="1:11" s="3" customFormat="1" ht="13.95" customHeight="1" x14ac:dyDescent="0.3">
      <c r="A28" s="164"/>
      <c r="B28" s="165"/>
      <c r="C28" s="165"/>
      <c r="D28" s="100"/>
      <c r="E28" s="104">
        <v>0</v>
      </c>
      <c r="F28" s="105">
        <v>0</v>
      </c>
      <c r="G28" s="106">
        <v>0</v>
      </c>
      <c r="H28" s="31">
        <f t="shared" si="1"/>
        <v>0</v>
      </c>
      <c r="I28" s="18"/>
      <c r="J28" s="31">
        <f t="shared" si="2"/>
        <v>0</v>
      </c>
      <c r="K28" s="5"/>
    </row>
    <row r="29" spans="1:11" s="3" customFormat="1" ht="13.95" customHeight="1" x14ac:dyDescent="0.3">
      <c r="A29" s="164"/>
      <c r="B29" s="165"/>
      <c r="C29" s="165"/>
      <c r="D29" s="100"/>
      <c r="E29" s="104">
        <v>0</v>
      </c>
      <c r="F29" s="105">
        <v>0</v>
      </c>
      <c r="G29" s="106">
        <v>0</v>
      </c>
      <c r="H29" s="31">
        <f t="shared" si="1"/>
        <v>0</v>
      </c>
      <c r="I29" s="18"/>
      <c r="J29" s="31">
        <f t="shared" si="2"/>
        <v>0</v>
      </c>
      <c r="K29" s="5"/>
    </row>
    <row r="30" spans="1:11" s="3" customFormat="1" ht="13.95" customHeight="1" x14ac:dyDescent="0.3">
      <c r="A30" s="164"/>
      <c r="B30" s="165"/>
      <c r="C30" s="165"/>
      <c r="D30" s="100"/>
      <c r="E30" s="104">
        <v>0</v>
      </c>
      <c r="F30" s="105">
        <v>0</v>
      </c>
      <c r="G30" s="106">
        <v>0</v>
      </c>
      <c r="H30" s="31">
        <f t="shared" si="1"/>
        <v>0</v>
      </c>
      <c r="I30" s="18"/>
      <c r="J30" s="31">
        <f t="shared" si="2"/>
        <v>0</v>
      </c>
      <c r="K30" s="5"/>
    </row>
    <row r="31" spans="1:11" s="3" customFormat="1" ht="13.95" customHeight="1" x14ac:dyDescent="0.3">
      <c r="A31" s="170" t="s">
        <v>27</v>
      </c>
      <c r="B31" s="171"/>
      <c r="C31" s="171"/>
      <c r="D31" s="35"/>
      <c r="E31" s="36">
        <f t="shared" ref="E31:G31" si="3">SUM(E21:E30)</f>
        <v>0</v>
      </c>
      <c r="F31" s="37">
        <f t="shared" si="3"/>
        <v>0</v>
      </c>
      <c r="G31" s="38">
        <f t="shared" si="3"/>
        <v>0</v>
      </c>
      <c r="H31" s="33">
        <f>SUM(H21:H30)</f>
        <v>0</v>
      </c>
      <c r="I31" s="18"/>
      <c r="J31" s="32"/>
      <c r="K31" s="5"/>
    </row>
    <row r="32" spans="1:11" s="3" customFormat="1" ht="13.95" customHeight="1" x14ac:dyDescent="0.3">
      <c r="A32" s="170" t="s">
        <v>28</v>
      </c>
      <c r="B32" s="171"/>
      <c r="C32" s="171"/>
      <c r="D32" s="35"/>
      <c r="E32" s="36">
        <f>IF($E$16&lt;1596,$E$16/1596*E31,E31)</f>
        <v>0</v>
      </c>
      <c r="F32" s="37">
        <f>IF($F$16&lt;1596,$F$16/1596*F31,F31)</f>
        <v>0</v>
      </c>
      <c r="G32" s="38">
        <f>IF($G$16&lt;1596,$G$16/1596*G31,G31)</f>
        <v>0</v>
      </c>
      <c r="H32" s="32"/>
      <c r="I32" s="18"/>
      <c r="J32" s="33">
        <f>SUM(E32:H32)</f>
        <v>0</v>
      </c>
    </row>
    <row r="33" spans="1:11" s="3" customFormat="1" ht="13.95" customHeight="1" x14ac:dyDescent="0.3">
      <c r="A33" s="170" t="s">
        <v>29</v>
      </c>
      <c r="B33" s="171"/>
      <c r="C33" s="171"/>
      <c r="D33" s="35"/>
      <c r="E33" s="39">
        <f>E32/12</f>
        <v>0</v>
      </c>
      <c r="F33" s="40">
        <f t="shared" ref="F33:G33" si="4">F32/12</f>
        <v>0</v>
      </c>
      <c r="G33" s="41">
        <f t="shared" si="4"/>
        <v>0</v>
      </c>
      <c r="H33" s="42"/>
      <c r="I33" s="18"/>
      <c r="J33" s="34">
        <f>J32/12</f>
        <v>0</v>
      </c>
    </row>
    <row r="34" spans="1:11" ht="15" customHeight="1" x14ac:dyDescent="0.2">
      <c r="A34" s="10"/>
      <c r="J34" s="11"/>
    </row>
    <row r="35" spans="1:11" ht="15" customHeight="1" x14ac:dyDescent="0.2">
      <c r="A35" s="232" t="s">
        <v>30</v>
      </c>
      <c r="B35" s="233"/>
      <c r="C35" s="233"/>
      <c r="D35" s="178" t="s">
        <v>31</v>
      </c>
      <c r="E35" s="179"/>
      <c r="F35" s="240"/>
      <c r="G35" s="178" t="s">
        <v>32</v>
      </c>
      <c r="H35" s="179"/>
      <c r="I35" s="240"/>
      <c r="J35" s="21" t="s">
        <v>19</v>
      </c>
      <c r="K35" s="152" t="s">
        <v>33</v>
      </c>
    </row>
    <row r="36" spans="1:11" ht="19.95" customHeight="1" x14ac:dyDescent="0.2">
      <c r="A36" s="178" t="s">
        <v>20</v>
      </c>
      <c r="B36" s="179"/>
      <c r="C36" s="180"/>
      <c r="D36" s="43" t="s">
        <v>22</v>
      </c>
      <c r="E36" s="25" t="s">
        <v>23</v>
      </c>
      <c r="F36" s="44" t="s">
        <v>24</v>
      </c>
      <c r="G36" s="43" t="s">
        <v>22</v>
      </c>
      <c r="H36" s="25" t="s">
        <v>23</v>
      </c>
      <c r="I36" s="44" t="s">
        <v>24</v>
      </c>
      <c r="J36" s="26" t="s">
        <v>34</v>
      </c>
      <c r="K36" s="153" t="s">
        <v>22</v>
      </c>
    </row>
    <row r="37" spans="1:11" s="3" customFormat="1" ht="13.95" customHeight="1" x14ac:dyDescent="0.3">
      <c r="A37" s="181" t="str">
        <f t="shared" ref="A37:A39" si="5">IF(A21="","",A21)</f>
        <v/>
      </c>
      <c r="B37" s="182"/>
      <c r="C37" s="183"/>
      <c r="D37" s="110">
        <v>0</v>
      </c>
      <c r="E37" s="111">
        <v>0</v>
      </c>
      <c r="F37" s="112">
        <v>0</v>
      </c>
      <c r="G37" s="45">
        <f>IF(D21="b",(D37/12*E21),IF(D21="w",(D37*1.2%*$E$17/12*E21),0))</f>
        <v>0</v>
      </c>
      <c r="H37" s="46">
        <f t="shared" ref="H37:H39" si="6">IF(D21="b",(E37/12*F21),IF(D21="w",(E37*1.2%*$F$17/12*F21),0))</f>
        <v>0</v>
      </c>
      <c r="I37" s="47">
        <f>IF(D21="b",(F37/12*G21),IF(D21="w",(F37*1.2%*$G$17/12*G21),0))</f>
        <v>0</v>
      </c>
      <c r="J37" s="48">
        <f t="shared" ref="J37:J46" si="7">SUM(G37:I37)</f>
        <v>0</v>
      </c>
      <c r="K37" s="154">
        <f>IF(D21="b","NVT",D37*1.2%)</f>
        <v>0</v>
      </c>
    </row>
    <row r="38" spans="1:11" s="3" customFormat="1" ht="13.95" customHeight="1" x14ac:dyDescent="0.3">
      <c r="A38" s="181" t="str">
        <f t="shared" si="5"/>
        <v/>
      </c>
      <c r="B38" s="182"/>
      <c r="C38" s="183"/>
      <c r="D38" s="110">
        <v>0</v>
      </c>
      <c r="E38" s="111">
        <v>0</v>
      </c>
      <c r="F38" s="112">
        <v>0</v>
      </c>
      <c r="G38" s="45">
        <f t="shared" ref="G38:G46" si="8">IF(D22="b",(D38/12*E22),IF(D22="w",(D38*1.2%*$E$17/12*E22),0))</f>
        <v>0</v>
      </c>
      <c r="H38" s="46">
        <f t="shared" si="6"/>
        <v>0</v>
      </c>
      <c r="I38" s="47">
        <f t="shared" ref="I38:I46" si="9">IF(D22="b",(F38/12*G22),IF(D22="w",(F38*1.2%*$G$17/12*G22),0))</f>
        <v>0</v>
      </c>
      <c r="J38" s="48">
        <f t="shared" si="7"/>
        <v>0</v>
      </c>
      <c r="K38" s="154">
        <f t="shared" ref="K38:K46" si="10">IF(D22="b","NVT",D38*1.2%)</f>
        <v>0</v>
      </c>
    </row>
    <row r="39" spans="1:11" s="3" customFormat="1" ht="13.95" customHeight="1" x14ac:dyDescent="0.3">
      <c r="A39" s="181" t="str">
        <f t="shared" si="5"/>
        <v/>
      </c>
      <c r="B39" s="182"/>
      <c r="C39" s="183"/>
      <c r="D39" s="110">
        <v>0</v>
      </c>
      <c r="E39" s="111">
        <v>0</v>
      </c>
      <c r="F39" s="112">
        <v>0</v>
      </c>
      <c r="G39" s="45">
        <f t="shared" si="8"/>
        <v>0</v>
      </c>
      <c r="H39" s="46">
        <f t="shared" si="6"/>
        <v>0</v>
      </c>
      <c r="I39" s="47">
        <f t="shared" si="9"/>
        <v>0</v>
      </c>
      <c r="J39" s="48">
        <f t="shared" si="7"/>
        <v>0</v>
      </c>
      <c r="K39" s="154">
        <f t="shared" si="10"/>
        <v>0</v>
      </c>
    </row>
    <row r="40" spans="1:11" s="3" customFormat="1" ht="13.95" customHeight="1" x14ac:dyDescent="0.3">
      <c r="A40" s="181" t="str">
        <f t="shared" ref="A40:A46" si="11">IF(A24="","",A24)</f>
        <v/>
      </c>
      <c r="B40" s="182"/>
      <c r="C40" s="183"/>
      <c r="D40" s="110">
        <v>0</v>
      </c>
      <c r="E40" s="111">
        <v>0</v>
      </c>
      <c r="F40" s="112">
        <v>0</v>
      </c>
      <c r="G40" s="45">
        <f t="shared" si="8"/>
        <v>0</v>
      </c>
      <c r="H40" s="46">
        <f>IF(D24="b",(E40/12*F24),IF(D24="w",(E40*1.2%*$F$17/12*F24),0))</f>
        <v>0</v>
      </c>
      <c r="I40" s="47">
        <f t="shared" si="9"/>
        <v>0</v>
      </c>
      <c r="J40" s="48">
        <f t="shared" si="7"/>
        <v>0</v>
      </c>
      <c r="K40" s="154">
        <f t="shared" si="10"/>
        <v>0</v>
      </c>
    </row>
    <row r="41" spans="1:11" s="3" customFormat="1" ht="13.95" customHeight="1" x14ac:dyDescent="0.3">
      <c r="A41" s="181" t="str">
        <f t="shared" si="11"/>
        <v/>
      </c>
      <c r="B41" s="182"/>
      <c r="C41" s="183"/>
      <c r="D41" s="110">
        <v>0</v>
      </c>
      <c r="E41" s="111">
        <v>0</v>
      </c>
      <c r="F41" s="112">
        <v>0</v>
      </c>
      <c r="G41" s="45">
        <f t="shared" si="8"/>
        <v>0</v>
      </c>
      <c r="H41" s="46">
        <f t="shared" ref="H41:H46" si="12">IF(D25="b",(E41/12*F25),IF(D25="w",(E41*1.2%*$F$17/12*F25),0))</f>
        <v>0</v>
      </c>
      <c r="I41" s="47">
        <f t="shared" si="9"/>
        <v>0</v>
      </c>
      <c r="J41" s="48">
        <f t="shared" si="7"/>
        <v>0</v>
      </c>
      <c r="K41" s="154">
        <f t="shared" si="10"/>
        <v>0</v>
      </c>
    </row>
    <row r="42" spans="1:11" s="3" customFormat="1" ht="13.95" customHeight="1" x14ac:dyDescent="0.3">
      <c r="A42" s="181" t="str">
        <f t="shared" si="11"/>
        <v/>
      </c>
      <c r="B42" s="182"/>
      <c r="C42" s="183"/>
      <c r="D42" s="110">
        <v>0</v>
      </c>
      <c r="E42" s="111">
        <v>0</v>
      </c>
      <c r="F42" s="112">
        <v>0</v>
      </c>
      <c r="G42" s="45">
        <f t="shared" si="8"/>
        <v>0</v>
      </c>
      <c r="H42" s="46">
        <f t="shared" si="12"/>
        <v>0</v>
      </c>
      <c r="I42" s="47">
        <f t="shared" si="9"/>
        <v>0</v>
      </c>
      <c r="J42" s="48">
        <f t="shared" si="7"/>
        <v>0</v>
      </c>
      <c r="K42" s="154">
        <f t="shared" si="10"/>
        <v>0</v>
      </c>
    </row>
    <row r="43" spans="1:11" s="3" customFormat="1" ht="13.95" customHeight="1" x14ac:dyDescent="0.3">
      <c r="A43" s="181" t="str">
        <f t="shared" si="11"/>
        <v/>
      </c>
      <c r="B43" s="182"/>
      <c r="C43" s="183"/>
      <c r="D43" s="110">
        <v>0</v>
      </c>
      <c r="E43" s="111">
        <v>0</v>
      </c>
      <c r="F43" s="112">
        <v>0</v>
      </c>
      <c r="G43" s="45">
        <f t="shared" si="8"/>
        <v>0</v>
      </c>
      <c r="H43" s="46">
        <f t="shared" si="12"/>
        <v>0</v>
      </c>
      <c r="I43" s="47">
        <f t="shared" si="9"/>
        <v>0</v>
      </c>
      <c r="J43" s="48">
        <f t="shared" si="7"/>
        <v>0</v>
      </c>
      <c r="K43" s="154">
        <f t="shared" si="10"/>
        <v>0</v>
      </c>
    </row>
    <row r="44" spans="1:11" s="3" customFormat="1" ht="13.95" customHeight="1" x14ac:dyDescent="0.3">
      <c r="A44" s="181" t="str">
        <f t="shared" si="11"/>
        <v/>
      </c>
      <c r="B44" s="182"/>
      <c r="C44" s="183"/>
      <c r="D44" s="110">
        <v>0</v>
      </c>
      <c r="E44" s="111">
        <v>0</v>
      </c>
      <c r="F44" s="112">
        <v>0</v>
      </c>
      <c r="G44" s="45">
        <f t="shared" si="8"/>
        <v>0</v>
      </c>
      <c r="H44" s="46">
        <f t="shared" si="12"/>
        <v>0</v>
      </c>
      <c r="I44" s="47">
        <f t="shared" si="9"/>
        <v>0</v>
      </c>
      <c r="J44" s="48">
        <f t="shared" si="7"/>
        <v>0</v>
      </c>
      <c r="K44" s="154">
        <f t="shared" si="10"/>
        <v>0</v>
      </c>
    </row>
    <row r="45" spans="1:11" s="3" customFormat="1" ht="13.95" customHeight="1" x14ac:dyDescent="0.3">
      <c r="A45" s="181" t="str">
        <f t="shared" si="11"/>
        <v/>
      </c>
      <c r="B45" s="182"/>
      <c r="C45" s="183"/>
      <c r="D45" s="110">
        <v>0</v>
      </c>
      <c r="E45" s="111">
        <v>0</v>
      </c>
      <c r="F45" s="112">
        <v>0</v>
      </c>
      <c r="G45" s="45">
        <f t="shared" si="8"/>
        <v>0</v>
      </c>
      <c r="H45" s="46">
        <f t="shared" si="12"/>
        <v>0</v>
      </c>
      <c r="I45" s="47">
        <f t="shared" si="9"/>
        <v>0</v>
      </c>
      <c r="J45" s="48">
        <f t="shared" si="7"/>
        <v>0</v>
      </c>
      <c r="K45" s="154">
        <f t="shared" si="10"/>
        <v>0</v>
      </c>
    </row>
    <row r="46" spans="1:11" s="3" customFormat="1" ht="13.95" customHeight="1" x14ac:dyDescent="0.3">
      <c r="A46" s="181" t="str">
        <f t="shared" si="11"/>
        <v/>
      </c>
      <c r="B46" s="182"/>
      <c r="C46" s="183"/>
      <c r="D46" s="110">
        <v>0</v>
      </c>
      <c r="E46" s="111">
        <v>0</v>
      </c>
      <c r="F46" s="112">
        <v>0</v>
      </c>
      <c r="G46" s="45">
        <f t="shared" si="8"/>
        <v>0</v>
      </c>
      <c r="H46" s="46">
        <f t="shared" si="12"/>
        <v>0</v>
      </c>
      <c r="I46" s="47">
        <f t="shared" si="9"/>
        <v>0</v>
      </c>
      <c r="J46" s="48">
        <f t="shared" si="7"/>
        <v>0</v>
      </c>
      <c r="K46" s="154">
        <f t="shared" si="10"/>
        <v>0</v>
      </c>
    </row>
    <row r="47" spans="1:11" s="3" customFormat="1" ht="13.95" customHeight="1" thickBot="1" x14ac:dyDescent="0.35">
      <c r="A47" s="172" t="s">
        <v>35</v>
      </c>
      <c r="B47" s="173"/>
      <c r="C47" s="174"/>
      <c r="D47" s="53"/>
      <c r="E47" s="54"/>
      <c r="F47" s="55"/>
      <c r="G47" s="49">
        <f>SUM(G37:G46)</f>
        <v>0</v>
      </c>
      <c r="H47" s="50">
        <f t="shared" ref="H47:J47" si="13">SUM(H37:H46)</f>
        <v>0</v>
      </c>
      <c r="I47" s="51">
        <f t="shared" si="13"/>
        <v>0</v>
      </c>
      <c r="J47" s="52">
        <f t="shared" si="13"/>
        <v>0</v>
      </c>
    </row>
    <row r="48" spans="1:11" ht="289.2" customHeight="1" x14ac:dyDescent="0.2">
      <c r="A48" s="175" t="s">
        <v>36</v>
      </c>
      <c r="B48" s="176"/>
      <c r="C48" s="176"/>
      <c r="D48" s="176"/>
      <c r="E48" s="176"/>
      <c r="F48" s="176"/>
      <c r="G48" s="176"/>
      <c r="H48" s="176"/>
      <c r="I48" s="176"/>
      <c r="J48" s="177"/>
    </row>
    <row r="49" spans="1:11" x14ac:dyDescent="0.2">
      <c r="A49" s="10"/>
      <c r="J49" s="11"/>
    </row>
    <row r="50" spans="1:11" ht="15" customHeight="1" x14ac:dyDescent="0.2">
      <c r="A50" s="10"/>
      <c r="J50" s="11"/>
    </row>
    <row r="51" spans="1:11" ht="15" customHeight="1" x14ac:dyDescent="0.2">
      <c r="A51" s="188" t="s">
        <v>37</v>
      </c>
      <c r="B51" s="189"/>
      <c r="C51" s="189"/>
      <c r="D51" s="189"/>
      <c r="E51" s="189"/>
      <c r="F51" s="189"/>
      <c r="G51" s="189"/>
      <c r="H51" s="189"/>
      <c r="I51" s="189"/>
      <c r="J51" s="190"/>
    </row>
    <row r="52" spans="1:11" ht="15" customHeight="1" x14ac:dyDescent="0.2">
      <c r="A52" s="75"/>
      <c r="B52" s="76"/>
      <c r="C52" s="76"/>
      <c r="D52" s="241" t="s">
        <v>38</v>
      </c>
      <c r="E52" s="242"/>
      <c r="F52" s="243"/>
      <c r="G52" s="241" t="s">
        <v>39</v>
      </c>
      <c r="H52" s="242"/>
      <c r="I52" s="243"/>
      <c r="J52" s="56" t="s">
        <v>19</v>
      </c>
    </row>
    <row r="53" spans="1:11" ht="27" customHeight="1" x14ac:dyDescent="0.2">
      <c r="A53" s="246"/>
      <c r="B53" s="247"/>
      <c r="C53" s="44" t="s">
        <v>40</v>
      </c>
      <c r="D53" s="43" t="s">
        <v>22</v>
      </c>
      <c r="E53" s="25" t="s">
        <v>23</v>
      </c>
      <c r="F53" s="44" t="s">
        <v>24</v>
      </c>
      <c r="G53" s="43" t="s">
        <v>22</v>
      </c>
      <c r="H53" s="25" t="s">
        <v>23</v>
      </c>
      <c r="I53" s="44" t="s">
        <v>24</v>
      </c>
      <c r="J53" s="27" t="s">
        <v>41</v>
      </c>
      <c r="K53" s="2"/>
    </row>
    <row r="54" spans="1:11" ht="15" customHeight="1" thickBot="1" x14ac:dyDescent="0.25">
      <c r="A54" s="244" t="s">
        <v>42</v>
      </c>
      <c r="B54" s="245"/>
      <c r="C54" s="113">
        <v>15000</v>
      </c>
      <c r="D54" s="57">
        <f>E33</f>
        <v>0</v>
      </c>
      <c r="E54" s="58">
        <f>F33</f>
        <v>0</v>
      </c>
      <c r="F54" s="59">
        <f>G33</f>
        <v>0</v>
      </c>
      <c r="G54" s="60">
        <f>$C$54*D54</f>
        <v>0</v>
      </c>
      <c r="H54" s="61">
        <f t="shared" ref="H54" si="14">$C$54*E54</f>
        <v>0</v>
      </c>
      <c r="I54" s="62">
        <f>$C$54*F54</f>
        <v>0</v>
      </c>
      <c r="J54" s="63">
        <f>SUM(G54:I54)</f>
        <v>0</v>
      </c>
    </row>
    <row r="55" spans="1:11" ht="35.4" customHeight="1" x14ac:dyDescent="0.2">
      <c r="A55" s="234" t="s">
        <v>43</v>
      </c>
      <c r="B55" s="235"/>
      <c r="C55" s="235"/>
      <c r="D55" s="235"/>
      <c r="E55" s="235"/>
      <c r="F55" s="235"/>
      <c r="G55" s="235"/>
      <c r="H55" s="235"/>
      <c r="I55" s="235"/>
      <c r="J55" s="236"/>
      <c r="K55" s="2"/>
    </row>
    <row r="56" spans="1:11" x14ac:dyDescent="0.2">
      <c r="A56" s="10"/>
      <c r="J56" s="11"/>
    </row>
    <row r="57" spans="1:11" ht="15" customHeight="1" x14ac:dyDescent="0.2">
      <c r="A57" s="10"/>
      <c r="J57" s="11"/>
    </row>
    <row r="58" spans="1:11" ht="15" customHeight="1" x14ac:dyDescent="0.2">
      <c r="A58" s="188" t="s">
        <v>44</v>
      </c>
      <c r="B58" s="189"/>
      <c r="C58" s="189"/>
      <c r="D58" s="189"/>
      <c r="E58" s="189"/>
      <c r="F58" s="189"/>
      <c r="G58" s="189"/>
      <c r="H58" s="189"/>
      <c r="I58" s="189"/>
      <c r="J58" s="190"/>
    </row>
    <row r="59" spans="1:11" ht="15" customHeight="1" x14ac:dyDescent="0.2">
      <c r="A59" s="75"/>
      <c r="B59" s="76"/>
      <c r="C59" s="76"/>
      <c r="D59" s="158" t="s">
        <v>45</v>
      </c>
      <c r="E59" s="159"/>
      <c r="F59" s="160"/>
      <c r="G59" s="158" t="s">
        <v>46</v>
      </c>
      <c r="H59" s="159"/>
      <c r="I59" s="160"/>
      <c r="J59" s="21" t="s">
        <v>19</v>
      </c>
    </row>
    <row r="60" spans="1:11" ht="36" customHeight="1" x14ac:dyDescent="0.2">
      <c r="A60" s="230"/>
      <c r="B60" s="231"/>
      <c r="C60" s="44" t="s">
        <v>47</v>
      </c>
      <c r="D60" s="43" t="s">
        <v>22</v>
      </c>
      <c r="E60" s="25" t="s">
        <v>23</v>
      </c>
      <c r="F60" s="44" t="s">
        <v>24</v>
      </c>
      <c r="G60" s="43" t="s">
        <v>48</v>
      </c>
      <c r="H60" s="25" t="s">
        <v>49</v>
      </c>
      <c r="I60" s="44" t="s">
        <v>50</v>
      </c>
      <c r="J60" s="27" t="s">
        <v>51</v>
      </c>
      <c r="K60" s="2"/>
    </row>
    <row r="61" spans="1:11" s="3" customFormat="1" ht="15" customHeight="1" x14ac:dyDescent="0.3">
      <c r="A61" s="248" t="s">
        <v>52</v>
      </c>
      <c r="B61" s="249"/>
      <c r="C61" s="64">
        <v>25000</v>
      </c>
      <c r="D61" s="65">
        <f>$C$61*E33</f>
        <v>0</v>
      </c>
      <c r="E61" s="66">
        <f>$C$61*F33</f>
        <v>0</v>
      </c>
      <c r="F61" s="67">
        <f>$C$61*G33</f>
        <v>0</v>
      </c>
      <c r="G61" s="132">
        <f>SUM(G64:G73)</f>
        <v>0</v>
      </c>
      <c r="H61" s="133">
        <f>SUM(H64:H73)</f>
        <v>0</v>
      </c>
      <c r="I61" s="134">
        <f>SUM(I64:I73)</f>
        <v>0</v>
      </c>
      <c r="J61" s="135">
        <f>SUM(G61:I61)</f>
        <v>0</v>
      </c>
    </row>
    <row r="62" spans="1:11" s="3" customFormat="1" ht="15" customHeight="1" x14ac:dyDescent="0.3">
      <c r="A62" s="126"/>
      <c r="B62" s="127"/>
      <c r="C62" s="128"/>
      <c r="D62" s="203" t="s">
        <v>53</v>
      </c>
      <c r="E62" s="204"/>
      <c r="F62" s="128">
        <f>D61+E61+F61</f>
        <v>0</v>
      </c>
      <c r="G62" s="129"/>
      <c r="H62" s="130"/>
      <c r="I62" s="131"/>
      <c r="J62" s="68"/>
    </row>
    <row r="63" spans="1:11" s="3" customFormat="1" ht="15" customHeight="1" x14ac:dyDescent="0.3">
      <c r="A63" s="167" t="s">
        <v>54</v>
      </c>
      <c r="B63" s="168"/>
      <c r="C63" s="168"/>
      <c r="D63" s="168"/>
      <c r="E63" s="168"/>
      <c r="F63" s="169"/>
      <c r="G63" s="43" t="s">
        <v>55</v>
      </c>
      <c r="H63" s="25" t="s">
        <v>56</v>
      </c>
      <c r="I63" s="131" t="s">
        <v>57</v>
      </c>
      <c r="J63" s="69"/>
    </row>
    <row r="64" spans="1:11" s="3" customFormat="1" ht="13.95" customHeight="1" x14ac:dyDescent="0.3">
      <c r="A64" s="164"/>
      <c r="B64" s="165"/>
      <c r="C64" s="165"/>
      <c r="D64" s="165"/>
      <c r="E64" s="165"/>
      <c r="F64" s="166"/>
      <c r="G64" s="114">
        <v>0</v>
      </c>
      <c r="H64" s="111">
        <v>0</v>
      </c>
      <c r="I64" s="115">
        <v>0</v>
      </c>
      <c r="J64" s="69">
        <f>SUM(G64:I64)</f>
        <v>0</v>
      </c>
    </row>
    <row r="65" spans="1:11" s="3" customFormat="1" ht="13.95" customHeight="1" x14ac:dyDescent="0.3">
      <c r="A65" s="164"/>
      <c r="B65" s="165"/>
      <c r="C65" s="165"/>
      <c r="D65" s="165"/>
      <c r="E65" s="165"/>
      <c r="F65" s="166"/>
      <c r="G65" s="114">
        <v>0</v>
      </c>
      <c r="H65" s="111">
        <v>0</v>
      </c>
      <c r="I65" s="115">
        <v>0</v>
      </c>
      <c r="J65" s="69">
        <f t="shared" ref="J65:J73" si="15">SUM(G65:I65)</f>
        <v>0</v>
      </c>
    </row>
    <row r="66" spans="1:11" s="3" customFormat="1" ht="13.95" customHeight="1" x14ac:dyDescent="0.3">
      <c r="A66" s="164"/>
      <c r="B66" s="165"/>
      <c r="C66" s="165"/>
      <c r="D66" s="165"/>
      <c r="E66" s="165"/>
      <c r="F66" s="166"/>
      <c r="G66" s="114">
        <v>0</v>
      </c>
      <c r="H66" s="111">
        <v>0</v>
      </c>
      <c r="I66" s="115">
        <v>0</v>
      </c>
      <c r="J66" s="69">
        <f t="shared" si="15"/>
        <v>0</v>
      </c>
    </row>
    <row r="67" spans="1:11" s="3" customFormat="1" ht="13.95" customHeight="1" x14ac:dyDescent="0.3">
      <c r="A67" s="164"/>
      <c r="B67" s="165"/>
      <c r="C67" s="165"/>
      <c r="D67" s="165"/>
      <c r="E67" s="165"/>
      <c r="F67" s="166"/>
      <c r="G67" s="114">
        <v>0</v>
      </c>
      <c r="H67" s="111">
        <v>0</v>
      </c>
      <c r="I67" s="115">
        <v>0</v>
      </c>
      <c r="J67" s="69">
        <f t="shared" si="15"/>
        <v>0</v>
      </c>
    </row>
    <row r="68" spans="1:11" s="3" customFormat="1" ht="13.95" customHeight="1" x14ac:dyDescent="0.3">
      <c r="A68" s="164"/>
      <c r="B68" s="165"/>
      <c r="C68" s="165"/>
      <c r="D68" s="165"/>
      <c r="E68" s="165"/>
      <c r="F68" s="166"/>
      <c r="G68" s="114">
        <v>0</v>
      </c>
      <c r="H68" s="111">
        <v>0</v>
      </c>
      <c r="I68" s="115">
        <v>0</v>
      </c>
      <c r="J68" s="69">
        <f t="shared" si="15"/>
        <v>0</v>
      </c>
    </row>
    <row r="69" spans="1:11" s="3" customFormat="1" ht="13.95" customHeight="1" x14ac:dyDescent="0.3">
      <c r="A69" s="164"/>
      <c r="B69" s="165"/>
      <c r="C69" s="165"/>
      <c r="D69" s="165"/>
      <c r="E69" s="165"/>
      <c r="F69" s="166"/>
      <c r="G69" s="114">
        <v>0</v>
      </c>
      <c r="H69" s="111">
        <v>0</v>
      </c>
      <c r="I69" s="115">
        <v>0</v>
      </c>
      <c r="J69" s="69">
        <f t="shared" si="15"/>
        <v>0</v>
      </c>
    </row>
    <row r="70" spans="1:11" s="3" customFormat="1" ht="13.95" customHeight="1" x14ac:dyDescent="0.3">
      <c r="A70" s="164"/>
      <c r="B70" s="165"/>
      <c r="C70" s="165"/>
      <c r="D70" s="165"/>
      <c r="E70" s="165"/>
      <c r="F70" s="166"/>
      <c r="G70" s="114">
        <v>0</v>
      </c>
      <c r="H70" s="111">
        <v>0</v>
      </c>
      <c r="I70" s="115">
        <v>0</v>
      </c>
      <c r="J70" s="69">
        <f t="shared" si="15"/>
        <v>0</v>
      </c>
    </row>
    <row r="71" spans="1:11" s="3" customFormat="1" ht="13.95" customHeight="1" x14ac:dyDescent="0.3">
      <c r="A71" s="164"/>
      <c r="B71" s="165"/>
      <c r="C71" s="165"/>
      <c r="D71" s="165"/>
      <c r="E71" s="165"/>
      <c r="F71" s="166"/>
      <c r="G71" s="114">
        <v>0</v>
      </c>
      <c r="H71" s="111">
        <v>0</v>
      </c>
      <c r="I71" s="115">
        <v>0</v>
      </c>
      <c r="J71" s="69">
        <f t="shared" si="15"/>
        <v>0</v>
      </c>
    </row>
    <row r="72" spans="1:11" s="3" customFormat="1" ht="13.95" customHeight="1" x14ac:dyDescent="0.3">
      <c r="A72" s="164"/>
      <c r="B72" s="165"/>
      <c r="C72" s="165"/>
      <c r="D72" s="165"/>
      <c r="E72" s="165"/>
      <c r="F72" s="166"/>
      <c r="G72" s="114">
        <v>0</v>
      </c>
      <c r="H72" s="111">
        <v>0</v>
      </c>
      <c r="I72" s="115">
        <v>0</v>
      </c>
      <c r="J72" s="69">
        <f t="shared" si="15"/>
        <v>0</v>
      </c>
    </row>
    <row r="73" spans="1:11" s="3" customFormat="1" ht="13.95" customHeight="1" x14ac:dyDescent="0.3">
      <c r="A73" s="164"/>
      <c r="B73" s="165"/>
      <c r="C73" s="165"/>
      <c r="D73" s="165"/>
      <c r="E73" s="165"/>
      <c r="F73" s="166"/>
      <c r="G73" s="114">
        <v>0</v>
      </c>
      <c r="H73" s="111">
        <v>0</v>
      </c>
      <c r="I73" s="115">
        <v>0</v>
      </c>
      <c r="J73" s="69">
        <f t="shared" si="15"/>
        <v>0</v>
      </c>
    </row>
    <row r="74" spans="1:11" s="3" customFormat="1" ht="13.95" customHeight="1" x14ac:dyDescent="0.3">
      <c r="A74" s="224" t="s">
        <v>58</v>
      </c>
      <c r="B74" s="225"/>
      <c r="C74" s="225"/>
      <c r="D74" s="225"/>
      <c r="E74" s="225"/>
      <c r="F74" s="226"/>
      <c r="G74" s="114">
        <v>0</v>
      </c>
      <c r="H74" s="111">
        <v>0</v>
      </c>
      <c r="I74" s="115">
        <v>0</v>
      </c>
      <c r="J74" s="69">
        <f>SUM(G74:I74)</f>
        <v>0</v>
      </c>
    </row>
    <row r="75" spans="1:11" s="3" customFormat="1" ht="13.95" customHeight="1" thickBot="1" x14ac:dyDescent="0.35">
      <c r="A75" s="217" t="s">
        <v>59</v>
      </c>
      <c r="B75" s="218"/>
      <c r="C75" s="218"/>
      <c r="D75" s="218"/>
      <c r="E75" s="218"/>
      <c r="F75" s="219"/>
      <c r="G75" s="70">
        <f>SUM(G64:G74)</f>
        <v>0</v>
      </c>
      <c r="H75" s="50">
        <f>SUM(H64:H74)</f>
        <v>0</v>
      </c>
      <c r="I75" s="52">
        <f>SUM(I64:I74)</f>
        <v>0</v>
      </c>
      <c r="J75" s="63">
        <f>SUM(J64:J74)</f>
        <v>0</v>
      </c>
    </row>
    <row r="76" spans="1:11" ht="111" customHeight="1" x14ac:dyDescent="0.2">
      <c r="A76" s="175" t="s">
        <v>60</v>
      </c>
      <c r="B76" s="176"/>
      <c r="C76" s="176"/>
      <c r="D76" s="176"/>
      <c r="E76" s="176"/>
      <c r="F76" s="176"/>
      <c r="G76" s="176"/>
      <c r="H76" s="176"/>
      <c r="I76" s="176"/>
      <c r="J76" s="177"/>
      <c r="K76" s="2"/>
    </row>
    <row r="77" spans="1:11" ht="11.4" customHeight="1" x14ac:dyDescent="0.2">
      <c r="A77" s="10"/>
      <c r="J77" s="11"/>
    </row>
    <row r="78" spans="1:11" ht="15" customHeight="1" x14ac:dyDescent="0.2">
      <c r="A78" s="10"/>
      <c r="J78" s="11"/>
    </row>
    <row r="79" spans="1:11" ht="15" customHeight="1" x14ac:dyDescent="0.2">
      <c r="A79" s="188" t="s">
        <v>61</v>
      </c>
      <c r="B79" s="189"/>
      <c r="C79" s="189"/>
      <c r="D79" s="189"/>
      <c r="E79" s="189"/>
      <c r="F79" s="189"/>
      <c r="G79" s="189"/>
      <c r="H79" s="189"/>
      <c r="I79" s="189"/>
      <c r="J79" s="190"/>
    </row>
    <row r="80" spans="1:11" ht="15" customHeight="1" x14ac:dyDescent="0.2">
      <c r="A80" s="75"/>
      <c r="B80" s="76"/>
      <c r="C80" s="76"/>
      <c r="D80" s="76"/>
      <c r="E80" s="76"/>
      <c r="F80" s="76"/>
      <c r="G80" s="241" t="s">
        <v>62</v>
      </c>
      <c r="H80" s="242"/>
      <c r="I80" s="243"/>
      <c r="J80" s="71" t="s">
        <v>19</v>
      </c>
    </row>
    <row r="81" spans="1:11" ht="36" customHeight="1" x14ac:dyDescent="0.2">
      <c r="A81" s="43" t="s">
        <v>63</v>
      </c>
      <c r="B81" s="25" t="s">
        <v>64</v>
      </c>
      <c r="C81" s="179" t="s">
        <v>65</v>
      </c>
      <c r="D81" s="179"/>
      <c r="E81" s="25" t="s">
        <v>66</v>
      </c>
      <c r="F81" s="23" t="s">
        <v>67</v>
      </c>
      <c r="G81" s="43" t="s">
        <v>22</v>
      </c>
      <c r="H81" s="25" t="s">
        <v>23</v>
      </c>
      <c r="I81" s="44" t="s">
        <v>24</v>
      </c>
      <c r="J81" s="27" t="s">
        <v>68</v>
      </c>
      <c r="K81" s="2"/>
    </row>
    <row r="82" spans="1:11" s="3" customFormat="1" ht="13.95" customHeight="1" x14ac:dyDescent="0.3">
      <c r="A82" s="116"/>
      <c r="B82" s="117"/>
      <c r="C82" s="213"/>
      <c r="D82" s="213"/>
      <c r="E82" s="118"/>
      <c r="F82" s="119"/>
      <c r="G82" s="110">
        <v>0</v>
      </c>
      <c r="H82" s="111">
        <v>0</v>
      </c>
      <c r="I82" s="112">
        <v>0</v>
      </c>
      <c r="J82" s="72">
        <f t="shared" ref="J82:J89" si="16">SUM(G82:I82)</f>
        <v>0</v>
      </c>
    </row>
    <row r="83" spans="1:11" s="3" customFormat="1" ht="13.95" customHeight="1" x14ac:dyDescent="0.3">
      <c r="A83" s="116"/>
      <c r="B83" s="117"/>
      <c r="C83" s="213"/>
      <c r="D83" s="213"/>
      <c r="E83" s="118"/>
      <c r="F83" s="119"/>
      <c r="G83" s="110">
        <v>0</v>
      </c>
      <c r="H83" s="111">
        <v>0</v>
      </c>
      <c r="I83" s="112">
        <v>0</v>
      </c>
      <c r="J83" s="72">
        <f t="shared" si="16"/>
        <v>0</v>
      </c>
    </row>
    <row r="84" spans="1:11" s="3" customFormat="1" ht="13.95" customHeight="1" x14ac:dyDescent="0.3">
      <c r="A84" s="116"/>
      <c r="B84" s="117"/>
      <c r="C84" s="213"/>
      <c r="D84" s="213"/>
      <c r="E84" s="118"/>
      <c r="F84" s="119"/>
      <c r="G84" s="110">
        <v>0</v>
      </c>
      <c r="H84" s="111">
        <v>0</v>
      </c>
      <c r="I84" s="112">
        <v>0</v>
      </c>
      <c r="J84" s="72">
        <f t="shared" si="16"/>
        <v>0</v>
      </c>
    </row>
    <row r="85" spans="1:11" s="3" customFormat="1" ht="13.95" customHeight="1" x14ac:dyDescent="0.3">
      <c r="A85" s="116"/>
      <c r="B85" s="117"/>
      <c r="C85" s="213"/>
      <c r="D85" s="213"/>
      <c r="E85" s="118"/>
      <c r="F85" s="119"/>
      <c r="G85" s="110">
        <v>0</v>
      </c>
      <c r="H85" s="111">
        <v>0</v>
      </c>
      <c r="I85" s="112">
        <v>0</v>
      </c>
      <c r="J85" s="72">
        <f t="shared" si="16"/>
        <v>0</v>
      </c>
    </row>
    <row r="86" spans="1:11" s="3" customFormat="1" ht="13.95" customHeight="1" x14ac:dyDescent="0.3">
      <c r="A86" s="116"/>
      <c r="B86" s="117"/>
      <c r="C86" s="213"/>
      <c r="D86" s="213"/>
      <c r="E86" s="118"/>
      <c r="F86" s="119"/>
      <c r="G86" s="110">
        <v>0</v>
      </c>
      <c r="H86" s="111">
        <v>0</v>
      </c>
      <c r="I86" s="112">
        <v>0</v>
      </c>
      <c r="J86" s="72">
        <f t="shared" si="16"/>
        <v>0</v>
      </c>
    </row>
    <row r="87" spans="1:11" s="3" customFormat="1" ht="13.95" customHeight="1" x14ac:dyDescent="0.3">
      <c r="A87" s="116"/>
      <c r="B87" s="117"/>
      <c r="C87" s="213"/>
      <c r="D87" s="213"/>
      <c r="E87" s="118"/>
      <c r="F87" s="119"/>
      <c r="G87" s="110">
        <v>0</v>
      </c>
      <c r="H87" s="111">
        <v>0</v>
      </c>
      <c r="I87" s="112">
        <v>0</v>
      </c>
      <c r="J87" s="72">
        <f t="shared" si="16"/>
        <v>0</v>
      </c>
    </row>
    <row r="88" spans="1:11" s="3" customFormat="1" ht="13.95" customHeight="1" x14ac:dyDescent="0.3">
      <c r="A88" s="116"/>
      <c r="B88" s="117"/>
      <c r="C88" s="213"/>
      <c r="D88" s="213"/>
      <c r="E88" s="118"/>
      <c r="F88" s="119"/>
      <c r="G88" s="110">
        <v>0</v>
      </c>
      <c r="H88" s="111">
        <v>0</v>
      </c>
      <c r="I88" s="112">
        <v>0</v>
      </c>
      <c r="J88" s="72">
        <f t="shared" si="16"/>
        <v>0</v>
      </c>
    </row>
    <row r="89" spans="1:11" s="3" customFormat="1" ht="13.95" customHeight="1" x14ac:dyDescent="0.3">
      <c r="A89" s="116"/>
      <c r="B89" s="117"/>
      <c r="C89" s="213"/>
      <c r="D89" s="213"/>
      <c r="E89" s="118"/>
      <c r="F89" s="119"/>
      <c r="G89" s="110">
        <v>0</v>
      </c>
      <c r="H89" s="111">
        <v>0</v>
      </c>
      <c r="I89" s="112">
        <v>0</v>
      </c>
      <c r="J89" s="72">
        <f t="shared" si="16"/>
        <v>0</v>
      </c>
    </row>
    <row r="90" spans="1:11" s="3" customFormat="1" ht="13.95" customHeight="1" x14ac:dyDescent="0.3">
      <c r="A90" s="224" t="s">
        <v>69</v>
      </c>
      <c r="B90" s="225"/>
      <c r="C90" s="225"/>
      <c r="D90" s="225"/>
      <c r="E90" s="225"/>
      <c r="F90" s="226"/>
      <c r="G90" s="120">
        <v>0</v>
      </c>
      <c r="H90" s="121">
        <v>0</v>
      </c>
      <c r="I90" s="122">
        <v>0</v>
      </c>
      <c r="J90" s="73">
        <f>SUM(G90:I90)</f>
        <v>0</v>
      </c>
    </row>
    <row r="91" spans="1:11" s="3" customFormat="1" ht="13.95" customHeight="1" thickBot="1" x14ac:dyDescent="0.35">
      <c r="A91" s="214" t="s">
        <v>70</v>
      </c>
      <c r="B91" s="215"/>
      <c r="C91" s="215"/>
      <c r="D91" s="215"/>
      <c r="E91" s="215"/>
      <c r="F91" s="216"/>
      <c r="G91" s="49">
        <f>SUM(G82:G90)</f>
        <v>0</v>
      </c>
      <c r="H91" s="50">
        <f>SUM(H82:H90)</f>
        <v>0</v>
      </c>
      <c r="I91" s="51">
        <f>SUM(I82:I90)</f>
        <v>0</v>
      </c>
      <c r="J91" s="74">
        <f>SUM(J82:J90)</f>
        <v>0</v>
      </c>
    </row>
    <row r="92" spans="1:11" ht="120" customHeight="1" x14ac:dyDescent="0.2">
      <c r="A92" s="175" t="s">
        <v>71</v>
      </c>
      <c r="B92" s="176"/>
      <c r="C92" s="176"/>
      <c r="D92" s="176"/>
      <c r="E92" s="176"/>
      <c r="F92" s="176"/>
      <c r="G92" s="176"/>
      <c r="H92" s="176"/>
      <c r="I92" s="176"/>
      <c r="J92" s="177"/>
    </row>
    <row r="93" spans="1:11" x14ac:dyDescent="0.2">
      <c r="A93" s="10"/>
      <c r="J93" s="11"/>
    </row>
    <row r="94" spans="1:11" ht="15" customHeight="1" x14ac:dyDescent="0.2">
      <c r="A94" s="10"/>
      <c r="J94" s="11"/>
    </row>
    <row r="95" spans="1:11" ht="15" customHeight="1" x14ac:dyDescent="0.2">
      <c r="A95" s="188" t="s">
        <v>72</v>
      </c>
      <c r="B95" s="189"/>
      <c r="C95" s="189"/>
      <c r="D95" s="189"/>
      <c r="E95" s="189"/>
      <c r="F95" s="189"/>
      <c r="G95" s="189"/>
      <c r="H95" s="189"/>
      <c r="I95" s="189"/>
      <c r="J95" s="190"/>
    </row>
    <row r="96" spans="1:11" ht="15" customHeight="1" x14ac:dyDescent="0.2">
      <c r="A96" s="75"/>
      <c r="B96" s="76"/>
      <c r="C96" s="76"/>
      <c r="D96" s="76"/>
      <c r="E96" s="76"/>
      <c r="F96" s="76"/>
      <c r="G96" s="71" t="s">
        <v>19</v>
      </c>
      <c r="H96" s="241" t="s">
        <v>73</v>
      </c>
      <c r="I96" s="242"/>
      <c r="J96" s="243"/>
    </row>
    <row r="97" spans="1:11" ht="45" customHeight="1" x14ac:dyDescent="0.2">
      <c r="A97" s="178" t="s">
        <v>74</v>
      </c>
      <c r="B97" s="179"/>
      <c r="C97" s="25" t="s">
        <v>75</v>
      </c>
      <c r="D97" s="25" t="s">
        <v>76</v>
      </c>
      <c r="E97" s="25" t="s">
        <v>77</v>
      </c>
      <c r="F97" s="44" t="s">
        <v>78</v>
      </c>
      <c r="G97" s="27" t="s">
        <v>79</v>
      </c>
      <c r="H97" s="43" t="s">
        <v>22</v>
      </c>
      <c r="I97" s="25" t="s">
        <v>23</v>
      </c>
      <c r="J97" s="44" t="s">
        <v>24</v>
      </c>
      <c r="K97" s="2"/>
    </row>
    <row r="98" spans="1:11" ht="13.95" customHeight="1" x14ac:dyDescent="0.2">
      <c r="A98" s="223"/>
      <c r="B98" s="193"/>
      <c r="C98" s="111"/>
      <c r="D98" s="117"/>
      <c r="E98" s="117"/>
      <c r="F98" s="123"/>
      <c r="G98" s="72">
        <f>IF(D98=0,0,(C98/D98)*E98*F98)</f>
        <v>0</v>
      </c>
      <c r="H98" s="110">
        <v>0</v>
      </c>
      <c r="I98" s="111">
        <v>0</v>
      </c>
      <c r="J98" s="112">
        <v>0</v>
      </c>
    </row>
    <row r="99" spans="1:11" ht="13.95" customHeight="1" x14ac:dyDescent="0.2">
      <c r="A99" s="223"/>
      <c r="B99" s="193"/>
      <c r="C99" s="111"/>
      <c r="D99" s="117"/>
      <c r="E99" s="117"/>
      <c r="F99" s="123"/>
      <c r="G99" s="72">
        <f t="shared" ref="G99:G102" si="17">IF(D99=0,0,(C99/D99)*E99*F99)</f>
        <v>0</v>
      </c>
      <c r="H99" s="110">
        <v>0</v>
      </c>
      <c r="I99" s="111">
        <v>0</v>
      </c>
      <c r="J99" s="112">
        <v>0</v>
      </c>
    </row>
    <row r="100" spans="1:11" ht="13.95" customHeight="1" x14ac:dyDescent="0.2">
      <c r="A100" s="223"/>
      <c r="B100" s="193"/>
      <c r="C100" s="111"/>
      <c r="D100" s="117"/>
      <c r="E100" s="117"/>
      <c r="F100" s="123"/>
      <c r="G100" s="72">
        <f t="shared" si="17"/>
        <v>0</v>
      </c>
      <c r="H100" s="110">
        <v>0</v>
      </c>
      <c r="I100" s="111">
        <v>0</v>
      </c>
      <c r="J100" s="112">
        <v>0</v>
      </c>
    </row>
    <row r="101" spans="1:11" ht="13.95" customHeight="1" x14ac:dyDescent="0.2">
      <c r="A101" s="223"/>
      <c r="B101" s="193"/>
      <c r="C101" s="111"/>
      <c r="D101" s="117"/>
      <c r="E101" s="117"/>
      <c r="F101" s="123"/>
      <c r="G101" s="72">
        <f t="shared" si="17"/>
        <v>0</v>
      </c>
      <c r="H101" s="110">
        <v>0</v>
      </c>
      <c r="I101" s="111">
        <v>0</v>
      </c>
      <c r="J101" s="112">
        <v>0</v>
      </c>
    </row>
    <row r="102" spans="1:11" ht="13.95" customHeight="1" x14ac:dyDescent="0.2">
      <c r="A102" s="223"/>
      <c r="B102" s="193"/>
      <c r="C102" s="111"/>
      <c r="D102" s="117"/>
      <c r="E102" s="117"/>
      <c r="F102" s="123"/>
      <c r="G102" s="72">
        <f t="shared" si="17"/>
        <v>0</v>
      </c>
      <c r="H102" s="110">
        <v>0</v>
      </c>
      <c r="I102" s="111">
        <v>0</v>
      </c>
      <c r="J102" s="112">
        <v>0</v>
      </c>
    </row>
    <row r="103" spans="1:11" ht="13.95" customHeight="1" thickBot="1" x14ac:dyDescent="0.25">
      <c r="A103" s="217" t="s">
        <v>80</v>
      </c>
      <c r="B103" s="218"/>
      <c r="C103" s="218"/>
      <c r="D103" s="218"/>
      <c r="E103" s="218"/>
      <c r="F103" s="219"/>
      <c r="G103" s="74">
        <f>SUM(G98:G102)</f>
        <v>0</v>
      </c>
      <c r="H103" s="49">
        <f>SUM(H98:H102)</f>
        <v>0</v>
      </c>
      <c r="I103" s="49">
        <f>SUM(I98:I102)</f>
        <v>0</v>
      </c>
      <c r="J103" s="51">
        <f t="shared" ref="J103" si="18">SUM(J98:J102)</f>
        <v>0</v>
      </c>
    </row>
    <row r="104" spans="1:11" ht="93.6" customHeight="1" x14ac:dyDescent="0.2">
      <c r="A104" s="175" t="s">
        <v>81</v>
      </c>
      <c r="B104" s="176"/>
      <c r="C104" s="176"/>
      <c r="D104" s="176"/>
      <c r="E104" s="176"/>
      <c r="F104" s="176"/>
      <c r="G104" s="176"/>
      <c r="H104" s="176"/>
      <c r="I104" s="176"/>
      <c r="J104" s="177"/>
    </row>
    <row r="105" spans="1:11" x14ac:dyDescent="0.2">
      <c r="A105" s="10"/>
      <c r="J105" s="11"/>
    </row>
    <row r="106" spans="1:11" ht="15" customHeight="1" thickBot="1" x14ac:dyDescent="0.25">
      <c r="A106" s="10"/>
      <c r="J106" s="11"/>
    </row>
    <row r="107" spans="1:11" ht="15" customHeight="1" x14ac:dyDescent="0.2">
      <c r="A107" s="210" t="s">
        <v>82</v>
      </c>
      <c r="B107" s="211"/>
      <c r="C107" s="211"/>
      <c r="D107" s="211"/>
      <c r="E107" s="211"/>
      <c r="F107" s="211"/>
      <c r="G107" s="211"/>
      <c r="H107" s="211"/>
      <c r="I107" s="211"/>
      <c r="J107" s="212"/>
    </row>
    <row r="108" spans="1:11" ht="15" customHeight="1" x14ac:dyDescent="0.2">
      <c r="A108" s="220"/>
      <c r="B108" s="221"/>
      <c r="C108" s="221"/>
      <c r="D108" s="221"/>
      <c r="E108" s="221"/>
      <c r="F108" s="222"/>
      <c r="G108" s="77" t="str">
        <f>E20</f>
        <v>Jaar 1</v>
      </c>
      <c r="H108" s="78" t="str">
        <f>F20</f>
        <v>Jaar 2</v>
      </c>
      <c r="I108" s="79" t="str">
        <f>G20</f>
        <v>Jaar 3</v>
      </c>
      <c r="J108" s="56" t="str">
        <f>J19</f>
        <v>Totaal</v>
      </c>
    </row>
    <row r="109" spans="1:11" ht="15" customHeight="1" x14ac:dyDescent="0.2">
      <c r="A109" s="167" t="str">
        <f>A13</f>
        <v>PERSONEELSKOSTEN</v>
      </c>
      <c r="B109" s="168"/>
      <c r="C109" s="168"/>
      <c r="D109" s="168"/>
      <c r="E109" s="168"/>
      <c r="F109" s="169"/>
      <c r="G109" s="45">
        <f>G47</f>
        <v>0</v>
      </c>
      <c r="H109" s="80">
        <f>H47</f>
        <v>0</v>
      </c>
      <c r="I109" s="47">
        <f>I47</f>
        <v>0</v>
      </c>
      <c r="J109" s="48">
        <f t="shared" ref="J109:J113" si="19">SUM(G109:I109)</f>
        <v>0</v>
      </c>
    </row>
    <row r="110" spans="1:11" ht="15" customHeight="1" x14ac:dyDescent="0.2">
      <c r="A110" s="167" t="str">
        <f>A51</f>
        <v>OVERHEADKOSTEN</v>
      </c>
      <c r="B110" s="168"/>
      <c r="C110" s="168"/>
      <c r="D110" s="168"/>
      <c r="E110" s="168"/>
      <c r="F110" s="169"/>
      <c r="G110" s="45">
        <f>G54</f>
        <v>0</v>
      </c>
      <c r="H110" s="80">
        <f>H54</f>
        <v>0</v>
      </c>
      <c r="I110" s="47">
        <f>I54</f>
        <v>0</v>
      </c>
      <c r="J110" s="48">
        <f t="shared" si="19"/>
        <v>0</v>
      </c>
    </row>
    <row r="111" spans="1:11" ht="15" customHeight="1" x14ac:dyDescent="0.2">
      <c r="A111" s="167" t="str">
        <f>A58</f>
        <v>WERKINGSKOSTEN</v>
      </c>
      <c r="B111" s="168"/>
      <c r="C111" s="168"/>
      <c r="D111" s="168"/>
      <c r="E111" s="168"/>
      <c r="F111" s="169"/>
      <c r="G111" s="45">
        <f>G75</f>
        <v>0</v>
      </c>
      <c r="H111" s="80">
        <f>H75</f>
        <v>0</v>
      </c>
      <c r="I111" s="47">
        <f>I75</f>
        <v>0</v>
      </c>
      <c r="J111" s="48">
        <f t="shared" si="19"/>
        <v>0</v>
      </c>
    </row>
    <row r="112" spans="1:11" ht="15" customHeight="1" x14ac:dyDescent="0.2">
      <c r="A112" s="167" t="str">
        <f>A79</f>
        <v>EXTERNE PRESTATIES</v>
      </c>
      <c r="B112" s="168"/>
      <c r="C112" s="168"/>
      <c r="D112" s="168"/>
      <c r="E112" s="168"/>
      <c r="F112" s="169"/>
      <c r="G112" s="45">
        <f>G91</f>
        <v>0</v>
      </c>
      <c r="H112" s="80">
        <f>H91</f>
        <v>0</v>
      </c>
      <c r="I112" s="47">
        <f>I91</f>
        <v>0</v>
      </c>
      <c r="J112" s="48">
        <f t="shared" si="19"/>
        <v>0</v>
      </c>
    </row>
    <row r="113" spans="1:11" ht="15" customHeight="1" x14ac:dyDescent="0.2">
      <c r="A113" s="167" t="str">
        <f>A95</f>
        <v>INVESTERINGSKOSTEN</v>
      </c>
      <c r="B113" s="168"/>
      <c r="C113" s="168"/>
      <c r="D113" s="168"/>
      <c r="E113" s="168"/>
      <c r="F113" s="169"/>
      <c r="G113" s="45">
        <f>H103</f>
        <v>0</v>
      </c>
      <c r="H113" s="80">
        <f>I103</f>
        <v>0</v>
      </c>
      <c r="I113" s="47">
        <f>J103</f>
        <v>0</v>
      </c>
      <c r="J113" s="48">
        <f t="shared" si="19"/>
        <v>0</v>
      </c>
    </row>
    <row r="114" spans="1:11" ht="15" customHeight="1" thickBot="1" x14ac:dyDescent="0.25">
      <c r="A114" s="260" t="s">
        <v>83</v>
      </c>
      <c r="B114" s="261"/>
      <c r="C114" s="261"/>
      <c r="D114" s="261"/>
      <c r="E114" s="261"/>
      <c r="F114" s="262"/>
      <c r="G114" s="81">
        <f>SUM(G109:G113)</f>
        <v>0</v>
      </c>
      <c r="H114" s="82">
        <f>SUM(H109:H113)</f>
        <v>0</v>
      </c>
      <c r="I114" s="83">
        <f>SUM(I109:I113)</f>
        <v>0</v>
      </c>
      <c r="J114" s="84">
        <f>SUM(J109:J113)</f>
        <v>0</v>
      </c>
    </row>
    <row r="115" spans="1:11" ht="15" customHeight="1" x14ac:dyDescent="0.2"/>
    <row r="116" spans="1:11" ht="15" customHeight="1" thickBot="1" x14ac:dyDescent="0.25"/>
    <row r="117" spans="1:11" ht="15" customHeight="1" x14ac:dyDescent="0.2">
      <c r="A117" s="197" t="s">
        <v>84</v>
      </c>
      <c r="B117" s="198"/>
      <c r="C117" s="198"/>
      <c r="D117" s="198"/>
      <c r="E117" s="198"/>
      <c r="F117" s="198"/>
      <c r="G117" s="198"/>
      <c r="H117" s="198"/>
      <c r="I117" s="198"/>
      <c r="J117" s="199"/>
    </row>
    <row r="118" spans="1:11" ht="15" customHeight="1" x14ac:dyDescent="0.2">
      <c r="A118" s="10"/>
      <c r="J118" s="11"/>
    </row>
    <row r="119" spans="1:11" ht="15" customHeight="1" x14ac:dyDescent="0.2">
      <c r="A119" s="188" t="s">
        <v>85</v>
      </c>
      <c r="B119" s="189"/>
      <c r="C119" s="189"/>
      <c r="D119" s="189"/>
      <c r="E119" s="189"/>
      <c r="F119" s="189"/>
      <c r="G119" s="189"/>
      <c r="H119" s="189"/>
      <c r="I119" s="189"/>
      <c r="J119" s="190"/>
    </row>
    <row r="120" spans="1:11" ht="15" customHeight="1" x14ac:dyDescent="0.2">
      <c r="A120" s="75"/>
      <c r="B120" s="76"/>
      <c r="C120" s="76"/>
      <c r="D120" s="76"/>
      <c r="E120" s="76"/>
      <c r="F120" s="76"/>
      <c r="G120" s="237" t="s">
        <v>86</v>
      </c>
      <c r="H120" s="238"/>
      <c r="I120" s="239"/>
      <c r="J120" s="56" t="s">
        <v>19</v>
      </c>
    </row>
    <row r="121" spans="1:11" ht="19.95" customHeight="1" x14ac:dyDescent="0.2">
      <c r="A121" s="265"/>
      <c r="B121" s="266"/>
      <c r="C121" s="180" t="s">
        <v>87</v>
      </c>
      <c r="D121" s="159"/>
      <c r="E121" s="159"/>
      <c r="F121" s="160"/>
      <c r="G121" s="24" t="s">
        <v>22</v>
      </c>
      <c r="H121" s="25" t="s">
        <v>23</v>
      </c>
      <c r="I121" s="26" t="s">
        <v>24</v>
      </c>
      <c r="J121" s="26" t="s">
        <v>88</v>
      </c>
      <c r="K121" s="2"/>
    </row>
    <row r="122" spans="1:11" ht="13.95" customHeight="1" x14ac:dyDescent="0.2">
      <c r="A122" s="167" t="s">
        <v>89</v>
      </c>
      <c r="B122" s="168"/>
      <c r="C122" s="227"/>
      <c r="D122" s="228"/>
      <c r="E122" s="228"/>
      <c r="F122" s="229"/>
      <c r="G122" s="86"/>
      <c r="H122" s="87"/>
      <c r="I122" s="85"/>
      <c r="J122" s="85"/>
    </row>
    <row r="123" spans="1:11" ht="13.95" customHeight="1" x14ac:dyDescent="0.2">
      <c r="A123" s="205" t="s">
        <v>90</v>
      </c>
      <c r="B123" s="206"/>
      <c r="C123" s="207"/>
      <c r="D123" s="208"/>
      <c r="E123" s="208"/>
      <c r="F123" s="209"/>
      <c r="G123" s="114">
        <v>0</v>
      </c>
      <c r="H123" s="111">
        <v>0</v>
      </c>
      <c r="I123" s="115">
        <v>0</v>
      </c>
      <c r="J123" s="48">
        <f>SUM(G123:I123)</f>
        <v>0</v>
      </c>
    </row>
    <row r="124" spans="1:11" ht="13.95" customHeight="1" x14ac:dyDescent="0.2">
      <c r="A124" s="205" t="s">
        <v>91</v>
      </c>
      <c r="B124" s="206"/>
      <c r="C124" s="207"/>
      <c r="D124" s="208"/>
      <c r="E124" s="208"/>
      <c r="F124" s="209"/>
      <c r="G124" s="114">
        <v>0</v>
      </c>
      <c r="H124" s="111">
        <v>0</v>
      </c>
      <c r="I124" s="115">
        <v>0</v>
      </c>
      <c r="J124" s="48">
        <f>SUM(G124:I124)</f>
        <v>0</v>
      </c>
    </row>
    <row r="125" spans="1:11" ht="13.95" customHeight="1" x14ac:dyDescent="0.2">
      <c r="A125" s="167" t="s">
        <v>92</v>
      </c>
      <c r="B125" s="168"/>
      <c r="C125" s="227"/>
      <c r="D125" s="228"/>
      <c r="E125" s="228"/>
      <c r="F125" s="229"/>
      <c r="G125" s="86"/>
      <c r="H125" s="87"/>
      <c r="I125" s="85"/>
      <c r="J125" s="48"/>
    </row>
    <row r="126" spans="1:11" ht="13.95" customHeight="1" x14ac:dyDescent="0.2">
      <c r="A126" s="205" t="s">
        <v>93</v>
      </c>
      <c r="B126" s="206"/>
      <c r="C126" s="207"/>
      <c r="D126" s="208"/>
      <c r="E126" s="208"/>
      <c r="F126" s="209"/>
      <c r="G126" s="114">
        <v>0</v>
      </c>
      <c r="H126" s="111">
        <v>0</v>
      </c>
      <c r="I126" s="115">
        <v>0</v>
      </c>
      <c r="J126" s="48">
        <f>SUM(G126:I126)</f>
        <v>0</v>
      </c>
    </row>
    <row r="127" spans="1:11" ht="13.95" customHeight="1" x14ac:dyDescent="0.2">
      <c r="A127" s="205" t="s">
        <v>94</v>
      </c>
      <c r="B127" s="206"/>
      <c r="C127" s="207"/>
      <c r="D127" s="208"/>
      <c r="E127" s="208"/>
      <c r="F127" s="209"/>
      <c r="G127" s="114">
        <v>0</v>
      </c>
      <c r="H127" s="111">
        <v>0</v>
      </c>
      <c r="I127" s="115">
        <v>0</v>
      </c>
      <c r="J127" s="48">
        <f>SUM(G127:I127)</f>
        <v>0</v>
      </c>
    </row>
    <row r="128" spans="1:11" ht="13.95" customHeight="1" x14ac:dyDescent="0.2">
      <c r="A128" s="205" t="s">
        <v>95</v>
      </c>
      <c r="B128" s="206"/>
      <c r="C128" s="207"/>
      <c r="D128" s="208"/>
      <c r="E128" s="208"/>
      <c r="F128" s="209"/>
      <c r="G128" s="114">
        <v>0</v>
      </c>
      <c r="H128" s="111">
        <v>0</v>
      </c>
      <c r="I128" s="115">
        <v>0</v>
      </c>
      <c r="J128" s="48">
        <f>SUM(G128:I128)</f>
        <v>0</v>
      </c>
    </row>
    <row r="129" spans="1:11" ht="13.95" customHeight="1" x14ac:dyDescent="0.2">
      <c r="A129" s="167" t="s">
        <v>96</v>
      </c>
      <c r="B129" s="168"/>
      <c r="C129" s="207"/>
      <c r="D129" s="208"/>
      <c r="E129" s="208"/>
      <c r="F129" s="209"/>
      <c r="G129" s="114">
        <v>0</v>
      </c>
      <c r="H129" s="111">
        <v>0</v>
      </c>
      <c r="I129" s="115">
        <v>0</v>
      </c>
      <c r="J129" s="48">
        <f>SUM(G129:I129)</f>
        <v>0</v>
      </c>
    </row>
    <row r="130" spans="1:11" ht="13.95" customHeight="1" thickBot="1" x14ac:dyDescent="0.25">
      <c r="A130" s="217" t="s">
        <v>97</v>
      </c>
      <c r="B130" s="218"/>
      <c r="C130" s="218"/>
      <c r="D130" s="218"/>
      <c r="E130" s="218"/>
      <c r="F130" s="219"/>
      <c r="G130" s="70">
        <f>SUM(G122:G129)</f>
        <v>0</v>
      </c>
      <c r="H130" s="50">
        <f t="shared" ref="H130:J130" si="20">SUM(H122:H129)</f>
        <v>0</v>
      </c>
      <c r="I130" s="52">
        <f t="shared" si="20"/>
        <v>0</v>
      </c>
      <c r="J130" s="52">
        <f t="shared" si="20"/>
        <v>0</v>
      </c>
    </row>
    <row r="131" spans="1:11" x14ac:dyDescent="0.2">
      <c r="A131" s="253" t="s">
        <v>98</v>
      </c>
      <c r="B131" s="254"/>
      <c r="C131" s="254"/>
      <c r="D131" s="254"/>
      <c r="E131" s="254"/>
      <c r="F131" s="254"/>
      <c r="G131" s="254"/>
      <c r="H131" s="254"/>
      <c r="I131" s="254"/>
      <c r="J131" s="255"/>
    </row>
    <row r="132" spans="1:11" x14ac:dyDescent="0.2">
      <c r="A132" s="10"/>
      <c r="J132" s="11"/>
    </row>
    <row r="133" spans="1:11" ht="15" customHeight="1" x14ac:dyDescent="0.2">
      <c r="A133" s="10"/>
      <c r="J133" s="11"/>
    </row>
    <row r="134" spans="1:11" ht="15" customHeight="1" x14ac:dyDescent="0.2">
      <c r="A134" s="188" t="s">
        <v>99</v>
      </c>
      <c r="B134" s="189"/>
      <c r="C134" s="189"/>
      <c r="D134" s="189"/>
      <c r="E134" s="189"/>
      <c r="F134" s="189"/>
      <c r="G134" s="189"/>
      <c r="H134" s="189"/>
      <c r="I134" s="189"/>
      <c r="J134" s="190"/>
    </row>
    <row r="135" spans="1:11" s="3" customFormat="1" ht="15" customHeight="1" x14ac:dyDescent="0.3">
      <c r="A135" s="88"/>
      <c r="B135" s="22"/>
      <c r="C135" s="22"/>
      <c r="D135" s="22"/>
      <c r="E135" s="22"/>
      <c r="F135" s="22"/>
      <c r="G135" s="237" t="s">
        <v>100</v>
      </c>
      <c r="H135" s="238"/>
      <c r="I135" s="239"/>
      <c r="J135" s="56" t="s">
        <v>19</v>
      </c>
    </row>
    <row r="136" spans="1:11" s="3" customFormat="1" ht="19.95" customHeight="1" x14ac:dyDescent="0.3">
      <c r="A136" s="167"/>
      <c r="B136" s="168"/>
      <c r="C136" s="180" t="s">
        <v>101</v>
      </c>
      <c r="D136" s="159"/>
      <c r="E136" s="159"/>
      <c r="F136" s="160"/>
      <c r="G136" s="24" t="s">
        <v>22</v>
      </c>
      <c r="H136" s="25" t="s">
        <v>23</v>
      </c>
      <c r="I136" s="26" t="s">
        <v>24</v>
      </c>
      <c r="J136" s="26" t="s">
        <v>102</v>
      </c>
      <c r="K136" s="4"/>
    </row>
    <row r="137" spans="1:11" s="3" customFormat="1" ht="13.95" customHeight="1" x14ac:dyDescent="0.3">
      <c r="A137" s="167" t="s">
        <v>103</v>
      </c>
      <c r="B137" s="168"/>
      <c r="C137" s="250"/>
      <c r="D137" s="251"/>
      <c r="E137" s="251"/>
      <c r="F137" s="252"/>
      <c r="G137" s="114">
        <v>0</v>
      </c>
      <c r="H137" s="111">
        <v>0</v>
      </c>
      <c r="I137" s="115">
        <v>0</v>
      </c>
      <c r="J137" s="89">
        <f>SUM(G137:I137)</f>
        <v>0</v>
      </c>
    </row>
    <row r="138" spans="1:11" s="3" customFormat="1" ht="13.95" customHeight="1" x14ac:dyDescent="0.3">
      <c r="A138" s="167" t="s">
        <v>104</v>
      </c>
      <c r="B138" s="168"/>
      <c r="C138" s="250"/>
      <c r="D138" s="251"/>
      <c r="E138" s="251"/>
      <c r="F138" s="252"/>
      <c r="G138" s="114">
        <v>0</v>
      </c>
      <c r="H138" s="111">
        <v>0</v>
      </c>
      <c r="I138" s="115">
        <v>0</v>
      </c>
      <c r="J138" s="90">
        <f>SUM(G138:I138)</f>
        <v>0</v>
      </c>
    </row>
    <row r="139" spans="1:11" s="3" customFormat="1" ht="13.95" customHeight="1" thickBot="1" x14ac:dyDescent="0.35">
      <c r="A139" s="217" t="s">
        <v>105</v>
      </c>
      <c r="B139" s="218"/>
      <c r="C139" s="218"/>
      <c r="D139" s="218"/>
      <c r="E139" s="218"/>
      <c r="F139" s="219"/>
      <c r="G139" s="70">
        <f>SUM(G137:G138)</f>
        <v>0</v>
      </c>
      <c r="H139" s="50">
        <f t="shared" ref="H139:J139" si="21">SUM(H137:H138)</f>
        <v>0</v>
      </c>
      <c r="I139" s="52">
        <f t="shared" si="21"/>
        <v>0</v>
      </c>
      <c r="J139" s="52">
        <f t="shared" si="21"/>
        <v>0</v>
      </c>
    </row>
    <row r="140" spans="1:11" s="3" customFormat="1" x14ac:dyDescent="0.3">
      <c r="A140" s="253" t="s">
        <v>106</v>
      </c>
      <c r="B140" s="254"/>
      <c r="C140" s="254"/>
      <c r="D140" s="254"/>
      <c r="E140" s="254"/>
      <c r="F140" s="254"/>
      <c r="G140" s="254"/>
      <c r="H140" s="254"/>
      <c r="I140" s="254"/>
      <c r="J140" s="255"/>
    </row>
    <row r="141" spans="1:11" s="3" customFormat="1" x14ac:dyDescent="0.3">
      <c r="A141" s="8"/>
      <c r="J141" s="9"/>
    </row>
    <row r="142" spans="1:11" s="3" customFormat="1" ht="15" customHeight="1" thickBot="1" x14ac:dyDescent="0.35">
      <c r="A142" s="8"/>
      <c r="J142" s="9"/>
    </row>
    <row r="143" spans="1:11" s="3" customFormat="1" ht="15" customHeight="1" x14ac:dyDescent="0.3">
      <c r="A143" s="210" t="s">
        <v>107</v>
      </c>
      <c r="B143" s="211"/>
      <c r="C143" s="211"/>
      <c r="D143" s="211"/>
      <c r="E143" s="211"/>
      <c r="F143" s="211"/>
      <c r="G143" s="211"/>
      <c r="H143" s="211"/>
      <c r="I143" s="211"/>
      <c r="J143" s="212"/>
    </row>
    <row r="144" spans="1:11" s="3" customFormat="1" ht="15" customHeight="1" x14ac:dyDescent="0.3">
      <c r="A144" s="256"/>
      <c r="B144" s="257"/>
      <c r="C144" s="257"/>
      <c r="D144" s="257"/>
      <c r="E144" s="257"/>
      <c r="F144" s="258"/>
      <c r="G144" s="91" t="str">
        <f>G108</f>
        <v>Jaar 1</v>
      </c>
      <c r="H144" s="92" t="str">
        <f>H108</f>
        <v>Jaar 2</v>
      </c>
      <c r="I144" s="93" t="str">
        <f>I108</f>
        <v>Jaar 3</v>
      </c>
      <c r="J144" s="94" t="str">
        <f>J19</f>
        <v>Totaal</v>
      </c>
    </row>
    <row r="145" spans="1:10" s="3" customFormat="1" ht="15" customHeight="1" x14ac:dyDescent="0.3">
      <c r="A145" s="181" t="str">
        <f>A119</f>
        <v>PRIVATE INBRENG</v>
      </c>
      <c r="B145" s="182"/>
      <c r="C145" s="182"/>
      <c r="D145" s="182"/>
      <c r="E145" s="182"/>
      <c r="F145" s="183"/>
      <c r="G145" s="45">
        <f>G130</f>
        <v>0</v>
      </c>
      <c r="H145" s="46">
        <f t="shared" ref="H145:I145" si="22">H130</f>
        <v>0</v>
      </c>
      <c r="I145" s="47">
        <f t="shared" si="22"/>
        <v>0</v>
      </c>
      <c r="J145" s="48">
        <f>SUM(G145:I145)</f>
        <v>0</v>
      </c>
    </row>
    <row r="146" spans="1:10" s="3" customFormat="1" ht="15" customHeight="1" x14ac:dyDescent="0.3">
      <c r="A146" s="181" t="str">
        <f>A134</f>
        <v>PUBLIEKE INBRENG</v>
      </c>
      <c r="B146" s="182"/>
      <c r="C146" s="182"/>
      <c r="D146" s="182"/>
      <c r="E146" s="182"/>
      <c r="F146" s="183"/>
      <c r="G146" s="45">
        <f>G139</f>
        <v>0</v>
      </c>
      <c r="H146" s="46">
        <f t="shared" ref="H146:I146" si="23">H139</f>
        <v>0</v>
      </c>
      <c r="I146" s="47">
        <f t="shared" si="23"/>
        <v>0</v>
      </c>
      <c r="J146" s="48">
        <f>SUM(G146:I146)</f>
        <v>0</v>
      </c>
    </row>
    <row r="147" spans="1:10" s="3" customFormat="1" ht="15" customHeight="1" thickBot="1" x14ac:dyDescent="0.35">
      <c r="A147" s="263" t="s">
        <v>83</v>
      </c>
      <c r="B147" s="264"/>
      <c r="C147" s="264"/>
      <c r="D147" s="264"/>
      <c r="E147" s="264"/>
      <c r="F147" s="264"/>
      <c r="G147" s="95">
        <f>SUM(G145:G146)</f>
        <v>0</v>
      </c>
      <c r="H147" s="50">
        <f t="shared" ref="H147:J147" si="24">SUM(H145:H146)</f>
        <v>0</v>
      </c>
      <c r="I147" s="84">
        <f t="shared" si="24"/>
        <v>0</v>
      </c>
      <c r="J147" s="84">
        <f t="shared" si="24"/>
        <v>0</v>
      </c>
    </row>
    <row r="148" spans="1:10" s="3" customFormat="1" ht="15" customHeight="1" x14ac:dyDescent="0.3"/>
    <row r="149" spans="1:10" s="3" customFormat="1" ht="15" customHeight="1" thickBot="1" x14ac:dyDescent="0.35"/>
    <row r="150" spans="1:10" s="3" customFormat="1" ht="15" customHeight="1" x14ac:dyDescent="0.3">
      <c r="A150" s="197" t="s">
        <v>108</v>
      </c>
      <c r="B150" s="198"/>
      <c r="C150" s="198"/>
      <c r="D150" s="198"/>
      <c r="E150" s="198"/>
      <c r="F150" s="198"/>
      <c r="G150" s="198"/>
      <c r="H150" s="198"/>
      <c r="I150" s="198"/>
      <c r="J150" s="199"/>
    </row>
    <row r="151" spans="1:10" s="3" customFormat="1" ht="15" customHeight="1" x14ac:dyDescent="0.3">
      <c r="A151" s="230"/>
      <c r="B151" s="231"/>
      <c r="C151" s="231"/>
      <c r="D151" s="231"/>
      <c r="E151" s="231"/>
      <c r="F151" s="259"/>
      <c r="G151" s="237" t="s">
        <v>109</v>
      </c>
      <c r="H151" s="238"/>
      <c r="I151" s="239"/>
      <c r="J151" s="56" t="s">
        <v>19</v>
      </c>
    </row>
    <row r="152" spans="1:10" s="3" customFormat="1" ht="15" customHeight="1" x14ac:dyDescent="0.3">
      <c r="A152" s="230"/>
      <c r="B152" s="231"/>
      <c r="C152" s="231"/>
      <c r="D152" s="231"/>
      <c r="E152" s="231"/>
      <c r="F152" s="259"/>
      <c r="G152" s="24" t="s">
        <v>22</v>
      </c>
      <c r="H152" s="25" t="s">
        <v>23</v>
      </c>
      <c r="I152" s="26" t="s">
        <v>24</v>
      </c>
      <c r="J152" s="21" t="s">
        <v>110</v>
      </c>
    </row>
    <row r="153" spans="1:10" s="3" customFormat="1" ht="15" customHeight="1" x14ac:dyDescent="0.3">
      <c r="A153" s="167" t="s">
        <v>111</v>
      </c>
      <c r="B153" s="168"/>
      <c r="C153" s="168"/>
      <c r="D153" s="168"/>
      <c r="E153" s="168"/>
      <c r="F153" s="168"/>
      <c r="G153" s="96">
        <f>G114-G147</f>
        <v>0</v>
      </c>
      <c r="H153" s="97">
        <f t="shared" ref="H153:I153" si="25">H114-H147</f>
        <v>0</v>
      </c>
      <c r="I153" s="98">
        <f t="shared" si="25"/>
        <v>0</v>
      </c>
      <c r="J153" s="99">
        <f>SUM(G153:I153)</f>
        <v>0</v>
      </c>
    </row>
    <row r="154" spans="1:10" s="3" customFormat="1" ht="15" customHeight="1" thickBot="1" x14ac:dyDescent="0.35">
      <c r="A154" s="244" t="s">
        <v>112</v>
      </c>
      <c r="B154" s="245"/>
      <c r="C154" s="245"/>
      <c r="D154" s="245"/>
      <c r="E154" s="245"/>
      <c r="F154" s="245"/>
      <c r="G154" s="149" t="str">
        <f>IF(ISNUMBER(G153/G114)=TRUE,G153/G114,"-")</f>
        <v>-</v>
      </c>
      <c r="H154" s="149" t="str">
        <f t="shared" ref="H154:J154" si="26">IF(ISNUMBER(H153/H114)=TRUE,H153/H114,"-")</f>
        <v>-</v>
      </c>
      <c r="I154" s="149" t="str">
        <f t="shared" si="26"/>
        <v>-</v>
      </c>
      <c r="J154" s="150" t="str">
        <f t="shared" si="26"/>
        <v>-</v>
      </c>
    </row>
    <row r="155" spans="1:10" s="3" customFormat="1" ht="37.200000000000003" customHeight="1" x14ac:dyDescent="0.3">
      <c r="A155" s="176" t="s">
        <v>113</v>
      </c>
      <c r="B155" s="176"/>
      <c r="C155" s="176"/>
      <c r="D155" s="176"/>
      <c r="E155" s="176"/>
      <c r="F155" s="176"/>
      <c r="G155" s="176"/>
      <c r="H155" s="176"/>
      <c r="I155" s="176"/>
      <c r="J155" s="176"/>
    </row>
    <row r="156" spans="1:10" s="3" customFormat="1" x14ac:dyDescent="0.3"/>
    <row r="157" spans="1:10" x14ac:dyDescent="0.2">
      <c r="J157" s="3"/>
    </row>
  </sheetData>
  <sheetProtection algorithmName="SHA-512" hashValue="UoWVVaHhapzWrlA9XI5sbtM+s5wENEv+p///GjKl9vht3WOISvz8DzgYLiTSEsze5ZXMUXPUUIDX+DZZLUvbfQ==" saltValue="flNWi893LGvKIkFWveBnUg==" spinCount="100000" sheet="1" objects="1" scenarios="1"/>
  <mergeCells count="149">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72:F72"/>
    <mergeCell ref="A73:F73"/>
    <mergeCell ref="A126:B126"/>
    <mergeCell ref="A127:B127"/>
    <mergeCell ref="A90:F90"/>
    <mergeCell ref="A71:F71"/>
    <mergeCell ref="A125:B125"/>
    <mergeCell ref="C122:F122"/>
    <mergeCell ref="C123:F123"/>
    <mergeCell ref="C124:F124"/>
    <mergeCell ref="C125:F125"/>
    <mergeCell ref="A99:B99"/>
    <mergeCell ref="D62:E62"/>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1" fitToHeight="0" orientation="landscape"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30"/>
  <sheetViews>
    <sheetView workbookViewId="0">
      <selection activeCell="A40" sqref="A40:J51"/>
    </sheetView>
  </sheetViews>
  <sheetFormatPr defaultColWidth="8.88671875" defaultRowHeight="11.4" x14ac:dyDescent="0.2"/>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8671875" style="1"/>
  </cols>
  <sheetData>
    <row r="1" spans="1:10" s="3" customFormat="1" ht="19.95" customHeight="1" x14ac:dyDescent="0.3">
      <c r="A1" s="184" t="s">
        <v>114</v>
      </c>
      <c r="B1" s="184"/>
      <c r="C1" s="184"/>
      <c r="D1" s="184"/>
      <c r="E1" s="184"/>
      <c r="F1" s="184"/>
      <c r="G1" s="184"/>
      <c r="H1" s="184"/>
      <c r="I1" s="184"/>
      <c r="J1" s="184"/>
    </row>
    <row r="2" spans="1:10" s="3" customFormat="1" ht="15" customHeight="1" thickBot="1" x14ac:dyDescent="0.35"/>
    <row r="3" spans="1:10" s="3" customFormat="1" ht="15" customHeight="1" x14ac:dyDescent="0.3">
      <c r="A3" s="185" t="s">
        <v>115</v>
      </c>
      <c r="B3" s="186"/>
      <c r="C3" s="186"/>
      <c r="D3" s="186"/>
      <c r="E3" s="186"/>
      <c r="F3" s="186"/>
      <c r="G3" s="186"/>
      <c r="H3" s="186"/>
      <c r="I3" s="186"/>
      <c r="J3" s="187"/>
    </row>
    <row r="4" spans="1:10" s="3" customFormat="1" ht="27" customHeight="1" thickBot="1" x14ac:dyDescent="0.35">
      <c r="A4" s="270" t="s">
        <v>6</v>
      </c>
      <c r="B4" s="271"/>
      <c r="C4" s="272"/>
      <c r="D4" s="273"/>
      <c r="E4" s="273"/>
      <c r="F4" s="273"/>
      <c r="G4" s="273"/>
      <c r="H4" s="273"/>
      <c r="I4" s="273"/>
      <c r="J4" s="274"/>
    </row>
    <row r="5" spans="1:10" s="3" customFormat="1" ht="15" customHeight="1" thickBot="1" x14ac:dyDescent="0.35"/>
    <row r="6" spans="1:10" s="3" customFormat="1" ht="15" customHeight="1" x14ac:dyDescent="0.3">
      <c r="A6" s="197" t="s">
        <v>9</v>
      </c>
      <c r="B6" s="198"/>
      <c r="C6" s="198"/>
      <c r="D6" s="198"/>
      <c r="E6" s="198"/>
      <c r="F6" s="198"/>
      <c r="G6" s="198"/>
      <c r="H6" s="198"/>
      <c r="I6" s="198"/>
      <c r="J6" s="199"/>
    </row>
    <row r="7" spans="1:10" s="3" customFormat="1" ht="15" customHeight="1" x14ac:dyDescent="0.3">
      <c r="A7" s="12"/>
      <c r="B7" s="13"/>
      <c r="C7" s="13"/>
      <c r="D7" s="13"/>
      <c r="E7" s="13"/>
      <c r="F7" s="13"/>
      <c r="G7" s="13"/>
      <c r="H7" s="13"/>
      <c r="I7" s="13"/>
      <c r="J7" s="14"/>
    </row>
    <row r="8" spans="1:10" s="3" customFormat="1" ht="15" customHeight="1" x14ac:dyDescent="0.3">
      <c r="A8" s="188" t="s">
        <v>10</v>
      </c>
      <c r="B8" s="189"/>
      <c r="C8" s="189"/>
      <c r="D8" s="189"/>
      <c r="E8" s="189"/>
      <c r="F8" s="189"/>
      <c r="G8" s="189"/>
      <c r="H8" s="189"/>
      <c r="I8" s="189"/>
      <c r="J8" s="190"/>
    </row>
    <row r="9" spans="1:10" s="3" customFormat="1" ht="15" customHeight="1" x14ac:dyDescent="0.3">
      <c r="A9" s="285" t="s">
        <v>116</v>
      </c>
      <c r="B9" s="286"/>
      <c r="C9" s="286"/>
      <c r="D9" s="286"/>
      <c r="E9" s="286"/>
      <c r="F9" s="286"/>
      <c r="G9" s="286"/>
      <c r="H9" s="286"/>
      <c r="I9" s="286"/>
      <c r="J9" s="287"/>
    </row>
    <row r="10" spans="1:10" s="3" customFormat="1" ht="13.95" customHeight="1" x14ac:dyDescent="0.3">
      <c r="A10" s="275" t="s">
        <v>117</v>
      </c>
      <c r="B10" s="276"/>
      <c r="C10" s="276"/>
      <c r="D10" s="276"/>
      <c r="E10" s="276"/>
      <c r="F10" s="276"/>
      <c r="G10" s="276"/>
      <c r="H10" s="276"/>
      <c r="I10" s="276"/>
      <c r="J10" s="277"/>
    </row>
    <row r="11" spans="1:10" s="3" customFormat="1" ht="13.95" customHeight="1" x14ac:dyDescent="0.3">
      <c r="A11" s="278"/>
      <c r="B11" s="276"/>
      <c r="C11" s="276"/>
      <c r="D11" s="276"/>
      <c r="E11" s="276"/>
      <c r="F11" s="276"/>
      <c r="G11" s="276"/>
      <c r="H11" s="276"/>
      <c r="I11" s="276"/>
      <c r="J11" s="277"/>
    </row>
    <row r="12" spans="1:10" s="3" customFormat="1" ht="13.95" customHeight="1" x14ac:dyDescent="0.3">
      <c r="A12" s="278"/>
      <c r="B12" s="276"/>
      <c r="C12" s="276"/>
      <c r="D12" s="276"/>
      <c r="E12" s="276"/>
      <c r="F12" s="276"/>
      <c r="G12" s="276"/>
      <c r="H12" s="276"/>
      <c r="I12" s="276"/>
      <c r="J12" s="277"/>
    </row>
    <row r="13" spans="1:10" s="3" customFormat="1" ht="13.95" customHeight="1" x14ac:dyDescent="0.3">
      <c r="A13" s="278"/>
      <c r="B13" s="276"/>
      <c r="C13" s="276"/>
      <c r="D13" s="276"/>
      <c r="E13" s="276"/>
      <c r="F13" s="276"/>
      <c r="G13" s="276"/>
      <c r="H13" s="276"/>
      <c r="I13" s="276"/>
      <c r="J13" s="277"/>
    </row>
    <row r="14" spans="1:10" s="3" customFormat="1" ht="13.95" customHeight="1" x14ac:dyDescent="0.3">
      <c r="A14" s="278"/>
      <c r="B14" s="276"/>
      <c r="C14" s="276"/>
      <c r="D14" s="276"/>
      <c r="E14" s="276"/>
      <c r="F14" s="276"/>
      <c r="G14" s="276"/>
      <c r="H14" s="276"/>
      <c r="I14" s="276"/>
      <c r="J14" s="277"/>
    </row>
    <row r="15" spans="1:10" s="3" customFormat="1" ht="13.95" customHeight="1" x14ac:dyDescent="0.3">
      <c r="A15" s="278"/>
      <c r="B15" s="276"/>
      <c r="C15" s="276"/>
      <c r="D15" s="276"/>
      <c r="E15" s="276"/>
      <c r="F15" s="276"/>
      <c r="G15" s="276"/>
      <c r="H15" s="276"/>
      <c r="I15" s="276"/>
      <c r="J15" s="277"/>
    </row>
    <row r="16" spans="1:10" s="3" customFormat="1" ht="13.95" customHeight="1" x14ac:dyDescent="0.3">
      <c r="A16" s="278"/>
      <c r="B16" s="276"/>
      <c r="C16" s="276"/>
      <c r="D16" s="276"/>
      <c r="E16" s="276"/>
      <c r="F16" s="276"/>
      <c r="G16" s="276"/>
      <c r="H16" s="276"/>
      <c r="I16" s="276"/>
      <c r="J16" s="277"/>
    </row>
    <row r="17" spans="1:11" s="3" customFormat="1" ht="13.95" customHeight="1" x14ac:dyDescent="0.3">
      <c r="A17" s="278"/>
      <c r="B17" s="276"/>
      <c r="C17" s="276"/>
      <c r="D17" s="276"/>
      <c r="E17" s="276"/>
      <c r="F17" s="276"/>
      <c r="G17" s="276"/>
      <c r="H17" s="276"/>
      <c r="I17" s="276"/>
      <c r="J17" s="277"/>
    </row>
    <row r="18" spans="1:11" s="3" customFormat="1" ht="15" customHeight="1" x14ac:dyDescent="0.3">
      <c r="A18" s="285" t="s">
        <v>118</v>
      </c>
      <c r="B18" s="286"/>
      <c r="C18" s="286"/>
      <c r="D18" s="286"/>
      <c r="E18" s="286"/>
      <c r="F18" s="286"/>
      <c r="G18" s="286"/>
      <c r="H18" s="286"/>
      <c r="I18" s="286"/>
      <c r="J18" s="287"/>
    </row>
    <row r="19" spans="1:11" s="3" customFormat="1" ht="13.95" customHeight="1" x14ac:dyDescent="0.3">
      <c r="A19" s="288" t="s">
        <v>119</v>
      </c>
      <c r="B19" s="289"/>
      <c r="C19" s="289"/>
      <c r="D19" s="289"/>
      <c r="E19" s="289"/>
      <c r="F19" s="289"/>
      <c r="G19" s="289"/>
      <c r="H19" s="289"/>
      <c r="I19" s="289"/>
      <c r="J19" s="290"/>
    </row>
    <row r="20" spans="1:11" s="3" customFormat="1" ht="13.95" customHeight="1" x14ac:dyDescent="0.3">
      <c r="A20" s="291"/>
      <c r="B20" s="292"/>
      <c r="C20" s="292"/>
      <c r="D20" s="292"/>
      <c r="E20" s="292"/>
      <c r="F20" s="292"/>
      <c r="G20" s="292"/>
      <c r="H20" s="292"/>
      <c r="I20" s="292"/>
      <c r="J20" s="293"/>
    </row>
    <row r="21" spans="1:11" s="3" customFormat="1" ht="13.95" customHeight="1" x14ac:dyDescent="0.3">
      <c r="A21" s="291"/>
      <c r="B21" s="292"/>
      <c r="C21" s="292"/>
      <c r="D21" s="292"/>
      <c r="E21" s="292"/>
      <c r="F21" s="292"/>
      <c r="G21" s="292"/>
      <c r="H21" s="292"/>
      <c r="I21" s="292"/>
      <c r="J21" s="293"/>
    </row>
    <row r="22" spans="1:11" s="3" customFormat="1" ht="13.95" customHeight="1" x14ac:dyDescent="0.3">
      <c r="A22" s="291"/>
      <c r="B22" s="292"/>
      <c r="C22" s="292"/>
      <c r="D22" s="292"/>
      <c r="E22" s="292"/>
      <c r="F22" s="292"/>
      <c r="G22" s="292"/>
      <c r="H22" s="292"/>
      <c r="I22" s="292"/>
      <c r="J22" s="293"/>
    </row>
    <row r="23" spans="1:11" s="3" customFormat="1" ht="13.95" customHeight="1" x14ac:dyDescent="0.3">
      <c r="A23" s="291"/>
      <c r="B23" s="292"/>
      <c r="C23" s="292"/>
      <c r="D23" s="292"/>
      <c r="E23" s="292"/>
      <c r="F23" s="292"/>
      <c r="G23" s="292"/>
      <c r="H23" s="292"/>
      <c r="I23" s="292"/>
      <c r="J23" s="293"/>
    </row>
    <row r="24" spans="1:11" s="3" customFormat="1" ht="13.95" customHeight="1" x14ac:dyDescent="0.3">
      <c r="A24" s="291"/>
      <c r="B24" s="292"/>
      <c r="C24" s="292"/>
      <c r="D24" s="292"/>
      <c r="E24" s="292"/>
      <c r="F24" s="292"/>
      <c r="G24" s="292"/>
      <c r="H24" s="292"/>
      <c r="I24" s="292"/>
      <c r="J24" s="293"/>
    </row>
    <row r="25" spans="1:11" s="3" customFormat="1" ht="13.95" customHeight="1" x14ac:dyDescent="0.3">
      <c r="A25" s="291"/>
      <c r="B25" s="292"/>
      <c r="C25" s="292"/>
      <c r="D25" s="292"/>
      <c r="E25" s="292"/>
      <c r="F25" s="292"/>
      <c r="G25" s="292"/>
      <c r="H25" s="292"/>
      <c r="I25" s="292"/>
      <c r="J25" s="293"/>
    </row>
    <row r="26" spans="1:11" s="3" customFormat="1" ht="13.95" customHeight="1" x14ac:dyDescent="0.3">
      <c r="A26" s="291"/>
      <c r="B26" s="292"/>
      <c r="C26" s="292"/>
      <c r="D26" s="292"/>
      <c r="E26" s="292"/>
      <c r="F26" s="292"/>
      <c r="G26" s="292"/>
      <c r="H26" s="292"/>
      <c r="I26" s="292"/>
      <c r="J26" s="293"/>
    </row>
    <row r="27" spans="1:11" s="3" customFormat="1" ht="13.95" customHeight="1" thickBot="1" x14ac:dyDescent="0.35">
      <c r="A27" s="294"/>
      <c r="B27" s="295"/>
      <c r="C27" s="295"/>
      <c r="D27" s="295"/>
      <c r="E27" s="295"/>
      <c r="F27" s="295"/>
      <c r="G27" s="295"/>
      <c r="H27" s="295"/>
      <c r="I27" s="295"/>
      <c r="J27" s="296"/>
    </row>
    <row r="28" spans="1:11" s="3" customFormat="1" ht="11.4" customHeight="1" x14ac:dyDescent="0.2">
      <c r="A28" s="10"/>
      <c r="B28" s="1"/>
      <c r="C28" s="1"/>
      <c r="D28" s="1"/>
      <c r="E28" s="1"/>
      <c r="F28" s="1"/>
      <c r="G28" s="1"/>
      <c r="H28" s="1"/>
      <c r="I28" s="1"/>
      <c r="J28" s="11"/>
    </row>
    <row r="29" spans="1:11" s="3" customFormat="1" ht="15" customHeight="1" x14ac:dyDescent="0.2">
      <c r="A29" s="10"/>
      <c r="B29" s="1"/>
      <c r="C29" s="1"/>
      <c r="D29" s="1"/>
      <c r="E29" s="1"/>
      <c r="F29" s="1"/>
      <c r="G29" s="1"/>
      <c r="H29" s="1"/>
      <c r="I29" s="1"/>
      <c r="J29" s="11"/>
    </row>
    <row r="30" spans="1:11" s="3" customFormat="1" ht="15" customHeight="1" x14ac:dyDescent="0.3">
      <c r="A30" s="188" t="s">
        <v>37</v>
      </c>
      <c r="B30" s="189"/>
      <c r="C30" s="189"/>
      <c r="D30" s="189"/>
      <c r="E30" s="189"/>
      <c r="F30" s="189"/>
      <c r="G30" s="189"/>
      <c r="H30" s="189"/>
      <c r="I30" s="189"/>
      <c r="J30" s="190"/>
    </row>
    <row r="31" spans="1:11" ht="15" customHeight="1" x14ac:dyDescent="0.2">
      <c r="A31" s="285" t="s">
        <v>120</v>
      </c>
      <c r="B31" s="286"/>
      <c r="C31" s="286"/>
      <c r="D31" s="286"/>
      <c r="E31" s="286"/>
      <c r="F31" s="286"/>
      <c r="G31" s="286"/>
      <c r="H31" s="286"/>
      <c r="I31" s="286"/>
      <c r="J31" s="287"/>
    </row>
    <row r="32" spans="1:11" s="3" customFormat="1" ht="13.95" customHeight="1" x14ac:dyDescent="0.3">
      <c r="A32" s="279" t="s">
        <v>121</v>
      </c>
      <c r="B32" s="280"/>
      <c r="C32" s="280"/>
      <c r="D32" s="280"/>
      <c r="E32" s="280"/>
      <c r="F32" s="280"/>
      <c r="G32" s="280"/>
      <c r="H32" s="280"/>
      <c r="I32" s="280"/>
      <c r="J32" s="281"/>
      <c r="K32" s="5"/>
    </row>
    <row r="33" spans="1:11" s="3" customFormat="1" ht="13.95" customHeight="1" x14ac:dyDescent="0.3">
      <c r="A33" s="279"/>
      <c r="B33" s="280"/>
      <c r="C33" s="280"/>
      <c r="D33" s="280"/>
      <c r="E33" s="280"/>
      <c r="F33" s="280"/>
      <c r="G33" s="280"/>
      <c r="H33" s="280"/>
      <c r="I33" s="280"/>
      <c r="J33" s="281"/>
      <c r="K33" s="5"/>
    </row>
    <row r="34" spans="1:11" s="3" customFormat="1" ht="13.95" customHeight="1" x14ac:dyDescent="0.3">
      <c r="A34" s="279"/>
      <c r="B34" s="280"/>
      <c r="C34" s="280"/>
      <c r="D34" s="280"/>
      <c r="E34" s="280"/>
      <c r="F34" s="280"/>
      <c r="G34" s="280"/>
      <c r="H34" s="280"/>
      <c r="I34" s="280"/>
      <c r="J34" s="281"/>
      <c r="K34" s="5"/>
    </row>
    <row r="35" spans="1:11" s="3" customFormat="1" ht="13.95" customHeight="1" thickBot="1" x14ac:dyDescent="0.35">
      <c r="A35" s="282"/>
      <c r="B35" s="283"/>
      <c r="C35" s="283"/>
      <c r="D35" s="283"/>
      <c r="E35" s="283"/>
      <c r="F35" s="283"/>
      <c r="G35" s="283"/>
      <c r="H35" s="283"/>
      <c r="I35" s="283"/>
      <c r="J35" s="284"/>
      <c r="K35" s="5"/>
    </row>
    <row r="36" spans="1:11" s="3" customFormat="1" ht="11.4" customHeight="1" x14ac:dyDescent="0.2">
      <c r="A36" s="10"/>
      <c r="B36" s="1"/>
      <c r="C36" s="1"/>
      <c r="D36" s="1"/>
      <c r="E36" s="1"/>
      <c r="F36" s="1"/>
      <c r="G36" s="1"/>
      <c r="H36" s="1"/>
      <c r="I36" s="1"/>
      <c r="J36" s="11"/>
      <c r="K36" s="5"/>
    </row>
    <row r="37" spans="1:11" s="3" customFormat="1" ht="15" customHeight="1" x14ac:dyDescent="0.2">
      <c r="A37" s="10"/>
      <c r="B37" s="1"/>
      <c r="C37" s="1"/>
      <c r="D37" s="1"/>
      <c r="E37" s="1"/>
      <c r="F37" s="1"/>
      <c r="G37" s="1"/>
      <c r="H37" s="1"/>
      <c r="I37" s="1"/>
      <c r="J37" s="11"/>
      <c r="K37" s="5"/>
    </row>
    <row r="38" spans="1:11" s="3" customFormat="1" ht="13.95" customHeight="1" x14ac:dyDescent="0.3">
      <c r="A38" s="188" t="s">
        <v>44</v>
      </c>
      <c r="B38" s="189"/>
      <c r="C38" s="189"/>
      <c r="D38" s="189"/>
      <c r="E38" s="189"/>
      <c r="F38" s="189"/>
      <c r="G38" s="189"/>
      <c r="H38" s="189"/>
      <c r="I38" s="189"/>
      <c r="J38" s="190"/>
      <c r="K38" s="5"/>
    </row>
    <row r="39" spans="1:11" s="3" customFormat="1" ht="13.95" customHeight="1" x14ac:dyDescent="0.3">
      <c r="A39" s="267" t="s">
        <v>122</v>
      </c>
      <c r="B39" s="268"/>
      <c r="C39" s="268"/>
      <c r="D39" s="268"/>
      <c r="E39" s="268"/>
      <c r="F39" s="268"/>
      <c r="G39" s="268"/>
      <c r="H39" s="268"/>
      <c r="I39" s="268"/>
      <c r="J39" s="269"/>
    </row>
    <row r="40" spans="1:11" ht="13.95" customHeight="1" x14ac:dyDescent="0.2">
      <c r="A40" s="297" t="s">
        <v>123</v>
      </c>
      <c r="B40" s="298"/>
      <c r="C40" s="298"/>
      <c r="D40" s="298"/>
      <c r="E40" s="298"/>
      <c r="F40" s="298"/>
      <c r="G40" s="298"/>
      <c r="H40" s="298"/>
      <c r="I40" s="298"/>
      <c r="J40" s="299"/>
    </row>
    <row r="41" spans="1:11" ht="13.95" customHeight="1" x14ac:dyDescent="0.2">
      <c r="A41" s="300"/>
      <c r="B41" s="301"/>
      <c r="C41" s="301"/>
      <c r="D41" s="301"/>
      <c r="E41" s="301"/>
      <c r="F41" s="301"/>
      <c r="G41" s="301"/>
      <c r="H41" s="301"/>
      <c r="I41" s="301"/>
      <c r="J41" s="302"/>
    </row>
    <row r="42" spans="1:11" ht="13.95" customHeight="1" x14ac:dyDescent="0.2">
      <c r="A42" s="300"/>
      <c r="B42" s="301"/>
      <c r="C42" s="301"/>
      <c r="D42" s="301"/>
      <c r="E42" s="301"/>
      <c r="F42" s="301"/>
      <c r="G42" s="301"/>
      <c r="H42" s="301"/>
      <c r="I42" s="301"/>
      <c r="J42" s="302"/>
      <c r="K42" s="2"/>
    </row>
    <row r="43" spans="1:11" s="3" customFormat="1" ht="13.95" customHeight="1" x14ac:dyDescent="0.3">
      <c r="A43" s="300"/>
      <c r="B43" s="301"/>
      <c r="C43" s="301"/>
      <c r="D43" s="301"/>
      <c r="E43" s="301"/>
      <c r="F43" s="301"/>
      <c r="G43" s="301"/>
      <c r="H43" s="301"/>
      <c r="I43" s="301"/>
      <c r="J43" s="302"/>
    </row>
    <row r="44" spans="1:11" s="3" customFormat="1" ht="13.95" customHeight="1" x14ac:dyDescent="0.3">
      <c r="A44" s="300"/>
      <c r="B44" s="301"/>
      <c r="C44" s="301"/>
      <c r="D44" s="301"/>
      <c r="E44" s="301"/>
      <c r="F44" s="301"/>
      <c r="G44" s="301"/>
      <c r="H44" s="301"/>
      <c r="I44" s="301"/>
      <c r="J44" s="302"/>
    </row>
    <row r="45" spans="1:11" s="3" customFormat="1" ht="13.95" customHeight="1" x14ac:dyDescent="0.3">
      <c r="A45" s="300"/>
      <c r="B45" s="301"/>
      <c r="C45" s="301"/>
      <c r="D45" s="301"/>
      <c r="E45" s="301"/>
      <c r="F45" s="301"/>
      <c r="G45" s="301"/>
      <c r="H45" s="301"/>
      <c r="I45" s="301"/>
      <c r="J45" s="302"/>
    </row>
    <row r="46" spans="1:11" s="3" customFormat="1" ht="13.95" customHeight="1" x14ac:dyDescent="0.3">
      <c r="A46" s="300"/>
      <c r="B46" s="301"/>
      <c r="C46" s="301"/>
      <c r="D46" s="301"/>
      <c r="E46" s="301"/>
      <c r="F46" s="301"/>
      <c r="G46" s="301"/>
      <c r="H46" s="301"/>
      <c r="I46" s="301"/>
      <c r="J46" s="302"/>
    </row>
    <row r="47" spans="1:11" s="3" customFormat="1" ht="13.95" customHeight="1" x14ac:dyDescent="0.3">
      <c r="A47" s="300"/>
      <c r="B47" s="301"/>
      <c r="C47" s="301"/>
      <c r="D47" s="301"/>
      <c r="E47" s="301"/>
      <c r="F47" s="301"/>
      <c r="G47" s="301"/>
      <c r="H47" s="301"/>
      <c r="I47" s="301"/>
      <c r="J47" s="302"/>
    </row>
    <row r="48" spans="1:11" s="3" customFormat="1" ht="13.95" customHeight="1" x14ac:dyDescent="0.3">
      <c r="A48" s="300"/>
      <c r="B48" s="301"/>
      <c r="C48" s="301"/>
      <c r="D48" s="301"/>
      <c r="E48" s="301"/>
      <c r="F48" s="301"/>
      <c r="G48" s="301"/>
      <c r="H48" s="301"/>
      <c r="I48" s="301"/>
      <c r="J48" s="302"/>
    </row>
    <row r="49" spans="1:10" s="3" customFormat="1" ht="13.95" customHeight="1" x14ac:dyDescent="0.3">
      <c r="A49" s="300"/>
      <c r="B49" s="301"/>
      <c r="C49" s="301"/>
      <c r="D49" s="301"/>
      <c r="E49" s="301"/>
      <c r="F49" s="301"/>
      <c r="G49" s="301"/>
      <c r="H49" s="301"/>
      <c r="I49" s="301"/>
      <c r="J49" s="302"/>
    </row>
    <row r="50" spans="1:10" s="3" customFormat="1" ht="13.95" customHeight="1" x14ac:dyDescent="0.3">
      <c r="A50" s="300"/>
      <c r="B50" s="301"/>
      <c r="C50" s="301"/>
      <c r="D50" s="301"/>
      <c r="E50" s="301"/>
      <c r="F50" s="301"/>
      <c r="G50" s="301"/>
      <c r="H50" s="301"/>
      <c r="I50" s="301"/>
      <c r="J50" s="302"/>
    </row>
    <row r="51" spans="1:10" s="3" customFormat="1" ht="13.95" customHeight="1" x14ac:dyDescent="0.3">
      <c r="A51" s="303"/>
      <c r="B51" s="304"/>
      <c r="C51" s="304"/>
      <c r="D51" s="304"/>
      <c r="E51" s="304"/>
      <c r="F51" s="304"/>
      <c r="G51" s="304"/>
      <c r="H51" s="304"/>
      <c r="I51" s="304"/>
      <c r="J51" s="305"/>
    </row>
    <row r="52" spans="1:10" s="3" customFormat="1" ht="13.95" customHeight="1" x14ac:dyDescent="0.3">
      <c r="A52" s="285" t="s">
        <v>124</v>
      </c>
      <c r="B52" s="286"/>
      <c r="C52" s="286"/>
      <c r="D52" s="286"/>
      <c r="E52" s="286"/>
      <c r="F52" s="286"/>
      <c r="G52" s="286"/>
      <c r="H52" s="286"/>
      <c r="I52" s="286"/>
      <c r="J52" s="287"/>
    </row>
    <row r="53" spans="1:10" s="3" customFormat="1" ht="13.95" customHeight="1" x14ac:dyDescent="0.3">
      <c r="A53" s="279" t="s">
        <v>125</v>
      </c>
      <c r="B53" s="280"/>
      <c r="C53" s="280"/>
      <c r="D53" s="280"/>
      <c r="E53" s="280"/>
      <c r="F53" s="280"/>
      <c r="G53" s="280"/>
      <c r="H53" s="280"/>
      <c r="I53" s="280"/>
      <c r="J53" s="281"/>
    </row>
    <row r="54" spans="1:10" s="3" customFormat="1" ht="13.95" customHeight="1" x14ac:dyDescent="0.3">
      <c r="A54" s="279"/>
      <c r="B54" s="280"/>
      <c r="C54" s="280"/>
      <c r="D54" s="280"/>
      <c r="E54" s="280"/>
      <c r="F54" s="280"/>
      <c r="G54" s="280"/>
      <c r="H54" s="280"/>
      <c r="I54" s="280"/>
      <c r="J54" s="281"/>
    </row>
    <row r="55" spans="1:10" s="3" customFormat="1" ht="13.95" customHeight="1" x14ac:dyDescent="0.3">
      <c r="A55" s="279"/>
      <c r="B55" s="280"/>
      <c r="C55" s="280"/>
      <c r="D55" s="280"/>
      <c r="E55" s="280"/>
      <c r="F55" s="280"/>
      <c r="G55" s="280"/>
      <c r="H55" s="280"/>
      <c r="I55" s="280"/>
      <c r="J55" s="281"/>
    </row>
    <row r="56" spans="1:10" s="3" customFormat="1" ht="13.95" customHeight="1" thickBot="1" x14ac:dyDescent="0.35">
      <c r="A56" s="282"/>
      <c r="B56" s="283"/>
      <c r="C56" s="283"/>
      <c r="D56" s="283"/>
      <c r="E56" s="283"/>
      <c r="F56" s="283"/>
      <c r="G56" s="283"/>
      <c r="H56" s="283"/>
      <c r="I56" s="283"/>
      <c r="J56" s="284"/>
    </row>
    <row r="57" spans="1:10" s="3" customFormat="1" ht="11.4" customHeight="1" x14ac:dyDescent="0.2">
      <c r="A57" s="10"/>
      <c r="B57" s="1"/>
      <c r="C57" s="1"/>
      <c r="D57" s="1"/>
      <c r="E57" s="1"/>
      <c r="F57" s="1"/>
      <c r="G57" s="1"/>
      <c r="H57" s="1"/>
      <c r="I57" s="1"/>
      <c r="J57" s="11"/>
    </row>
    <row r="58" spans="1:10" s="3" customFormat="1" ht="15" customHeight="1" x14ac:dyDescent="0.3">
      <c r="A58" s="10"/>
      <c r="B58" s="1"/>
      <c r="C58" s="1"/>
      <c r="D58" s="1"/>
      <c r="E58" s="1"/>
      <c r="F58" s="1"/>
      <c r="G58" s="1"/>
      <c r="H58" s="1"/>
      <c r="I58" s="1"/>
      <c r="J58" s="11"/>
    </row>
    <row r="59" spans="1:10" s="3" customFormat="1" ht="13.95" customHeight="1" x14ac:dyDescent="0.3">
      <c r="A59" s="188" t="s">
        <v>61</v>
      </c>
      <c r="B59" s="189"/>
      <c r="C59" s="189"/>
      <c r="D59" s="189"/>
      <c r="E59" s="189"/>
      <c r="F59" s="189"/>
      <c r="G59" s="189"/>
      <c r="H59" s="189"/>
      <c r="I59" s="189"/>
      <c r="J59" s="190"/>
    </row>
    <row r="60" spans="1:10" s="3" customFormat="1" ht="13.95" customHeight="1" x14ac:dyDescent="0.3">
      <c r="A60" s="285" t="s">
        <v>126</v>
      </c>
      <c r="B60" s="286"/>
      <c r="C60" s="286"/>
      <c r="D60" s="286"/>
      <c r="E60" s="286"/>
      <c r="F60" s="286"/>
      <c r="G60" s="286"/>
      <c r="H60" s="286"/>
      <c r="I60" s="286"/>
      <c r="J60" s="287"/>
    </row>
    <row r="61" spans="1:10" s="3" customFormat="1" ht="13.95" customHeight="1" x14ac:dyDescent="0.3">
      <c r="A61" s="306" t="s">
        <v>127</v>
      </c>
      <c r="B61" s="307"/>
      <c r="C61" s="307"/>
      <c r="D61" s="307"/>
      <c r="E61" s="307"/>
      <c r="F61" s="307"/>
      <c r="G61" s="307"/>
      <c r="H61" s="307"/>
      <c r="I61" s="307"/>
      <c r="J61" s="308"/>
    </row>
    <row r="62" spans="1:10" s="3" customFormat="1" ht="13.95" customHeight="1" x14ac:dyDescent="0.3">
      <c r="A62" s="309"/>
      <c r="B62" s="310"/>
      <c r="C62" s="310"/>
      <c r="D62" s="310"/>
      <c r="E62" s="310"/>
      <c r="F62" s="310"/>
      <c r="G62" s="310"/>
      <c r="H62" s="310"/>
      <c r="I62" s="310"/>
      <c r="J62" s="311"/>
    </row>
    <row r="63" spans="1:10" s="3" customFormat="1" ht="13.95" customHeight="1" x14ac:dyDescent="0.3">
      <c r="A63" s="309"/>
      <c r="B63" s="310"/>
      <c r="C63" s="310"/>
      <c r="D63" s="310"/>
      <c r="E63" s="310"/>
      <c r="F63" s="310"/>
      <c r="G63" s="310"/>
      <c r="H63" s="310"/>
      <c r="I63" s="310"/>
      <c r="J63" s="311"/>
    </row>
    <row r="64" spans="1:10" s="3" customFormat="1" ht="13.95" customHeight="1" x14ac:dyDescent="0.3">
      <c r="A64" s="309"/>
      <c r="B64" s="310"/>
      <c r="C64" s="310"/>
      <c r="D64" s="310"/>
      <c r="E64" s="310"/>
      <c r="F64" s="310"/>
      <c r="G64" s="310"/>
      <c r="H64" s="310"/>
      <c r="I64" s="310"/>
      <c r="J64" s="311"/>
    </row>
    <row r="65" spans="1:10" s="3" customFormat="1" ht="13.95" customHeight="1" x14ac:dyDescent="0.3">
      <c r="A65" s="309"/>
      <c r="B65" s="310"/>
      <c r="C65" s="310"/>
      <c r="D65" s="310"/>
      <c r="E65" s="310"/>
      <c r="F65" s="310"/>
      <c r="G65" s="310"/>
      <c r="H65" s="310"/>
      <c r="I65" s="310"/>
      <c r="J65" s="311"/>
    </row>
    <row r="66" spans="1:10" s="3" customFormat="1" ht="13.95" customHeight="1" x14ac:dyDescent="0.3">
      <c r="A66" s="309"/>
      <c r="B66" s="310"/>
      <c r="C66" s="310"/>
      <c r="D66" s="310"/>
      <c r="E66" s="310"/>
      <c r="F66" s="310"/>
      <c r="G66" s="310"/>
      <c r="H66" s="310"/>
      <c r="I66" s="310"/>
      <c r="J66" s="311"/>
    </row>
    <row r="67" spans="1:10" s="3" customFormat="1" ht="13.95" customHeight="1" x14ac:dyDescent="0.3">
      <c r="A67" s="309"/>
      <c r="B67" s="310"/>
      <c r="C67" s="310"/>
      <c r="D67" s="310"/>
      <c r="E67" s="310"/>
      <c r="F67" s="310"/>
      <c r="G67" s="310"/>
      <c r="H67" s="310"/>
      <c r="I67" s="310"/>
      <c r="J67" s="311"/>
    </row>
    <row r="68" spans="1:10" s="3" customFormat="1" ht="13.95" customHeight="1" x14ac:dyDescent="0.3">
      <c r="A68" s="309"/>
      <c r="B68" s="310"/>
      <c r="C68" s="310"/>
      <c r="D68" s="310"/>
      <c r="E68" s="310"/>
      <c r="F68" s="310"/>
      <c r="G68" s="310"/>
      <c r="H68" s="310"/>
      <c r="I68" s="310"/>
      <c r="J68" s="311"/>
    </row>
    <row r="69" spans="1:10" s="3" customFormat="1" ht="13.95" customHeight="1" x14ac:dyDescent="0.3">
      <c r="A69" s="309"/>
      <c r="B69" s="310"/>
      <c r="C69" s="310"/>
      <c r="D69" s="310"/>
      <c r="E69" s="310"/>
      <c r="F69" s="310"/>
      <c r="G69" s="310"/>
      <c r="H69" s="310"/>
      <c r="I69" s="310"/>
      <c r="J69" s="311"/>
    </row>
    <row r="70" spans="1:10" s="3" customFormat="1" ht="13.95" customHeight="1" x14ac:dyDescent="0.3">
      <c r="A70" s="309"/>
      <c r="B70" s="310"/>
      <c r="C70" s="310"/>
      <c r="D70" s="310"/>
      <c r="E70" s="310"/>
      <c r="F70" s="310"/>
      <c r="G70" s="310"/>
      <c r="H70" s="310"/>
      <c r="I70" s="310"/>
      <c r="J70" s="311"/>
    </row>
    <row r="71" spans="1:10" s="3" customFormat="1" ht="11.4" customHeight="1" x14ac:dyDescent="0.3">
      <c r="A71" s="10"/>
      <c r="B71" s="1"/>
      <c r="C71" s="1"/>
      <c r="D71" s="1"/>
      <c r="E71" s="1"/>
      <c r="F71" s="1"/>
      <c r="G71" s="101"/>
      <c r="H71" s="101"/>
      <c r="I71" s="101"/>
      <c r="J71" s="102"/>
    </row>
    <row r="72" spans="1:10" s="3" customFormat="1" ht="15" customHeight="1" x14ac:dyDescent="0.3">
      <c r="A72" s="10"/>
      <c r="B72" s="1"/>
      <c r="C72" s="1"/>
      <c r="D72" s="1"/>
      <c r="E72" s="1"/>
      <c r="F72" s="1"/>
      <c r="G72" s="1"/>
      <c r="H72" s="1"/>
      <c r="I72" s="1"/>
      <c r="J72" s="11"/>
    </row>
    <row r="73" spans="1:10" s="3" customFormat="1" ht="13.95" customHeight="1" x14ac:dyDescent="0.3">
      <c r="A73" s="188" t="s">
        <v>72</v>
      </c>
      <c r="B73" s="189"/>
      <c r="C73" s="189"/>
      <c r="D73" s="189"/>
      <c r="E73" s="189"/>
      <c r="F73" s="189"/>
      <c r="G73" s="189"/>
      <c r="H73" s="189"/>
      <c r="I73" s="189"/>
      <c r="J73" s="190"/>
    </row>
    <row r="74" spans="1:10" s="3" customFormat="1" ht="13.95" customHeight="1" x14ac:dyDescent="0.3">
      <c r="A74" s="285" t="s">
        <v>128</v>
      </c>
      <c r="B74" s="286"/>
      <c r="C74" s="286"/>
      <c r="D74" s="286"/>
      <c r="E74" s="286"/>
      <c r="F74" s="286"/>
      <c r="G74" s="286"/>
      <c r="H74" s="286"/>
      <c r="I74" s="286"/>
      <c r="J74" s="287"/>
    </row>
    <row r="75" spans="1:10" ht="15" customHeight="1" x14ac:dyDescent="0.3">
      <c r="A75" s="288" t="s">
        <v>129</v>
      </c>
      <c r="B75" s="289"/>
      <c r="C75" s="289"/>
      <c r="D75" s="289"/>
      <c r="E75" s="289"/>
      <c r="F75" s="289"/>
      <c r="G75" s="289"/>
      <c r="H75" s="289"/>
      <c r="I75" s="289"/>
      <c r="J75" s="290"/>
    </row>
    <row r="76" spans="1:10" ht="15" customHeight="1" x14ac:dyDescent="0.3">
      <c r="A76" s="291"/>
      <c r="B76" s="292"/>
      <c r="C76" s="292"/>
      <c r="D76" s="292"/>
      <c r="E76" s="292"/>
      <c r="F76" s="292"/>
      <c r="G76" s="292"/>
      <c r="H76" s="292"/>
      <c r="I76" s="292"/>
      <c r="J76" s="293"/>
    </row>
    <row r="77" spans="1:10" ht="15" customHeight="1" x14ac:dyDescent="0.3">
      <c r="A77" s="291"/>
      <c r="B77" s="292"/>
      <c r="C77" s="292"/>
      <c r="D77" s="292"/>
      <c r="E77" s="292"/>
      <c r="F77" s="292"/>
      <c r="G77" s="292"/>
      <c r="H77" s="292"/>
      <c r="I77" s="292"/>
      <c r="J77" s="293"/>
    </row>
    <row r="78" spans="1:10" ht="15" customHeight="1" x14ac:dyDescent="0.3">
      <c r="A78" s="291"/>
      <c r="B78" s="292"/>
      <c r="C78" s="292"/>
      <c r="D78" s="292"/>
      <c r="E78" s="292"/>
      <c r="F78" s="292"/>
      <c r="G78" s="292"/>
      <c r="H78" s="292"/>
      <c r="I78" s="292"/>
      <c r="J78" s="293"/>
    </row>
    <row r="79" spans="1:10" ht="15" customHeight="1" thickBot="1" x14ac:dyDescent="0.3">
      <c r="A79" s="294"/>
      <c r="B79" s="295"/>
      <c r="C79" s="295"/>
      <c r="D79" s="295"/>
      <c r="E79" s="295"/>
      <c r="F79" s="295"/>
      <c r="G79" s="295"/>
      <c r="H79" s="295"/>
      <c r="I79" s="295"/>
      <c r="J79" s="296"/>
    </row>
    <row r="80" spans="1:10" ht="15" customHeight="1" x14ac:dyDescent="0.3"/>
    <row r="81" spans="1:10" ht="15" customHeight="1" thickBot="1" x14ac:dyDescent="0.3">
      <c r="A81" s="103"/>
    </row>
    <row r="82" spans="1:10" s="3" customFormat="1" ht="13.95" customHeight="1" x14ac:dyDescent="0.3">
      <c r="A82" s="197" t="s">
        <v>84</v>
      </c>
      <c r="B82" s="198"/>
      <c r="C82" s="198"/>
      <c r="D82" s="198"/>
      <c r="E82" s="198"/>
      <c r="F82" s="198"/>
      <c r="G82" s="198"/>
      <c r="H82" s="198"/>
      <c r="I82" s="198"/>
      <c r="J82" s="199"/>
    </row>
    <row r="83" spans="1:10" s="3" customFormat="1" ht="13.95" customHeight="1" x14ac:dyDescent="0.3">
      <c r="A83" s="10"/>
      <c r="B83" s="1"/>
      <c r="C83" s="1"/>
      <c r="D83" s="1"/>
      <c r="E83" s="1"/>
      <c r="F83" s="1"/>
      <c r="G83" s="1"/>
      <c r="H83" s="1"/>
      <c r="I83" s="1"/>
      <c r="J83" s="11"/>
    </row>
    <row r="84" spans="1:10" s="3" customFormat="1" ht="13.95" customHeight="1" x14ac:dyDescent="0.3">
      <c r="A84" s="188" t="s">
        <v>85</v>
      </c>
      <c r="B84" s="189"/>
      <c r="C84" s="189"/>
      <c r="D84" s="189"/>
      <c r="E84" s="189"/>
      <c r="F84" s="189"/>
      <c r="G84" s="189"/>
      <c r="H84" s="189"/>
      <c r="I84" s="189"/>
      <c r="J84" s="190"/>
    </row>
    <row r="85" spans="1:10" s="3" customFormat="1" ht="13.95" customHeight="1" x14ac:dyDescent="0.3">
      <c r="A85" s="285" t="s">
        <v>130</v>
      </c>
      <c r="B85" s="286"/>
      <c r="C85" s="286"/>
      <c r="D85" s="286"/>
      <c r="E85" s="286"/>
      <c r="F85" s="286"/>
      <c r="G85" s="286"/>
      <c r="H85" s="286"/>
      <c r="I85" s="286"/>
      <c r="J85" s="287"/>
    </row>
    <row r="86" spans="1:10" ht="13.95" customHeight="1" x14ac:dyDescent="0.3">
      <c r="A86" s="288" t="s">
        <v>131</v>
      </c>
      <c r="B86" s="289"/>
      <c r="C86" s="289"/>
      <c r="D86" s="289"/>
      <c r="E86" s="289"/>
      <c r="F86" s="289"/>
      <c r="G86" s="289"/>
      <c r="H86" s="289"/>
      <c r="I86" s="289"/>
      <c r="J86" s="290"/>
    </row>
    <row r="87" spans="1:10" ht="13.95" customHeight="1" x14ac:dyDescent="0.3">
      <c r="A87" s="291"/>
      <c r="B87" s="292"/>
      <c r="C87" s="292"/>
      <c r="D87" s="292"/>
      <c r="E87" s="292"/>
      <c r="F87" s="292"/>
      <c r="G87" s="292"/>
      <c r="H87" s="292"/>
      <c r="I87" s="292"/>
      <c r="J87" s="293"/>
    </row>
    <row r="88" spans="1:10" ht="13.95" customHeight="1" x14ac:dyDescent="0.3">
      <c r="A88" s="291"/>
      <c r="B88" s="292"/>
      <c r="C88" s="292"/>
      <c r="D88" s="292"/>
      <c r="E88" s="292"/>
      <c r="F88" s="292"/>
      <c r="G88" s="292"/>
      <c r="H88" s="292"/>
      <c r="I88" s="292"/>
      <c r="J88" s="293"/>
    </row>
    <row r="89" spans="1:10" ht="13.95" customHeight="1" x14ac:dyDescent="0.3">
      <c r="A89" s="291"/>
      <c r="B89" s="292"/>
      <c r="C89" s="292"/>
      <c r="D89" s="292"/>
      <c r="E89" s="292"/>
      <c r="F89" s="292"/>
      <c r="G89" s="292"/>
      <c r="H89" s="292"/>
      <c r="I89" s="292"/>
      <c r="J89" s="293"/>
    </row>
    <row r="90" spans="1:10" ht="13.95" customHeight="1" x14ac:dyDescent="0.3">
      <c r="A90" s="291"/>
      <c r="B90" s="292"/>
      <c r="C90" s="292"/>
      <c r="D90" s="292"/>
      <c r="E90" s="292"/>
      <c r="F90" s="292"/>
      <c r="G90" s="292"/>
      <c r="H90" s="292"/>
      <c r="I90" s="292"/>
      <c r="J90" s="293"/>
    </row>
    <row r="91" spans="1:10" ht="13.95" customHeight="1" x14ac:dyDescent="0.3">
      <c r="A91" s="291"/>
      <c r="B91" s="292"/>
      <c r="C91" s="292"/>
      <c r="D91" s="292"/>
      <c r="E91" s="292"/>
      <c r="F91" s="292"/>
      <c r="G91" s="292"/>
      <c r="H91" s="292"/>
      <c r="I91" s="292"/>
      <c r="J91" s="293"/>
    </row>
    <row r="92" spans="1:10" ht="13.95" customHeight="1" thickBot="1" x14ac:dyDescent="0.3">
      <c r="A92" s="294"/>
      <c r="B92" s="295"/>
      <c r="C92" s="295"/>
      <c r="D92" s="295"/>
      <c r="E92" s="295"/>
      <c r="F92" s="295"/>
      <c r="G92" s="295"/>
      <c r="H92" s="295"/>
      <c r="I92" s="295"/>
      <c r="J92" s="296"/>
    </row>
    <row r="93" spans="1:10" ht="11.4" customHeight="1" x14ac:dyDescent="0.3">
      <c r="A93" s="10"/>
      <c r="J93" s="11"/>
    </row>
    <row r="94" spans="1:10" ht="15" customHeight="1" x14ac:dyDescent="0.3">
      <c r="A94" s="10"/>
      <c r="J94" s="11"/>
    </row>
    <row r="95" spans="1:10" ht="13.95" customHeight="1" x14ac:dyDescent="0.3">
      <c r="A95" s="188" t="s">
        <v>99</v>
      </c>
      <c r="B95" s="189"/>
      <c r="C95" s="189"/>
      <c r="D95" s="189"/>
      <c r="E95" s="189"/>
      <c r="F95" s="189"/>
      <c r="G95" s="189"/>
      <c r="H95" s="189"/>
      <c r="I95" s="189"/>
      <c r="J95" s="190"/>
    </row>
    <row r="96" spans="1:10" ht="13.95" customHeight="1" x14ac:dyDescent="0.3">
      <c r="A96" s="285" t="s">
        <v>132</v>
      </c>
      <c r="B96" s="286"/>
      <c r="C96" s="286"/>
      <c r="D96" s="286"/>
      <c r="E96" s="286"/>
      <c r="F96" s="286"/>
      <c r="G96" s="286"/>
      <c r="H96" s="286"/>
      <c r="I96" s="286"/>
      <c r="J96" s="287"/>
    </row>
    <row r="97" spans="1:11" ht="15" customHeight="1" x14ac:dyDescent="0.3">
      <c r="A97" s="288" t="s">
        <v>133</v>
      </c>
      <c r="B97" s="289"/>
      <c r="C97" s="289"/>
      <c r="D97" s="289"/>
      <c r="E97" s="289"/>
      <c r="F97" s="289"/>
      <c r="G97" s="289"/>
      <c r="H97" s="289"/>
      <c r="I97" s="289"/>
      <c r="J97" s="290"/>
    </row>
    <row r="98" spans="1:11" ht="15" customHeight="1" x14ac:dyDescent="0.3">
      <c r="A98" s="291"/>
      <c r="B98" s="292"/>
      <c r="C98" s="292"/>
      <c r="D98" s="292"/>
      <c r="E98" s="292"/>
      <c r="F98" s="292"/>
      <c r="G98" s="292"/>
      <c r="H98" s="292"/>
      <c r="I98" s="292"/>
      <c r="J98" s="293"/>
    </row>
    <row r="99" spans="1:11" ht="13.95" customHeight="1" x14ac:dyDescent="0.3">
      <c r="A99" s="291"/>
      <c r="B99" s="292"/>
      <c r="C99" s="292"/>
      <c r="D99" s="292"/>
      <c r="E99" s="292"/>
      <c r="F99" s="292"/>
      <c r="G99" s="292"/>
      <c r="H99" s="292"/>
      <c r="I99" s="292"/>
      <c r="J99" s="293"/>
    </row>
    <row r="100" spans="1:11" ht="13.95" customHeight="1" thickBot="1" x14ac:dyDescent="0.3">
      <c r="A100" s="294"/>
      <c r="B100" s="295"/>
      <c r="C100" s="295"/>
      <c r="D100" s="295"/>
      <c r="E100" s="295"/>
      <c r="F100" s="295"/>
      <c r="G100" s="295"/>
      <c r="H100" s="295"/>
      <c r="I100" s="295"/>
      <c r="J100" s="296"/>
    </row>
    <row r="101" spans="1:11" ht="13.95" customHeight="1" x14ac:dyDescent="0.3"/>
    <row r="102" spans="1:11" ht="13.95" customHeight="1" x14ac:dyDescent="0.3"/>
    <row r="103" spans="1:11" ht="13.95" customHeight="1" x14ac:dyDescent="0.3"/>
    <row r="104" spans="1:11" ht="13.95" customHeight="1" x14ac:dyDescent="0.3"/>
    <row r="107" spans="1:11" ht="15" customHeight="1" x14ac:dyDescent="0.3"/>
    <row r="108" spans="1:11" ht="15" customHeight="1" x14ac:dyDescent="0.3"/>
    <row r="109" spans="1:11" s="3" customFormat="1" ht="15" customHeight="1" x14ac:dyDescent="0.3">
      <c r="A109" s="1"/>
      <c r="B109" s="1"/>
      <c r="C109" s="1"/>
      <c r="D109" s="1"/>
      <c r="E109" s="1"/>
      <c r="F109" s="1"/>
      <c r="G109" s="1"/>
      <c r="H109" s="1"/>
      <c r="I109" s="1"/>
      <c r="J109" s="1"/>
    </row>
    <row r="110" spans="1:11" s="3" customFormat="1" ht="19.95" customHeight="1" x14ac:dyDescent="0.3">
      <c r="A110" s="1"/>
      <c r="B110" s="1"/>
      <c r="C110" s="1"/>
      <c r="D110" s="1"/>
      <c r="E110" s="1"/>
      <c r="F110" s="1"/>
      <c r="G110" s="1"/>
      <c r="H110" s="1"/>
      <c r="I110" s="1"/>
      <c r="J110" s="1"/>
      <c r="K110" s="4"/>
    </row>
    <row r="111" spans="1:11" s="3" customFormat="1" ht="13.95" customHeight="1" x14ac:dyDescent="0.3">
      <c r="A111" s="1"/>
      <c r="B111" s="1"/>
      <c r="C111" s="1"/>
      <c r="D111" s="1"/>
      <c r="E111" s="1"/>
      <c r="F111" s="1"/>
      <c r="G111" s="1"/>
      <c r="H111" s="1"/>
      <c r="I111" s="1"/>
      <c r="J111" s="1"/>
    </row>
    <row r="112" spans="1:11" s="3" customFormat="1" ht="13.95" customHeight="1" x14ac:dyDescent="0.3">
      <c r="A112" s="1"/>
      <c r="B112" s="1"/>
      <c r="C112" s="1"/>
      <c r="D112" s="1"/>
      <c r="E112" s="1"/>
      <c r="F112" s="1"/>
      <c r="G112" s="1"/>
      <c r="H112" s="1"/>
      <c r="I112" s="1"/>
      <c r="J112" s="1"/>
    </row>
    <row r="113" spans="1:10" s="3" customFormat="1" ht="13.95" customHeight="1" x14ac:dyDescent="0.3">
      <c r="A113" s="1"/>
      <c r="B113" s="1"/>
      <c r="C113" s="1"/>
      <c r="D113" s="1"/>
      <c r="E113" s="1"/>
      <c r="F113" s="1"/>
      <c r="G113" s="1"/>
      <c r="H113" s="1"/>
      <c r="I113" s="1"/>
      <c r="J113" s="1"/>
    </row>
    <row r="114" spans="1:10" s="3" customFormat="1" x14ac:dyDescent="0.3">
      <c r="A114" s="1"/>
      <c r="B114" s="1"/>
      <c r="C114" s="1"/>
      <c r="D114" s="1"/>
      <c r="E114" s="1"/>
      <c r="F114" s="1"/>
      <c r="G114" s="1"/>
      <c r="H114" s="1"/>
      <c r="I114" s="1"/>
      <c r="J114" s="1"/>
    </row>
    <row r="115" spans="1:10" s="3" customFormat="1" x14ac:dyDescent="0.3">
      <c r="A115" s="1"/>
      <c r="B115" s="1"/>
      <c r="C115" s="1"/>
      <c r="D115" s="1"/>
      <c r="E115" s="1"/>
      <c r="F115" s="1"/>
      <c r="G115" s="1"/>
      <c r="H115" s="1"/>
      <c r="I115" s="1"/>
      <c r="J115" s="1"/>
    </row>
    <row r="116" spans="1:10" s="3" customFormat="1" ht="15" customHeight="1" x14ac:dyDescent="0.3">
      <c r="A116" s="1"/>
      <c r="B116" s="1"/>
      <c r="C116" s="1"/>
      <c r="D116" s="1"/>
      <c r="E116" s="1"/>
      <c r="F116" s="1"/>
      <c r="G116" s="1"/>
      <c r="H116" s="1"/>
      <c r="I116" s="1"/>
      <c r="J116" s="1"/>
    </row>
    <row r="117" spans="1:10" s="3" customFormat="1" ht="15" customHeight="1" x14ac:dyDescent="0.3">
      <c r="A117" s="1"/>
      <c r="B117" s="1"/>
      <c r="C117" s="1"/>
      <c r="D117" s="1"/>
      <c r="E117" s="1"/>
      <c r="F117" s="1"/>
      <c r="G117" s="1"/>
      <c r="H117" s="1"/>
      <c r="I117" s="1"/>
      <c r="J117" s="1"/>
    </row>
    <row r="118" spans="1:10" s="3" customFormat="1" ht="15" customHeight="1" x14ac:dyDescent="0.3">
      <c r="A118" s="1"/>
      <c r="B118" s="1"/>
      <c r="C118" s="1"/>
      <c r="D118" s="1"/>
      <c r="E118" s="1"/>
      <c r="F118" s="1"/>
      <c r="G118" s="1"/>
      <c r="H118" s="1"/>
      <c r="I118" s="1"/>
      <c r="J118" s="1"/>
    </row>
    <row r="119" spans="1:10" s="3" customFormat="1" ht="15" customHeight="1" x14ac:dyDescent="0.3">
      <c r="A119" s="1"/>
      <c r="B119" s="1"/>
      <c r="C119" s="1"/>
      <c r="D119" s="1"/>
      <c r="E119" s="1"/>
      <c r="F119" s="1"/>
      <c r="G119" s="1"/>
      <c r="H119" s="1"/>
      <c r="I119" s="1"/>
      <c r="J119" s="1"/>
    </row>
    <row r="120" spans="1:10" s="3" customFormat="1" ht="15" customHeight="1" x14ac:dyDescent="0.3">
      <c r="A120" s="1"/>
      <c r="B120" s="1"/>
      <c r="C120" s="1"/>
      <c r="D120" s="1"/>
      <c r="E120" s="1"/>
      <c r="F120" s="1"/>
      <c r="G120" s="1"/>
      <c r="H120" s="1"/>
      <c r="I120" s="1"/>
      <c r="J120" s="1"/>
    </row>
    <row r="121" spans="1:10" s="3" customFormat="1" ht="15" customHeight="1" x14ac:dyDescent="0.3">
      <c r="A121" s="1"/>
      <c r="B121" s="1"/>
      <c r="C121" s="1"/>
      <c r="D121" s="1"/>
      <c r="E121" s="1"/>
      <c r="F121" s="1"/>
      <c r="G121" s="1"/>
      <c r="H121" s="1"/>
      <c r="I121" s="1"/>
      <c r="J121" s="1"/>
    </row>
    <row r="122" spans="1:10" s="3" customFormat="1" ht="15" customHeight="1" x14ac:dyDescent="0.3">
      <c r="A122" s="1"/>
      <c r="B122" s="1"/>
      <c r="C122" s="1"/>
      <c r="D122" s="1"/>
      <c r="E122" s="1"/>
      <c r="F122" s="1"/>
      <c r="G122" s="1"/>
      <c r="H122" s="1"/>
      <c r="I122" s="1"/>
      <c r="J122" s="1"/>
    </row>
    <row r="123" spans="1:10" s="3" customFormat="1" ht="15" customHeight="1" x14ac:dyDescent="0.3">
      <c r="A123" s="1"/>
      <c r="B123" s="1"/>
      <c r="C123" s="1"/>
      <c r="D123" s="1"/>
      <c r="E123" s="1"/>
      <c r="F123" s="1"/>
      <c r="G123" s="1"/>
      <c r="H123" s="1"/>
      <c r="I123" s="1"/>
      <c r="J123" s="1"/>
    </row>
    <row r="124" spans="1:10" s="3" customFormat="1" ht="15" customHeight="1" x14ac:dyDescent="0.3">
      <c r="A124" s="1"/>
      <c r="B124" s="1"/>
      <c r="C124" s="1"/>
      <c r="D124" s="1"/>
      <c r="E124" s="1"/>
      <c r="F124" s="1"/>
      <c r="G124" s="1"/>
      <c r="H124" s="1"/>
      <c r="I124" s="1"/>
      <c r="J124" s="1"/>
    </row>
    <row r="125" spans="1:10" s="3" customFormat="1" ht="15" customHeight="1" x14ac:dyDescent="0.3">
      <c r="A125" s="1"/>
      <c r="B125" s="1"/>
      <c r="C125" s="1"/>
      <c r="D125" s="1"/>
      <c r="E125" s="1"/>
      <c r="F125" s="1"/>
      <c r="G125" s="1"/>
      <c r="H125" s="1"/>
      <c r="I125" s="1"/>
      <c r="J125" s="1"/>
    </row>
    <row r="126" spans="1:10" s="3" customFormat="1" ht="15" customHeight="1" x14ac:dyDescent="0.3">
      <c r="A126" s="1"/>
      <c r="B126" s="1"/>
      <c r="C126" s="1"/>
      <c r="D126" s="1"/>
      <c r="E126" s="1"/>
      <c r="F126" s="1"/>
      <c r="G126" s="1"/>
      <c r="H126" s="1"/>
      <c r="I126" s="1"/>
      <c r="J126" s="1"/>
    </row>
    <row r="127" spans="1:10" s="3" customFormat="1" ht="15" customHeight="1" x14ac:dyDescent="0.3">
      <c r="A127" s="1"/>
      <c r="B127" s="1"/>
      <c r="C127" s="1"/>
      <c r="D127" s="1"/>
      <c r="E127" s="1"/>
      <c r="F127" s="1"/>
      <c r="G127" s="1"/>
      <c r="H127" s="1"/>
      <c r="I127" s="1"/>
      <c r="J127" s="1"/>
    </row>
    <row r="128" spans="1:10" s="3" customFormat="1" ht="15" customHeight="1" x14ac:dyDescent="0.3">
      <c r="A128" s="1"/>
      <c r="B128" s="1"/>
      <c r="C128" s="1"/>
      <c r="D128" s="1"/>
      <c r="E128" s="1"/>
      <c r="F128" s="1"/>
      <c r="G128" s="1"/>
      <c r="H128" s="1"/>
      <c r="I128" s="1"/>
      <c r="J128" s="1"/>
    </row>
    <row r="129" spans="1:10" s="3" customFormat="1" ht="37.200000000000003" customHeight="1" x14ac:dyDescent="0.3">
      <c r="A129" s="1"/>
      <c r="B129" s="1"/>
      <c r="C129" s="1"/>
      <c r="D129" s="1"/>
      <c r="E129" s="1"/>
      <c r="F129" s="1"/>
      <c r="G129" s="1"/>
      <c r="H129" s="1"/>
      <c r="I129" s="1"/>
      <c r="J129" s="1"/>
    </row>
    <row r="130" spans="1:10" s="3" customFormat="1" x14ac:dyDescent="0.3">
      <c r="A130" s="1"/>
      <c r="B130" s="1"/>
      <c r="C130" s="1"/>
      <c r="D130" s="1"/>
      <c r="E130" s="1"/>
      <c r="F130" s="1"/>
      <c r="G130" s="1"/>
      <c r="H130" s="1"/>
      <c r="I130" s="1"/>
      <c r="J130" s="1"/>
    </row>
  </sheetData>
  <sheetProtection algorithmName="SHA-512" hashValue="utlWuVPUgPy0UTzFb3k53JYI+4mPvJ9FCSqAB7SX5niT3/D5Wc6YtFkaC4v4XizPrMf9fvShuGjH/r3uoz4IVw==" saltValue="h9Guln3XFqbalsNZf/x4qQ==" spinCount="100000" sheet="1" objects="1" scenarios="1"/>
  <mergeCells count="31">
    <mergeCell ref="A40:J51"/>
    <mergeCell ref="A85:J85"/>
    <mergeCell ref="A96:J96"/>
    <mergeCell ref="A97:J100"/>
    <mergeCell ref="A95:J95"/>
    <mergeCell ref="A52:J52"/>
    <mergeCell ref="A53:J56"/>
    <mergeCell ref="A60:J60"/>
    <mergeCell ref="A73:J73"/>
    <mergeCell ref="A86:J92"/>
    <mergeCell ref="A82:J82"/>
    <mergeCell ref="A84:J84"/>
    <mergeCell ref="A74:J74"/>
    <mergeCell ref="A59:J59"/>
    <mergeCell ref="A75:J79"/>
    <mergeCell ref="A61:J70"/>
    <mergeCell ref="A1:J1"/>
    <mergeCell ref="A3:J3"/>
    <mergeCell ref="A39:J39"/>
    <mergeCell ref="A38:J38"/>
    <mergeCell ref="A30:J30"/>
    <mergeCell ref="A8:J8"/>
    <mergeCell ref="A4:B4"/>
    <mergeCell ref="C4:J4"/>
    <mergeCell ref="A6:J6"/>
    <mergeCell ref="A10:J17"/>
    <mergeCell ref="A32:J35"/>
    <mergeCell ref="A9:J9"/>
    <mergeCell ref="A31:J31"/>
    <mergeCell ref="A18:J18"/>
    <mergeCell ref="A19:J27"/>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47"/>
  <sheetViews>
    <sheetView workbookViewId="0">
      <selection activeCell="A16" sqref="A16:F16"/>
    </sheetView>
  </sheetViews>
  <sheetFormatPr defaultColWidth="8.88671875" defaultRowHeight="11.4" x14ac:dyDescent="0.2"/>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8671875" style="1"/>
  </cols>
  <sheetData>
    <row r="1" spans="1:10" s="3" customFormat="1" ht="19.95" customHeight="1" x14ac:dyDescent="0.3">
      <c r="A1" s="184" t="s">
        <v>134</v>
      </c>
      <c r="B1" s="184"/>
      <c r="C1" s="184"/>
      <c r="D1" s="184"/>
      <c r="E1" s="184"/>
      <c r="F1" s="184"/>
      <c r="G1" s="184"/>
      <c r="H1" s="184"/>
      <c r="I1" s="184"/>
      <c r="J1" s="184"/>
    </row>
    <row r="2" spans="1:10" s="3" customFormat="1" ht="15" customHeight="1" x14ac:dyDescent="0.3">
      <c r="A2" s="312" t="s">
        <v>135</v>
      </c>
      <c r="B2" s="312"/>
      <c r="C2" s="312"/>
      <c r="D2" s="312"/>
      <c r="E2" s="312"/>
      <c r="F2" s="312"/>
      <c r="G2" s="312"/>
      <c r="H2" s="312"/>
      <c r="I2" s="312"/>
      <c r="J2" s="312"/>
    </row>
    <row r="3" spans="1:10" s="3" customFormat="1" ht="15" customHeight="1" thickBot="1" x14ac:dyDescent="0.35"/>
    <row r="4" spans="1:10" s="3" customFormat="1" ht="15" customHeight="1" x14ac:dyDescent="0.3">
      <c r="A4" s="185" t="s">
        <v>3</v>
      </c>
      <c r="B4" s="186"/>
      <c r="C4" s="186"/>
      <c r="D4" s="186"/>
      <c r="E4" s="186"/>
      <c r="F4" s="186"/>
      <c r="G4" s="186"/>
      <c r="H4" s="186"/>
      <c r="I4" s="186"/>
      <c r="J4" s="187"/>
    </row>
    <row r="5" spans="1:10" s="3" customFormat="1" ht="15" customHeight="1" x14ac:dyDescent="0.3">
      <c r="A5" s="181" t="s">
        <v>4</v>
      </c>
      <c r="B5" s="182"/>
      <c r="C5" s="193"/>
      <c r="D5" s="193"/>
      <c r="E5" s="193"/>
      <c r="F5" s="193"/>
      <c r="G5" s="193"/>
      <c r="H5" s="193"/>
      <c r="I5" s="193"/>
      <c r="J5" s="194"/>
    </row>
    <row r="6" spans="1:10" s="3" customFormat="1" ht="15" customHeight="1" x14ac:dyDescent="0.3">
      <c r="A6" s="181" t="s">
        <v>5</v>
      </c>
      <c r="B6" s="182"/>
      <c r="C6" s="193"/>
      <c r="D6" s="193"/>
      <c r="E6" s="193"/>
      <c r="F6" s="193"/>
      <c r="G6" s="193"/>
      <c r="H6" s="193"/>
      <c r="I6" s="193"/>
      <c r="J6" s="194"/>
    </row>
    <row r="7" spans="1:10" s="3" customFormat="1" ht="15" customHeight="1" x14ac:dyDescent="0.3">
      <c r="A7" s="181" t="s">
        <v>136</v>
      </c>
      <c r="B7" s="182"/>
      <c r="C7" s="193"/>
      <c r="D7" s="193"/>
      <c r="E7" s="193"/>
      <c r="F7" s="193"/>
      <c r="G7" s="193"/>
      <c r="H7" s="193"/>
      <c r="I7" s="193"/>
      <c r="J7" s="194"/>
    </row>
    <row r="8" spans="1:10" s="3" customFormat="1" ht="27" customHeight="1" thickBot="1" x14ac:dyDescent="0.35">
      <c r="A8" s="191" t="s">
        <v>7</v>
      </c>
      <c r="B8" s="192"/>
      <c r="C8" s="313"/>
      <c r="D8" s="313"/>
      <c r="E8" s="313"/>
      <c r="F8" s="313"/>
      <c r="G8" s="313"/>
      <c r="H8" s="313"/>
      <c r="I8" s="313"/>
      <c r="J8" s="314"/>
    </row>
    <row r="9" spans="1:10" s="3" customFormat="1" ht="15" customHeight="1" x14ac:dyDescent="0.3"/>
    <row r="10" spans="1:10" s="3" customFormat="1" ht="15" customHeight="1" thickBot="1" x14ac:dyDescent="0.35"/>
    <row r="11" spans="1:10" s="3" customFormat="1" ht="15" customHeight="1" x14ac:dyDescent="0.3">
      <c r="A11" s="210" t="s">
        <v>137</v>
      </c>
      <c r="B11" s="211"/>
      <c r="C11" s="211"/>
      <c r="D11" s="211"/>
      <c r="E11" s="211"/>
      <c r="F11" s="211"/>
      <c r="G11" s="211"/>
      <c r="H11" s="211"/>
      <c r="I11" s="211"/>
      <c r="J11" s="212"/>
    </row>
    <row r="12" spans="1:10" ht="15" customHeight="1" x14ac:dyDescent="0.2">
      <c r="A12" s="220"/>
      <c r="B12" s="221"/>
      <c r="C12" s="221"/>
      <c r="D12" s="221"/>
      <c r="E12" s="221"/>
      <c r="F12" s="222"/>
      <c r="G12" s="77" t="s">
        <v>22</v>
      </c>
      <c r="H12" s="78" t="s">
        <v>23</v>
      </c>
      <c r="I12" s="79" t="s">
        <v>24</v>
      </c>
      <c r="J12" s="56" t="s">
        <v>19</v>
      </c>
    </row>
    <row r="13" spans="1:10" ht="15" customHeight="1" x14ac:dyDescent="0.2">
      <c r="A13" s="164" t="s">
        <v>138</v>
      </c>
      <c r="B13" s="165"/>
      <c r="C13" s="165"/>
      <c r="D13" s="165"/>
      <c r="E13" s="165"/>
      <c r="F13" s="166"/>
      <c r="G13" s="110">
        <f>'Begrotingsaanvraag per partner'!G114</f>
        <v>0</v>
      </c>
      <c r="H13" s="124">
        <f>'Begrotingsaanvraag per partner'!H114</f>
        <v>0</v>
      </c>
      <c r="I13" s="112">
        <f>'Begrotingsaanvraag per partner'!I114</f>
        <v>0</v>
      </c>
      <c r="J13" s="48">
        <f t="shared" ref="J13:J22" si="0">SUM(G13:I13)</f>
        <v>0</v>
      </c>
    </row>
    <row r="14" spans="1:10" ht="15" customHeight="1" x14ac:dyDescent="0.2">
      <c r="A14" s="164" t="s">
        <v>139</v>
      </c>
      <c r="B14" s="165"/>
      <c r="C14" s="165"/>
      <c r="D14" s="165"/>
      <c r="E14" s="165"/>
      <c r="F14" s="166"/>
      <c r="G14" s="110">
        <v>0</v>
      </c>
      <c r="H14" s="124">
        <v>0</v>
      </c>
      <c r="I14" s="112">
        <v>0</v>
      </c>
      <c r="J14" s="48">
        <f t="shared" si="0"/>
        <v>0</v>
      </c>
    </row>
    <row r="15" spans="1:10" ht="15" customHeight="1" x14ac:dyDescent="0.2">
      <c r="A15" s="164" t="s">
        <v>140</v>
      </c>
      <c r="B15" s="165"/>
      <c r="C15" s="165"/>
      <c r="D15" s="165"/>
      <c r="E15" s="165"/>
      <c r="F15" s="166"/>
      <c r="G15" s="110">
        <v>0</v>
      </c>
      <c r="H15" s="124">
        <v>0</v>
      </c>
      <c r="I15" s="112">
        <v>0</v>
      </c>
      <c r="J15" s="48">
        <f t="shared" si="0"/>
        <v>0</v>
      </c>
    </row>
    <row r="16" spans="1:10" ht="15" customHeight="1" x14ac:dyDescent="0.2">
      <c r="A16" s="164" t="s">
        <v>141</v>
      </c>
      <c r="B16" s="165"/>
      <c r="C16" s="165"/>
      <c r="D16" s="165"/>
      <c r="E16" s="165"/>
      <c r="F16" s="166"/>
      <c r="G16" s="110">
        <v>0</v>
      </c>
      <c r="H16" s="124">
        <v>0</v>
      </c>
      <c r="I16" s="112">
        <v>0</v>
      </c>
      <c r="J16" s="48">
        <f t="shared" si="0"/>
        <v>0</v>
      </c>
    </row>
    <row r="17" spans="1:10" ht="15" customHeight="1" x14ac:dyDescent="0.2">
      <c r="A17" s="164" t="s">
        <v>142</v>
      </c>
      <c r="B17" s="165"/>
      <c r="C17" s="165"/>
      <c r="D17" s="165"/>
      <c r="E17" s="165"/>
      <c r="F17" s="166"/>
      <c r="G17" s="110">
        <v>0</v>
      </c>
      <c r="H17" s="124">
        <v>0</v>
      </c>
      <c r="I17" s="112">
        <v>0</v>
      </c>
      <c r="J17" s="48">
        <f t="shared" si="0"/>
        <v>0</v>
      </c>
    </row>
    <row r="18" spans="1:10" ht="15" customHeight="1" x14ac:dyDescent="0.2">
      <c r="A18" s="164" t="s">
        <v>143</v>
      </c>
      <c r="B18" s="165"/>
      <c r="C18" s="165"/>
      <c r="D18" s="165"/>
      <c r="E18" s="165"/>
      <c r="F18" s="166"/>
      <c r="G18" s="110">
        <v>0</v>
      </c>
      <c r="H18" s="124">
        <v>0</v>
      </c>
      <c r="I18" s="112">
        <v>0</v>
      </c>
      <c r="J18" s="48">
        <f t="shared" si="0"/>
        <v>0</v>
      </c>
    </row>
    <row r="19" spans="1:10" ht="15" customHeight="1" x14ac:dyDescent="0.2">
      <c r="A19" s="164" t="s">
        <v>144</v>
      </c>
      <c r="B19" s="165"/>
      <c r="C19" s="165"/>
      <c r="D19" s="165"/>
      <c r="E19" s="165"/>
      <c r="F19" s="166"/>
      <c r="G19" s="110">
        <v>0</v>
      </c>
      <c r="H19" s="124">
        <v>0</v>
      </c>
      <c r="I19" s="112">
        <v>0</v>
      </c>
      <c r="J19" s="48">
        <f t="shared" si="0"/>
        <v>0</v>
      </c>
    </row>
    <row r="20" spans="1:10" ht="15" customHeight="1" x14ac:dyDescent="0.2">
      <c r="A20" s="164" t="s">
        <v>145</v>
      </c>
      <c r="B20" s="165"/>
      <c r="C20" s="165"/>
      <c r="D20" s="165"/>
      <c r="E20" s="165"/>
      <c r="F20" s="166"/>
      <c r="G20" s="110">
        <v>0</v>
      </c>
      <c r="H20" s="124">
        <v>0</v>
      </c>
      <c r="I20" s="112">
        <v>0</v>
      </c>
      <c r="J20" s="48">
        <f t="shared" si="0"/>
        <v>0</v>
      </c>
    </row>
    <row r="21" spans="1:10" ht="15" customHeight="1" x14ac:dyDescent="0.2">
      <c r="A21" s="164" t="s">
        <v>146</v>
      </c>
      <c r="B21" s="165"/>
      <c r="C21" s="165"/>
      <c r="D21" s="165"/>
      <c r="E21" s="165"/>
      <c r="F21" s="166"/>
      <c r="G21" s="110">
        <v>0</v>
      </c>
      <c r="H21" s="124">
        <v>0</v>
      </c>
      <c r="I21" s="112">
        <v>0</v>
      </c>
      <c r="J21" s="48">
        <f t="shared" si="0"/>
        <v>0</v>
      </c>
    </row>
    <row r="22" spans="1:10" ht="15" customHeight="1" x14ac:dyDescent="0.2">
      <c r="A22" s="164" t="s">
        <v>147</v>
      </c>
      <c r="B22" s="165"/>
      <c r="C22" s="165"/>
      <c r="D22" s="165"/>
      <c r="E22" s="165"/>
      <c r="F22" s="166"/>
      <c r="G22" s="110">
        <v>0</v>
      </c>
      <c r="H22" s="124">
        <v>0</v>
      </c>
      <c r="I22" s="112">
        <v>0</v>
      </c>
      <c r="J22" s="48">
        <f t="shared" si="0"/>
        <v>0</v>
      </c>
    </row>
    <row r="23" spans="1:10" ht="15" customHeight="1" thickBot="1" x14ac:dyDescent="0.25">
      <c r="A23" s="260" t="s">
        <v>83</v>
      </c>
      <c r="B23" s="261"/>
      <c r="C23" s="261"/>
      <c r="D23" s="261"/>
      <c r="E23" s="261"/>
      <c r="F23" s="262"/>
      <c r="G23" s="81">
        <f>SUM(G13:G22)</f>
        <v>0</v>
      </c>
      <c r="H23" s="82">
        <f>SUM(H13:H22)</f>
        <v>0</v>
      </c>
      <c r="I23" s="83">
        <f>SUM(I13:I22)</f>
        <v>0</v>
      </c>
      <c r="J23" s="84">
        <f>SUM(J13:J22)</f>
        <v>0</v>
      </c>
    </row>
    <row r="24" spans="1:10" ht="15" customHeight="1" x14ac:dyDescent="0.2"/>
    <row r="25" spans="1:10" ht="15" customHeight="1" thickBot="1" x14ac:dyDescent="0.25"/>
    <row r="26" spans="1:10" s="3" customFormat="1" ht="15" customHeight="1" x14ac:dyDescent="0.3">
      <c r="A26" s="210" t="s">
        <v>148</v>
      </c>
      <c r="B26" s="211"/>
      <c r="C26" s="211"/>
      <c r="D26" s="211"/>
      <c r="E26" s="211"/>
      <c r="F26" s="211"/>
      <c r="G26" s="211"/>
      <c r="H26" s="211"/>
      <c r="I26" s="211"/>
      <c r="J26" s="212"/>
    </row>
    <row r="27" spans="1:10" s="3" customFormat="1" ht="15" customHeight="1" x14ac:dyDescent="0.3">
      <c r="A27" s="256"/>
      <c r="B27" s="257"/>
      <c r="C27" s="257"/>
      <c r="D27" s="257"/>
      <c r="E27" s="257"/>
      <c r="F27" s="258"/>
      <c r="G27" s="91" t="str">
        <f>G12</f>
        <v>Jaar 1</v>
      </c>
      <c r="H27" s="92" t="str">
        <f>H12</f>
        <v>Jaar 2</v>
      </c>
      <c r="I27" s="93" t="str">
        <f>I12</f>
        <v>Jaar 3</v>
      </c>
      <c r="J27" s="94" t="str">
        <f>J12</f>
        <v>Totaal</v>
      </c>
    </row>
    <row r="28" spans="1:10" s="3" customFormat="1" ht="15" customHeight="1" x14ac:dyDescent="0.3">
      <c r="A28" s="223" t="str">
        <f t="shared" ref="A28:A37" si="1">A13</f>
        <v xml:space="preserve">Hoofdaanvrager: </v>
      </c>
      <c r="B28" s="193"/>
      <c r="C28" s="193"/>
      <c r="D28" s="193"/>
      <c r="E28" s="193"/>
      <c r="F28" s="315"/>
      <c r="G28" s="110">
        <f>'Begrotingsaanvraag per partner'!G147</f>
        <v>0</v>
      </c>
      <c r="H28" s="111">
        <f>'Begrotingsaanvraag per partner'!H147</f>
        <v>0</v>
      </c>
      <c r="I28" s="112">
        <f>'Begrotingsaanvraag per partner'!I147</f>
        <v>0</v>
      </c>
      <c r="J28" s="48">
        <f>SUM(G28:I28)</f>
        <v>0</v>
      </c>
    </row>
    <row r="29" spans="1:10" s="3" customFormat="1" ht="15" customHeight="1" x14ac:dyDescent="0.3">
      <c r="A29" s="164" t="str">
        <f t="shared" si="1"/>
        <v xml:space="preserve">Partner 1: </v>
      </c>
      <c r="B29" s="165"/>
      <c r="C29" s="165"/>
      <c r="D29" s="165"/>
      <c r="E29" s="165"/>
      <c r="F29" s="166"/>
      <c r="G29" s="110">
        <v>0</v>
      </c>
      <c r="H29" s="111">
        <v>0</v>
      </c>
      <c r="I29" s="112">
        <v>0</v>
      </c>
      <c r="J29" s="48">
        <f t="shared" ref="J29:J31" si="2">SUM(G29:I29)</f>
        <v>0</v>
      </c>
    </row>
    <row r="30" spans="1:10" s="3" customFormat="1" ht="15" customHeight="1" x14ac:dyDescent="0.3">
      <c r="A30" s="164" t="str">
        <f t="shared" si="1"/>
        <v>Partner 2:</v>
      </c>
      <c r="B30" s="165"/>
      <c r="C30" s="165"/>
      <c r="D30" s="165"/>
      <c r="E30" s="165"/>
      <c r="F30" s="166"/>
      <c r="G30" s="110">
        <v>0</v>
      </c>
      <c r="H30" s="111">
        <v>0</v>
      </c>
      <c r="I30" s="112">
        <v>0</v>
      </c>
      <c r="J30" s="48">
        <f t="shared" si="2"/>
        <v>0</v>
      </c>
    </row>
    <row r="31" spans="1:10" s="3" customFormat="1" ht="15" customHeight="1" x14ac:dyDescent="0.3">
      <c r="A31" s="164" t="str">
        <f t="shared" si="1"/>
        <v>Partner 3:</v>
      </c>
      <c r="B31" s="165"/>
      <c r="C31" s="165"/>
      <c r="D31" s="165"/>
      <c r="E31" s="165"/>
      <c r="F31" s="166"/>
      <c r="G31" s="110">
        <v>0</v>
      </c>
      <c r="H31" s="111">
        <v>0</v>
      </c>
      <c r="I31" s="112">
        <v>0</v>
      </c>
      <c r="J31" s="48">
        <f t="shared" si="2"/>
        <v>0</v>
      </c>
    </row>
    <row r="32" spans="1:10" s="3" customFormat="1" ht="15" customHeight="1" x14ac:dyDescent="0.3">
      <c r="A32" s="223" t="str">
        <f t="shared" si="1"/>
        <v>Partner 4:</v>
      </c>
      <c r="B32" s="193"/>
      <c r="C32" s="193"/>
      <c r="D32" s="193"/>
      <c r="E32" s="193"/>
      <c r="F32" s="315"/>
      <c r="G32" s="110">
        <v>0</v>
      </c>
      <c r="H32" s="111">
        <v>0</v>
      </c>
      <c r="I32" s="112">
        <v>0</v>
      </c>
      <c r="J32" s="48">
        <f>SUM(G32:I32)</f>
        <v>0</v>
      </c>
    </row>
    <row r="33" spans="1:10" s="3" customFormat="1" ht="15" customHeight="1" x14ac:dyDescent="0.3">
      <c r="A33" s="164" t="str">
        <f t="shared" si="1"/>
        <v>Partner 5:</v>
      </c>
      <c r="B33" s="165"/>
      <c r="C33" s="165"/>
      <c r="D33" s="165"/>
      <c r="E33" s="165"/>
      <c r="F33" s="166"/>
      <c r="G33" s="114">
        <v>0</v>
      </c>
      <c r="H33" s="111">
        <v>0</v>
      </c>
      <c r="I33" s="115">
        <v>0</v>
      </c>
      <c r="J33" s="48">
        <f>SUM(G33:I33)</f>
        <v>0</v>
      </c>
    </row>
    <row r="34" spans="1:10" s="3" customFormat="1" ht="15" customHeight="1" x14ac:dyDescent="0.3">
      <c r="A34" s="164" t="str">
        <f t="shared" si="1"/>
        <v>Partner 6:</v>
      </c>
      <c r="B34" s="165"/>
      <c r="C34" s="165"/>
      <c r="D34" s="165"/>
      <c r="E34" s="165"/>
      <c r="F34" s="166"/>
      <c r="G34" s="114">
        <v>0</v>
      </c>
      <c r="H34" s="111">
        <v>0</v>
      </c>
      <c r="I34" s="115">
        <v>0</v>
      </c>
      <c r="J34" s="48">
        <f t="shared" ref="J34:J37" si="3">SUM(G34:I34)</f>
        <v>0</v>
      </c>
    </row>
    <row r="35" spans="1:10" s="3" customFormat="1" ht="15" customHeight="1" x14ac:dyDescent="0.3">
      <c r="A35" s="164" t="str">
        <f t="shared" si="1"/>
        <v>Partner 7:</v>
      </c>
      <c r="B35" s="165"/>
      <c r="C35" s="165"/>
      <c r="D35" s="165"/>
      <c r="E35" s="165"/>
      <c r="F35" s="166"/>
      <c r="G35" s="114">
        <v>0</v>
      </c>
      <c r="H35" s="111">
        <v>0</v>
      </c>
      <c r="I35" s="115">
        <v>0</v>
      </c>
      <c r="J35" s="48">
        <f t="shared" si="3"/>
        <v>0</v>
      </c>
    </row>
    <row r="36" spans="1:10" s="3" customFormat="1" ht="15" customHeight="1" x14ac:dyDescent="0.3">
      <c r="A36" s="164" t="str">
        <f t="shared" si="1"/>
        <v>Partner 8:</v>
      </c>
      <c r="B36" s="165"/>
      <c r="C36" s="165"/>
      <c r="D36" s="165"/>
      <c r="E36" s="165"/>
      <c r="F36" s="166"/>
      <c r="G36" s="114">
        <v>0</v>
      </c>
      <c r="H36" s="111">
        <v>0</v>
      </c>
      <c r="I36" s="115">
        <v>0</v>
      </c>
      <c r="J36" s="48">
        <f t="shared" si="3"/>
        <v>0</v>
      </c>
    </row>
    <row r="37" spans="1:10" s="3" customFormat="1" ht="15" customHeight="1" x14ac:dyDescent="0.3">
      <c r="A37" s="164" t="str">
        <f t="shared" si="1"/>
        <v>Partner 9:</v>
      </c>
      <c r="B37" s="165"/>
      <c r="C37" s="165"/>
      <c r="D37" s="165"/>
      <c r="E37" s="165"/>
      <c r="F37" s="166"/>
      <c r="G37" s="114">
        <v>0</v>
      </c>
      <c r="H37" s="111">
        <v>0</v>
      </c>
      <c r="I37" s="115">
        <v>0</v>
      </c>
      <c r="J37" s="48">
        <f t="shared" si="3"/>
        <v>0</v>
      </c>
    </row>
    <row r="38" spans="1:10" s="3" customFormat="1" ht="15" customHeight="1" thickBot="1" x14ac:dyDescent="0.35">
      <c r="A38" s="263" t="s">
        <v>83</v>
      </c>
      <c r="B38" s="264"/>
      <c r="C38" s="264"/>
      <c r="D38" s="264"/>
      <c r="E38" s="264"/>
      <c r="F38" s="264"/>
      <c r="G38" s="95">
        <f>SUM(G28:G37)</f>
        <v>0</v>
      </c>
      <c r="H38" s="125">
        <f>SUM(H28:H37)</f>
        <v>0</v>
      </c>
      <c r="I38" s="84">
        <f>SUM(I28:I37)</f>
        <v>0</v>
      </c>
      <c r="J38" s="84">
        <f>SUM(J28:J37)</f>
        <v>0</v>
      </c>
    </row>
    <row r="39" spans="1:10" s="3" customFormat="1" ht="15" customHeight="1" x14ac:dyDescent="0.3"/>
    <row r="40" spans="1:10" s="3" customFormat="1" ht="15" customHeight="1" thickBot="1" x14ac:dyDescent="0.35"/>
    <row r="41" spans="1:10" s="3" customFormat="1" ht="15" customHeight="1" x14ac:dyDescent="0.3">
      <c r="A41" s="197" t="s">
        <v>108</v>
      </c>
      <c r="B41" s="198"/>
      <c r="C41" s="198"/>
      <c r="D41" s="198"/>
      <c r="E41" s="198"/>
      <c r="F41" s="198"/>
      <c r="G41" s="198"/>
      <c r="H41" s="198"/>
      <c r="I41" s="198"/>
      <c r="J41" s="199"/>
    </row>
    <row r="42" spans="1:10" s="3" customFormat="1" ht="15" customHeight="1" x14ac:dyDescent="0.3">
      <c r="A42" s="230"/>
      <c r="B42" s="231"/>
      <c r="C42" s="231"/>
      <c r="D42" s="231"/>
      <c r="E42" s="231"/>
      <c r="F42" s="259"/>
      <c r="G42" s="237" t="s">
        <v>109</v>
      </c>
      <c r="H42" s="238"/>
      <c r="I42" s="239"/>
      <c r="J42" s="56" t="s">
        <v>19</v>
      </c>
    </row>
    <row r="43" spans="1:10" s="3" customFormat="1" ht="15" customHeight="1" x14ac:dyDescent="0.3">
      <c r="A43" s="230"/>
      <c r="B43" s="231"/>
      <c r="C43" s="231"/>
      <c r="D43" s="231"/>
      <c r="E43" s="231"/>
      <c r="F43" s="259"/>
      <c r="G43" s="24" t="s">
        <v>22</v>
      </c>
      <c r="H43" s="25" t="s">
        <v>23</v>
      </c>
      <c r="I43" s="26" t="s">
        <v>24</v>
      </c>
      <c r="J43" s="21" t="s">
        <v>110</v>
      </c>
    </row>
    <row r="44" spans="1:10" s="3" customFormat="1" ht="15" customHeight="1" x14ac:dyDescent="0.3">
      <c r="A44" s="167" t="s">
        <v>111</v>
      </c>
      <c r="B44" s="168"/>
      <c r="C44" s="168"/>
      <c r="D44" s="168"/>
      <c r="E44" s="168"/>
      <c r="F44" s="168"/>
      <c r="G44" s="96">
        <f>G23-G38</f>
        <v>0</v>
      </c>
      <c r="H44" s="97">
        <f>H23-H38</f>
        <v>0</v>
      </c>
      <c r="I44" s="98">
        <f>I23-I38</f>
        <v>0</v>
      </c>
      <c r="J44" s="99">
        <f>SUM(G44:I44)</f>
        <v>0</v>
      </c>
    </row>
    <row r="45" spans="1:10" s="3" customFormat="1" ht="15" customHeight="1" thickBot="1" x14ac:dyDescent="0.35">
      <c r="A45" s="244" t="s">
        <v>112</v>
      </c>
      <c r="B45" s="245"/>
      <c r="C45" s="245"/>
      <c r="D45" s="245"/>
      <c r="E45" s="245"/>
      <c r="F45" s="245"/>
      <c r="G45" s="149" t="str">
        <f>IF(ISNUMBER(G44/G23)=TRUE,G44/G23,"-")</f>
        <v>-</v>
      </c>
      <c r="H45" s="149" t="str">
        <f t="shared" ref="H45:J45" si="4">IF(ISNUMBER(H44/H23)=TRUE,H44/H23,"-")</f>
        <v>-</v>
      </c>
      <c r="I45" s="149" t="str">
        <f t="shared" si="4"/>
        <v>-</v>
      </c>
      <c r="J45" s="150" t="str">
        <f t="shared" si="4"/>
        <v>-</v>
      </c>
    </row>
    <row r="46" spans="1:10" s="3" customFormat="1" x14ac:dyDescent="0.3"/>
    <row r="47" spans="1:10" x14ac:dyDescent="0.2">
      <c r="J47" s="3"/>
    </row>
  </sheetData>
  <sheetProtection algorithmName="SHA-512" hashValue="93KC+k4JUvenQQe66o1/kMsV2TZOKXpAAD2GOQPxPuUB6ptTQZ0+UR23XduhVcqvEmIN7qAoXQ5a1dIFD318sA==" saltValue="/85JRusWESZ6Vq7UYiCq0w==" spinCount="100000" sheet="1" objects="1" scenarios="1" insertRows="0"/>
  <mergeCells count="43">
    <mergeCell ref="A42:F42"/>
    <mergeCell ref="G42:I42"/>
    <mergeCell ref="A43:F43"/>
    <mergeCell ref="A44:F44"/>
    <mergeCell ref="A45:F45"/>
    <mergeCell ref="A41:J41"/>
    <mergeCell ref="A29:F29"/>
    <mergeCell ref="A30:F30"/>
    <mergeCell ref="A31:F31"/>
    <mergeCell ref="A16:F16"/>
    <mergeCell ref="A23:F23"/>
    <mergeCell ref="A17:F17"/>
    <mergeCell ref="A26:J26"/>
    <mergeCell ref="A27:F27"/>
    <mergeCell ref="A28:F28"/>
    <mergeCell ref="A32:F32"/>
    <mergeCell ref="A38:F38"/>
    <mergeCell ref="A18:F18"/>
    <mergeCell ref="A33:F33"/>
    <mergeCell ref="A19:F19"/>
    <mergeCell ref="A20:F20"/>
    <mergeCell ref="A12:F12"/>
    <mergeCell ref="A13:F13"/>
    <mergeCell ref="A14:F14"/>
    <mergeCell ref="A15:F15"/>
    <mergeCell ref="A7:B7"/>
    <mergeCell ref="C7:J7"/>
    <mergeCell ref="A8:B8"/>
    <mergeCell ref="C8:J8"/>
    <mergeCell ref="A11:J11"/>
    <mergeCell ref="A1:J1"/>
    <mergeCell ref="A4:J4"/>
    <mergeCell ref="A5:B5"/>
    <mergeCell ref="C5:J5"/>
    <mergeCell ref="A6:B6"/>
    <mergeCell ref="C6:J6"/>
    <mergeCell ref="A2:J2"/>
    <mergeCell ref="A37:F37"/>
    <mergeCell ref="A21:F21"/>
    <mergeCell ref="A22:F22"/>
    <mergeCell ref="A34:F34"/>
    <mergeCell ref="A35:F35"/>
    <mergeCell ref="A36:F36"/>
  </mergeCells>
  <pageMargins left="0.7" right="0.7" top="0.75" bottom="0.75" header="0.3" footer="0.3"/>
  <pageSetup paperSize="9" scale="97" fitToHeight="0" orientation="landscape" horizontalDpi="300" verticalDpi="300" r:id="rId1"/>
  <ignoredErrors>
    <ignoredError sqref="G13:I13 G28:I2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20"/>
  <sheetViews>
    <sheetView workbookViewId="0">
      <selection activeCell="C19" sqref="C19"/>
    </sheetView>
  </sheetViews>
  <sheetFormatPr defaultRowHeight="14.4" x14ac:dyDescent="0.3"/>
  <cols>
    <col min="1" max="1" width="30.6640625" customWidth="1"/>
    <col min="2" max="2" width="12.6640625" customWidth="1"/>
    <col min="3" max="6" width="10.6640625" customWidth="1"/>
    <col min="7" max="10" width="12.6640625" customWidth="1"/>
  </cols>
  <sheetData>
    <row r="1" spans="1:10" ht="17.399999999999999" x14ac:dyDescent="0.3">
      <c r="A1" s="184" t="s">
        <v>149</v>
      </c>
      <c r="B1" s="184"/>
      <c r="C1" s="184"/>
      <c r="D1" s="184"/>
      <c r="E1" s="184"/>
      <c r="F1" s="184"/>
      <c r="G1" s="184"/>
      <c r="H1" s="184"/>
      <c r="I1" s="184"/>
      <c r="J1" s="184"/>
    </row>
    <row r="2" spans="1:10" ht="15" thickBot="1" x14ac:dyDescent="0.35"/>
    <row r="3" spans="1:10" ht="14.4" customHeight="1" x14ac:dyDescent="0.3">
      <c r="A3" s="316" t="s">
        <v>150</v>
      </c>
      <c r="B3" s="317"/>
      <c r="C3" s="317"/>
      <c r="D3" s="317"/>
      <c r="E3" s="317"/>
      <c r="F3" s="317"/>
      <c r="G3" s="317"/>
      <c r="H3" s="317"/>
      <c r="I3" s="317"/>
      <c r="J3" s="318"/>
    </row>
    <row r="4" spans="1:10" ht="14.4" customHeight="1" thickBot="1" x14ac:dyDescent="0.35">
      <c r="A4" s="319"/>
      <c r="B4" s="320"/>
      <c r="C4" s="320"/>
      <c r="D4" s="320"/>
      <c r="E4" s="320"/>
      <c r="F4" s="320"/>
      <c r="G4" s="320"/>
      <c r="H4" s="320"/>
      <c r="I4" s="320"/>
      <c r="J4" s="321"/>
    </row>
    <row r="5" spans="1:10" ht="15" thickBot="1" x14ac:dyDescent="0.35">
      <c r="A5" s="136"/>
      <c r="B5" s="136"/>
      <c r="C5" s="136"/>
      <c r="D5" s="136"/>
      <c r="E5" s="136"/>
      <c r="F5" s="136"/>
      <c r="G5" s="136"/>
      <c r="H5" s="136"/>
      <c r="I5" s="136"/>
      <c r="J5" s="136"/>
    </row>
    <row r="6" spans="1:10" ht="14.4" customHeight="1" x14ac:dyDescent="0.3">
      <c r="A6" s="316" t="s">
        <v>151</v>
      </c>
      <c r="B6" s="317"/>
      <c r="C6" s="317"/>
      <c r="D6" s="317"/>
      <c r="E6" s="317"/>
      <c r="F6" s="317"/>
      <c r="G6" s="317"/>
      <c r="H6" s="317"/>
      <c r="I6" s="317"/>
      <c r="J6" s="318"/>
    </row>
    <row r="7" spans="1:10" x14ac:dyDescent="0.3">
      <c r="A7" s="330"/>
      <c r="B7" s="157"/>
      <c r="C7" s="157"/>
      <c r="D7" s="157"/>
      <c r="E7" s="157"/>
      <c r="F7" s="157"/>
      <c r="G7" s="157"/>
      <c r="H7" s="157"/>
      <c r="I7" s="157"/>
      <c r="J7" s="331"/>
    </row>
    <row r="8" spans="1:10" x14ac:dyDescent="0.3">
      <c r="A8" s="330"/>
      <c r="B8" s="157"/>
      <c r="C8" s="157"/>
      <c r="D8" s="157"/>
      <c r="E8" s="157"/>
      <c r="F8" s="157"/>
      <c r="G8" s="157"/>
      <c r="H8" s="157"/>
      <c r="I8" s="157"/>
      <c r="J8" s="331"/>
    </row>
    <row r="9" spans="1:10" x14ac:dyDescent="0.3">
      <c r="A9" s="330"/>
      <c r="B9" s="157"/>
      <c r="C9" s="157"/>
      <c r="D9" s="157"/>
      <c r="E9" s="157"/>
      <c r="F9" s="157"/>
      <c r="G9" s="157"/>
      <c r="H9" s="157"/>
      <c r="I9" s="157"/>
      <c r="J9" s="331"/>
    </row>
    <row r="10" spans="1:10" x14ac:dyDescent="0.3">
      <c r="A10" s="330"/>
      <c r="B10" s="157"/>
      <c r="C10" s="157"/>
      <c r="D10" s="157"/>
      <c r="E10" s="157"/>
      <c r="F10" s="157"/>
      <c r="G10" s="157"/>
      <c r="H10" s="157"/>
      <c r="I10" s="157"/>
      <c r="J10" s="331"/>
    </row>
    <row r="11" spans="1:10" ht="13.2" customHeight="1" x14ac:dyDescent="0.3">
      <c r="A11" s="330"/>
      <c r="B11" s="157"/>
      <c r="C11" s="157"/>
      <c r="D11" s="157"/>
      <c r="E11" s="157"/>
      <c r="F11" s="157"/>
      <c r="G11" s="157"/>
      <c r="H11" s="157"/>
      <c r="I11" s="157"/>
      <c r="J11" s="331"/>
    </row>
    <row r="12" spans="1:10" ht="13.2" customHeight="1" thickBot="1" x14ac:dyDescent="0.35">
      <c r="A12" s="319"/>
      <c r="B12" s="320"/>
      <c r="C12" s="320"/>
      <c r="D12" s="320"/>
      <c r="E12" s="320"/>
      <c r="F12" s="320"/>
      <c r="G12" s="320"/>
      <c r="H12" s="320"/>
      <c r="I12" s="320"/>
      <c r="J12" s="321"/>
    </row>
    <row r="13" spans="1:10" ht="15" thickBot="1" x14ac:dyDescent="0.35"/>
    <row r="14" spans="1:10" x14ac:dyDescent="0.3">
      <c r="A14" s="322" t="s">
        <v>152</v>
      </c>
      <c r="B14" s="323"/>
      <c r="C14" s="323"/>
      <c r="D14" s="323"/>
      <c r="E14" s="323"/>
      <c r="F14" s="323"/>
      <c r="G14" s="323"/>
      <c r="H14" s="323"/>
      <c r="I14" s="323"/>
      <c r="J14" s="324"/>
    </row>
    <row r="15" spans="1:10" ht="28.95" customHeight="1" x14ac:dyDescent="0.3">
      <c r="A15" s="137" t="s">
        <v>153</v>
      </c>
      <c r="B15" s="138" t="s">
        <v>154</v>
      </c>
      <c r="C15" s="325" t="s">
        <v>155</v>
      </c>
      <c r="D15" s="325"/>
      <c r="E15" s="326" t="s">
        <v>156</v>
      </c>
      <c r="F15" s="326"/>
      <c r="G15" s="327" t="s">
        <v>157</v>
      </c>
      <c r="H15" s="328"/>
      <c r="I15" s="327" t="s">
        <v>158</v>
      </c>
      <c r="J15" s="329"/>
    </row>
    <row r="16" spans="1:10" ht="15" customHeight="1" x14ac:dyDescent="0.3">
      <c r="A16" s="139" t="s">
        <v>159</v>
      </c>
      <c r="B16" s="140">
        <v>0</v>
      </c>
      <c r="C16" s="332">
        <v>1</v>
      </c>
      <c r="D16" s="333"/>
      <c r="E16" s="332">
        <v>1</v>
      </c>
      <c r="F16" s="333"/>
      <c r="G16" s="334">
        <v>12</v>
      </c>
      <c r="H16" s="335"/>
      <c r="I16" s="336">
        <f>IF(B16&gt;G16,"FOUT",(B16*C16*E16))</f>
        <v>0</v>
      </c>
      <c r="J16" s="337"/>
    </row>
    <row r="17" spans="1:10" ht="15" customHeight="1" x14ac:dyDescent="0.3">
      <c r="A17" s="151" t="s">
        <v>160</v>
      </c>
      <c r="B17" s="141"/>
      <c r="C17" s="338"/>
      <c r="D17" s="339"/>
      <c r="E17" s="338"/>
      <c r="F17" s="339"/>
      <c r="G17" s="340"/>
      <c r="H17" s="341"/>
      <c r="I17" s="342"/>
      <c r="J17" s="343"/>
    </row>
    <row r="18" spans="1:10" x14ac:dyDescent="0.3">
      <c r="A18" s="142" t="s">
        <v>161</v>
      </c>
      <c r="B18" s="140">
        <v>0</v>
      </c>
      <c r="C18" s="332">
        <v>1</v>
      </c>
      <c r="D18" s="333"/>
      <c r="E18" s="332">
        <v>1</v>
      </c>
      <c r="F18" s="333"/>
      <c r="G18" s="334">
        <v>12</v>
      </c>
      <c r="H18" s="335"/>
      <c r="I18" s="336">
        <f>IF((B18/B19)*12&gt;G18,"FOUT",((B18/B19)*C18*E18*12))</f>
        <v>0</v>
      </c>
      <c r="J18" s="337"/>
    </row>
    <row r="19" spans="1:10" ht="15" thickBot="1" x14ac:dyDescent="0.35">
      <c r="A19" s="143" t="s">
        <v>162</v>
      </c>
      <c r="B19" s="144">
        <v>210</v>
      </c>
      <c r="C19" s="145"/>
      <c r="D19" s="145"/>
      <c r="E19" s="145"/>
      <c r="F19" s="145"/>
      <c r="G19" s="146"/>
      <c r="H19" s="146"/>
      <c r="I19" s="147"/>
      <c r="J19" s="148"/>
    </row>
    <row r="20" spans="1:10" ht="316.2" customHeight="1" thickBot="1" x14ac:dyDescent="0.35">
      <c r="A20" s="344" t="s">
        <v>163</v>
      </c>
      <c r="B20" s="345"/>
      <c r="C20" s="345"/>
      <c r="D20" s="345"/>
      <c r="E20" s="345"/>
      <c r="F20" s="345"/>
      <c r="G20" s="345"/>
      <c r="H20" s="345"/>
      <c r="I20" s="345"/>
      <c r="J20" s="346"/>
    </row>
  </sheetData>
  <sheetProtection algorithmName="SHA-512" hashValue="nIAWHWZsSxxQwtBE/8RhuNQwcgIOTf4G8Ke3Olaj84aOc91NmzztoIfxtecmhggy+7c/+yZMA3UgTUDZKL0h9A==" saltValue="e5AEHHC58m9b/OVkMSN3/w==" spinCount="100000" sheet="1" objects="1" scenarios="1"/>
  <mergeCells count="21">
    <mergeCell ref="C18:D18"/>
    <mergeCell ref="E18:F18"/>
    <mergeCell ref="G18:H18"/>
    <mergeCell ref="I18:J18"/>
    <mergeCell ref="A20:J20"/>
    <mergeCell ref="C16:D16"/>
    <mergeCell ref="E16:F16"/>
    <mergeCell ref="G16:H16"/>
    <mergeCell ref="I16:J16"/>
    <mergeCell ref="C17:D17"/>
    <mergeCell ref="E17:F17"/>
    <mergeCell ref="G17:H17"/>
    <mergeCell ref="I17:J17"/>
    <mergeCell ref="A1:J1"/>
    <mergeCell ref="A3:J4"/>
    <mergeCell ref="A14:J14"/>
    <mergeCell ref="C15:D15"/>
    <mergeCell ref="E15:F15"/>
    <mergeCell ref="G15:H15"/>
    <mergeCell ref="I15:J15"/>
    <mergeCell ref="A6:J12"/>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d22b799e035f45d7851186313c8e1a98 xmlns="6df7dbd0-203e-4e98-913f-47e5ec32c32c">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b084d077-342c-4ecf-8996-f2aa57e243f5</TermId>
        </TermInfo>
      </Terms>
    </d22b799e035f45d7851186313c8e1a98>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Value>22</Value>
    </TaxCatchAll>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Subsidiebesluit xmlns="6df7dbd0-203e-4e98-913f-47e5ec32c32c" xsi:nil="true"/>
    <Actief_x002f_Niet_x0020_actief xmlns="6df7dbd0-203e-4e98-913f-47e5ec32c32c">Actief</Actief_x002f_Niet_x0020_actief>
    <TaxCatchAllLabel xmlns="9a9ec0f0-7796-43d0-ac1f-4c8c46ee0bd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6" ma:contentTypeDescription="" ma:contentTypeScope="" ma:versionID="f83e2dacd1cfe52801886c4b4993ee83">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e9c18b6a6103596bc892d5d4c69db76d"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2:d22b799e035f45d7851186313c8e1a98" minOccurs="0"/>
                <xsd:element ref="ns4:MediaServiceAutoKeyPoints" minOccurs="0"/>
                <xsd:element ref="ns4:MediaServiceKeyPoints" minOccurs="0"/>
                <xsd:element ref="ns2:Vlaio_gi_procesowner" minOccurs="0"/>
                <xsd:element ref="ns2:Actief_x002f_Niet_x0020_actief"/>
                <xsd:element ref="ns2:Subsidiebesluit"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d22b799e035f45d7851186313c8e1a98" ma:index="21" nillable="true" ma:taxonomy="true" ma:internalName="d22b799e035f45d7851186313c8e1a98" ma:taxonomyFieldName="Vlaio_gi_procesdoctype" ma:displayName="Document type" ma:default="" ma:fieldId="{d22b799e-035f-45d7-8511-86313c8e1a98}" ma:sspId="49ca8161-7180-459b-a0ef-1a71cf6ffea5" ma:termSetId="bbb1f476-6ee5-42f6-a98b-207e313d5c80" ma:anchorId="00000000-0000-0000-0000-000000000000" ma:open="true" ma:isKeyword="false">
      <xsd:complexType>
        <xsd:sequence>
          <xsd:element ref="pc:Terms" minOccurs="0" maxOccurs="1"/>
        </xsd:sequence>
      </xsd:complexType>
    </xsd:element>
    <xsd:element name="Vlaio_gi_procesowner" ma:index="25"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6" ma:displayName="Actief/Niet actief" ma:default="Actief" ma:format="Dropdown" ma:internalName="Actief_x002F_Niet_x0020_actief">
      <xsd:simpleType>
        <xsd:restriction base="dms:Choice">
          <xsd:enumeration value="Actief"/>
          <xsd:enumeration value="Niet actief"/>
        </xsd:restriction>
      </xsd:simpleType>
    </xsd:element>
    <xsd:element name="Subsidiebesluit" ma:index="27" nillable="true" ma:displayName="Trefwoord" ma:internalName="Subsidiebeslu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351A06-99B4-45B3-A6F6-32B1AA62DCCD}">
  <ds:schemaRefs>
    <ds:schemaRef ds:uri="http://schemas.microsoft.com/sharepoint/v3/contenttype/forms"/>
  </ds:schemaRefs>
</ds:datastoreItem>
</file>

<file path=customXml/itemProps2.xml><?xml version="1.0" encoding="utf-8"?>
<ds:datastoreItem xmlns:ds="http://schemas.openxmlformats.org/officeDocument/2006/customXml" ds:itemID="{BE3DC994-0A51-44C9-BED6-FFE220A63ABA}">
  <ds:schemaRefs>
    <ds:schemaRef ds:uri="http://schemas.microsoft.com/office/2006/metadata/properties"/>
    <ds:schemaRef ds:uri="http://schemas.microsoft.com/office/infopath/2007/PartnerControls"/>
    <ds:schemaRef ds:uri="6df7dbd0-203e-4e98-913f-47e5ec32c32c"/>
    <ds:schemaRef ds:uri="9a9ec0f0-7796-43d0-ac1f-4c8c46ee0bd1"/>
  </ds:schemaRefs>
</ds:datastoreItem>
</file>

<file path=customXml/itemProps3.xml><?xml version="1.0" encoding="utf-8"?>
<ds:datastoreItem xmlns:ds="http://schemas.openxmlformats.org/officeDocument/2006/customXml" ds:itemID="{6578B176-E2AA-4753-83D7-5B387EDC4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7dbd0-203e-4e98-913f-47e5ec32c32c"/>
    <ds:schemaRef ds:uri="9a9ec0f0-7796-43d0-ac1f-4c8c46ee0bd1"/>
    <ds:schemaRef ds:uri="9a4bb259-e7b7-4b83-9674-54c67a847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Cardon Ellen</cp:lastModifiedBy>
  <cp:revision/>
  <dcterms:created xsi:type="dcterms:W3CDTF">2020-04-23T12:14:38Z</dcterms:created>
  <dcterms:modified xsi:type="dcterms:W3CDTF">2024-04-30T08:41:09Z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Vlaio_gi_entiteit">
    <vt:lpwstr>16</vt:lpwstr>
  </property>
  <property fmtid="{D5CDD505-2E9C-101B-9397-08002B2CF9AE}" pid="5" name="ContentTypeId">
    <vt:lpwstr>0x01010065A8F3F809840845A2610CE729A3244D003BEC55DCC93449449174E14A10D497B0</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ies>
</file>