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xr:revisionPtr revIDLastSave="0" documentId="13_ncr:1_{E74E5A21-207F-43D7-AA21-35D36B28322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E6" i="2"/>
  <c r="E6" i="4"/>
  <c r="E6" i="6"/>
  <c r="E6" i="10"/>
  <c r="E6" i="11"/>
  <c r="E6" i="12"/>
  <c r="E6" i="9"/>
  <c r="E6" i="8"/>
  <c r="E6" i="7"/>
  <c r="E6" i="5"/>
  <c r="E6" i="1"/>
  <c r="E41" i="5" l="1"/>
  <c r="F63" i="14" l="1"/>
  <c r="G63" i="14" s="1"/>
  <c r="F64" i="14"/>
  <c r="G64" i="14" s="1"/>
  <c r="F65" i="14"/>
  <c r="G65" i="14" s="1"/>
  <c r="F66" i="14"/>
  <c r="G66" i="14" s="1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 s="1"/>
  <c r="F87" i="14"/>
  <c r="G87" i="14" s="1"/>
  <c r="F88" i="14"/>
  <c r="G88" i="14" s="1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 s="1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 s="1"/>
  <c r="E43" i="3" l="1"/>
  <c r="E42" i="2"/>
  <c r="E43" i="4"/>
  <c r="E42" i="6"/>
  <c r="E43" i="10"/>
  <c r="E43" i="11"/>
  <c r="E42" i="12"/>
  <c r="E43" i="9"/>
  <c r="E42" i="8"/>
  <c r="E43" i="7"/>
  <c r="E43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9" i="6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9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9" i="12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9" i="5"/>
  <c r="E38" i="5" l="1"/>
  <c r="E40" i="4"/>
  <c r="E42" i="4" s="1"/>
  <c r="E40" i="3"/>
  <c r="E42" i="3" s="1"/>
  <c r="E39" i="2"/>
  <c r="E41" i="2" s="1"/>
  <c r="E39" i="6"/>
  <c r="E41" i="6" s="1"/>
  <c r="E40" i="10"/>
  <c r="E42" i="10" s="1"/>
  <c r="E40" i="11"/>
  <c r="E42" i="11" s="1"/>
  <c r="E39" i="12"/>
  <c r="E41" i="12" s="1"/>
  <c r="E40" i="9"/>
  <c r="E42" i="9" s="1"/>
  <c r="E39" i="8"/>
  <c r="E41" i="8" s="1"/>
  <c r="E40" i="7"/>
  <c r="E42" i="7" s="1"/>
  <c r="E40" i="5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E40" i="1" l="1"/>
  <c r="E42" i="1" s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<sst xmlns="http://schemas.openxmlformats.org/spreadsheetml/2006/main" count="322" uniqueCount="72">
  <si>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</si>
  <si>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</si>
  <si>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</si>
  <si>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</si>
  <si>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</si>
  <si>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</si>
  <si>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</si>
  <si>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</si>
  <si>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</si>
  <si>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</si>
  <si>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</si>
  <si>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</si>
  <si>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</si>
  <si>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</si>
  <si>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</si>
  <si>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</si>
  <si>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</si>
  <si>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</si>
  <si>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</si>
  <si>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</si>
  <si>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</si>
  <si>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</si>
  <si>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</si>
  <si>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</si>
  <si>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</si>
  <si>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</si>
  <si>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</si>
  <si>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</si>
  <si>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</si>
  <si>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</si>
  <si>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</si>
  <si>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</si>
  <si>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</si>
  <si>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</si>
  <si>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</si>
  <si>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</si>
  <si>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</si>
  <si>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</si>
  <si>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</si>
  <si>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</si>
  <si>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</si>
  <si>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</si>
  <si>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</si>
  <si>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</si>
  <si>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>UREN EFRO decimaal</t>
  </si>
  <si>
    <r>
      <t xml:space="preserve">UREN EFRO </t>
    </r>
    <r>
      <rPr>
        <b/>
        <u/>
        <sz val="10"/>
        <rFont val="FlandersArtSans-Regular"/>
      </rPr>
      <t>decimaal</t>
    </r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</si>
  <si>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</si>
  <si>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</si>
  <si>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</si>
  <si>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</si>
  <si>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</si>
  <si>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</si>
  <si>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</si>
  <si>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</si>
  <si>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</si>
  <si>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</si>
  <si>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</si>
  <si>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</si>
  <si>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</si>
  <si>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</si>
  <si>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</si>
  <si>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</si>
  <si>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</si>
  <si>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 maandag</t>
  </si>
  <si>
    <t>u dinsdag</t>
  </si>
  <si>
    <t>u woensdag</t>
  </si>
  <si>
    <t>u donderdag</t>
  </si>
  <si>
    <t>u vrijdag</t>
  </si>
  <si>
    <t>u week</t>
  </si>
  <si>
    <t>uren gepresteerd (! overuren enkel mogelijk indien betaald of recuperatie)</t>
  </si>
  <si>
    <t>€/u (SUT max. 100€/u)</t>
  </si>
  <si>
    <t>€ personeelskost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</si>
</sst>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#,##0_ ;\-#,##0\ "/>
    <numFmt numFmtId="166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2" fontId="4" fillId="2" borderId="0" xfId="0" applyNumberFormat="1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/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4" fillId="0" borderId="2" xfId="0" applyFont="1" applyFill="1" applyBorder="1" applyAlignment="1" applyProtection="1"/>
    <xf numFmtId="164" fontId="3" fillId="3" borderId="1" xfId="0" applyNumberFormat="1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vertical="top" wrapText="1" shrinkToFit="1"/>
      <protection locked="0"/>
    </xf>
    <xf numFmtId="2" fontId="4" fillId="3" borderId="1" xfId="0" applyNumberFormat="1" applyFont="1" applyFill="1" applyBorder="1" applyAlignment="1" applyProtection="1">
      <alignment horizontal="right" vertical="top" wrapText="1" shrinkToFit="1"/>
      <protection locked="0"/>
    </xf>
    <xf numFmtId="166" fontId="4" fillId="3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3" borderId="1" xfId="0" applyFont="1" applyFill="1" applyBorder="1" applyAlignment="1" applyProtection="1">
      <alignment vertical="top" wrapText="1" shrinkToFit="1"/>
      <protection locked="0"/>
    </xf>
    <xf numFmtId="0" fontId="4" fillId="3" borderId="4" xfId="0" applyFont="1" applyFill="1" applyBorder="1" applyAlignment="1" applyProtection="1">
      <alignment vertical="top" wrapText="1" shrinkToFit="1"/>
      <protection locked="0"/>
    </xf>
    <xf numFmtId="0" fontId="4" fillId="3" borderId="0" xfId="0" applyFont="1" applyFill="1" applyBorder="1" applyAlignment="1" applyProtection="1">
      <alignment vertical="top" wrapText="1" shrinkToFit="1"/>
      <protection locked="0"/>
    </xf>
    <xf numFmtId="164" fontId="3" fillId="3" borderId="3" xfId="0" applyNumberFormat="1" applyFont="1" applyFill="1" applyBorder="1" applyAlignment="1" applyProtection="1">
      <alignment horizontal="left" vertical="top"/>
    </xf>
    <xf numFmtId="0" fontId="4" fillId="3" borderId="0" xfId="0" applyFont="1" applyFill="1" applyProtection="1">
      <protection locked="0"/>
    </xf>
    <xf numFmtId="2" fontId="6" fillId="0" borderId="1" xfId="0" applyNumberFormat="1" applyFont="1" applyFill="1" applyBorder="1" applyAlignment="1" applyProtection="1">
      <alignment horizontal="right"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Normal="100" workbookViewId="0">
      <selection activeCell="C15" sqref="C14:C15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46</v>
      </c>
      <c r="D8" s="15" t="s">
        <v>31</v>
      </c>
      <c r="E8" s="16" t="s">
        <v>45</v>
      </c>
      <c r="F8" s="17" t="s">
        <v>30</v>
      </c>
      <c r="G8" s="16" t="s">
        <v>32</v>
      </c>
    </row>
    <row r="9" spans="1:8" ht="12.75" customHeight="1" x14ac:dyDescent="0.2">
      <c r="B9" s="65">
        <v>44197</v>
      </c>
      <c r="C9" s="66" t="s">
        <v>4</v>
      </c>
      <c r="D9" s="66"/>
      <c r="E9" s="67"/>
      <c r="F9" s="66"/>
      <c r="G9" s="68"/>
      <c r="H9" s="34">
        <f>ROUND(E9,2)</f>
        <v>0</v>
      </c>
    </row>
    <row r="10" spans="1:8" x14ac:dyDescent="0.2">
      <c r="B10" s="65">
        <f>B9+1</f>
        <v>44198</v>
      </c>
      <c r="C10" s="66"/>
      <c r="D10" s="66"/>
      <c r="E10" s="67"/>
      <c r="F10" s="66"/>
      <c r="G10" s="68"/>
      <c r="H10" s="34">
        <f t="shared" ref="H10:H39" si="0">ROUND(E10,2)</f>
        <v>0</v>
      </c>
    </row>
    <row r="11" spans="1:8" x14ac:dyDescent="0.2">
      <c r="B11" s="65">
        <f t="shared" ref="B11:B39" si="1">B10+1</f>
        <v>44199</v>
      </c>
      <c r="C11" s="66"/>
      <c r="D11" s="66"/>
      <c r="E11" s="67"/>
      <c r="F11" s="66"/>
      <c r="G11" s="68"/>
      <c r="H11" s="34">
        <f t="shared" si="0"/>
        <v>0</v>
      </c>
    </row>
    <row r="12" spans="1:8" x14ac:dyDescent="0.2">
      <c r="B12" s="19">
        <f t="shared" si="1"/>
        <v>44200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44201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44202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44203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44204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65">
        <f t="shared" si="1"/>
        <v>44205</v>
      </c>
      <c r="C17" s="66"/>
      <c r="D17" s="66"/>
      <c r="E17" s="67"/>
      <c r="F17" s="66"/>
      <c r="G17" s="68"/>
      <c r="H17" s="34">
        <f t="shared" si="0"/>
        <v>0</v>
      </c>
    </row>
    <row r="18" spans="2:8" x14ac:dyDescent="0.2">
      <c r="B18" s="65">
        <f t="shared" si="1"/>
        <v>44206</v>
      </c>
      <c r="C18" s="66"/>
      <c r="D18" s="66"/>
      <c r="E18" s="67"/>
      <c r="F18" s="66"/>
      <c r="G18" s="68"/>
      <c r="H18" s="34">
        <f t="shared" si="0"/>
        <v>0</v>
      </c>
    </row>
    <row r="19" spans="2:8" x14ac:dyDescent="0.2">
      <c r="B19" s="19">
        <f t="shared" si="1"/>
        <v>44207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44208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44209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44210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44211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65">
        <f t="shared" si="1"/>
        <v>44212</v>
      </c>
      <c r="C24" s="66"/>
      <c r="D24" s="66"/>
      <c r="E24" s="67"/>
      <c r="F24" s="66"/>
      <c r="G24" s="68"/>
      <c r="H24" s="34">
        <f t="shared" si="0"/>
        <v>0</v>
      </c>
    </row>
    <row r="25" spans="2:8" x14ac:dyDescent="0.2">
      <c r="B25" s="65">
        <f t="shared" si="1"/>
        <v>44213</v>
      </c>
      <c r="C25" s="66"/>
      <c r="D25" s="66"/>
      <c r="E25" s="67"/>
      <c r="F25" s="66"/>
      <c r="G25" s="68"/>
      <c r="H25" s="34">
        <f t="shared" si="0"/>
        <v>0</v>
      </c>
    </row>
    <row r="26" spans="2:8" x14ac:dyDescent="0.2">
      <c r="B26" s="19">
        <f t="shared" si="1"/>
        <v>44214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44215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44216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44217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44218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65">
        <f t="shared" si="1"/>
        <v>44219</v>
      </c>
      <c r="C31" s="66"/>
      <c r="D31" s="66"/>
      <c r="E31" s="67"/>
      <c r="F31" s="66"/>
      <c r="G31" s="68"/>
      <c r="H31" s="34">
        <f t="shared" si="0"/>
        <v>0</v>
      </c>
    </row>
    <row r="32" spans="2:8" x14ac:dyDescent="0.2">
      <c r="B32" s="65">
        <f t="shared" si="1"/>
        <v>44220</v>
      </c>
      <c r="C32" s="66"/>
      <c r="D32" s="66"/>
      <c r="E32" s="67"/>
      <c r="F32" s="66"/>
      <c r="G32" s="68"/>
      <c r="H32" s="34">
        <f t="shared" si="0"/>
        <v>0</v>
      </c>
    </row>
    <row r="33" spans="2:8" x14ac:dyDescent="0.2">
      <c r="B33" s="19">
        <f t="shared" si="1"/>
        <v>44221</v>
      </c>
      <c r="C33" s="4"/>
      <c r="D33" s="4"/>
      <c r="E33" s="5"/>
      <c r="F33" s="4"/>
      <c r="G33" s="35"/>
      <c r="H33" s="34">
        <f t="shared" si="0"/>
        <v>0</v>
      </c>
    </row>
    <row r="34" spans="2:8" x14ac:dyDescent="0.2">
      <c r="B34" s="19">
        <f t="shared" si="1"/>
        <v>44222</v>
      </c>
      <c r="C34" s="4"/>
      <c r="D34" s="4"/>
      <c r="E34" s="5"/>
      <c r="F34" s="4"/>
      <c r="G34" s="35"/>
      <c r="H34" s="34">
        <f t="shared" si="0"/>
        <v>0</v>
      </c>
    </row>
    <row r="35" spans="2:8" x14ac:dyDescent="0.2">
      <c r="B35" s="19">
        <f t="shared" si="1"/>
        <v>44223</v>
      </c>
      <c r="C35" s="4"/>
      <c r="D35" s="4"/>
      <c r="E35" s="5"/>
      <c r="F35" s="4"/>
      <c r="G35" s="35"/>
      <c r="H35" s="34">
        <f t="shared" si="0"/>
        <v>0</v>
      </c>
    </row>
    <row r="36" spans="2:8" x14ac:dyDescent="0.2">
      <c r="B36" s="19">
        <f t="shared" si="1"/>
        <v>44224</v>
      </c>
      <c r="C36" s="4"/>
      <c r="D36" s="4"/>
      <c r="E36" s="5"/>
      <c r="F36" s="4"/>
      <c r="G36" s="35"/>
      <c r="H36" s="34">
        <f t="shared" si="0"/>
        <v>0</v>
      </c>
    </row>
    <row r="37" spans="2:8" x14ac:dyDescent="0.2">
      <c r="B37" s="19">
        <f t="shared" si="1"/>
        <v>44225</v>
      </c>
      <c r="C37" s="4"/>
      <c r="D37" s="4"/>
      <c r="E37" s="5"/>
      <c r="F37" s="4"/>
      <c r="G37" s="35"/>
      <c r="H37" s="34">
        <f t="shared" si="0"/>
        <v>0</v>
      </c>
    </row>
    <row r="38" spans="2:8" x14ac:dyDescent="0.2">
      <c r="B38" s="65">
        <f t="shared" si="1"/>
        <v>44226</v>
      </c>
      <c r="C38" s="71"/>
      <c r="D38" s="66"/>
      <c r="E38" s="67"/>
      <c r="F38" s="66"/>
      <c r="G38" s="68"/>
      <c r="H38" s="34">
        <f t="shared" si="0"/>
        <v>0</v>
      </c>
    </row>
    <row r="39" spans="2:8" x14ac:dyDescent="0.2">
      <c r="B39" s="72">
        <f t="shared" si="1"/>
        <v>44227</v>
      </c>
      <c r="C39" s="69"/>
      <c r="D39" s="69"/>
      <c r="E39" s="67"/>
      <c r="F39" s="66"/>
      <c r="G39" s="68"/>
      <c r="H39" s="34">
        <f t="shared" si="0"/>
        <v>0</v>
      </c>
    </row>
    <row r="40" spans="2:8" x14ac:dyDescent="0.2">
      <c r="B40" s="20"/>
      <c r="C40" s="54" t="s">
        <v>34</v>
      </c>
      <c r="D40" s="21"/>
      <c r="E40" s="48">
        <f>SUM(H9:H39)</f>
        <v>0</v>
      </c>
      <c r="F40" s="44" t="s">
        <v>69</v>
      </c>
      <c r="G40" s="45"/>
    </row>
    <row r="41" spans="2:8" x14ac:dyDescent="0.2">
      <c r="B41" s="22"/>
      <c r="C41" s="55"/>
      <c r="D41" s="23"/>
      <c r="E41" s="63"/>
      <c r="F41" s="64" t="s">
        <v>70</v>
      </c>
      <c r="G41" s="46"/>
    </row>
    <row r="42" spans="2:8" x14ac:dyDescent="0.2">
      <c r="B42" s="22"/>
      <c r="C42" s="55"/>
      <c r="D42" s="23"/>
      <c r="E42" s="48">
        <f>E40*E41</f>
        <v>0</v>
      </c>
      <c r="F42" s="43" t="s">
        <v>71</v>
      </c>
      <c r="G42" s="47"/>
    </row>
    <row r="43" spans="2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2:8" x14ac:dyDescent="0.2">
      <c r="B45" s="36" t="s">
        <v>0</v>
      </c>
      <c r="E45" s="36" t="s">
        <v>11</v>
      </c>
      <c r="G45" s="37"/>
    </row>
    <row r="46" spans="2:8" x14ac:dyDescent="0.2">
      <c r="B46" s="58"/>
      <c r="C46" s="42"/>
      <c r="D46" s="42"/>
      <c r="E46" s="42"/>
      <c r="F46" s="42"/>
      <c r="G46" s="42"/>
    </row>
    <row r="47" spans="2:8" x14ac:dyDescent="0.2">
      <c r="B47" s="58"/>
      <c r="C47" s="42"/>
      <c r="D47" s="42"/>
      <c r="E47" s="42"/>
      <c r="F47" s="42"/>
      <c r="G47" s="42"/>
    </row>
    <row r="48" spans="2:8" x14ac:dyDescent="0.2">
      <c r="B48" s="58"/>
      <c r="C48" s="42"/>
      <c r="D48" s="42"/>
      <c r="E48" s="42"/>
      <c r="F48" s="42"/>
      <c r="G48" s="42"/>
    </row>
    <row r="49" spans="2:7" x14ac:dyDescent="0.2">
      <c r="B49" s="58"/>
      <c r="C49" s="42"/>
      <c r="D49" s="42"/>
      <c r="E49" s="42"/>
      <c r="F49" s="42"/>
      <c r="G49" s="42"/>
    </row>
    <row r="50" spans="2:7" x14ac:dyDescent="0.2">
      <c r="B50" s="58"/>
      <c r="C50" s="42"/>
      <c r="D50" s="42"/>
      <c r="E50" s="42"/>
      <c r="F50" s="42"/>
      <c r="G50" s="42"/>
    </row>
    <row r="51" spans="2:7" x14ac:dyDescent="0.2">
      <c r="B51" s="58"/>
      <c r="C51" s="42"/>
      <c r="D51" s="42"/>
      <c r="E51" s="42"/>
      <c r="F51" s="42"/>
      <c r="G51" s="42"/>
    </row>
    <row r="52" spans="2:7" x14ac:dyDescent="0.2">
      <c r="B52" s="58"/>
      <c r="C52" s="42"/>
      <c r="D52" s="42"/>
      <c r="E52" s="42"/>
      <c r="F52" s="42"/>
      <c r="G52" s="42"/>
    </row>
    <row r="53" spans="2:7" x14ac:dyDescent="0.2">
      <c r="B53" s="58"/>
      <c r="C53" s="42"/>
      <c r="D53" s="42"/>
      <c r="E53" s="42"/>
      <c r="F53" s="42"/>
      <c r="G53" s="42"/>
    </row>
  </sheetData>
  <sheetProtection algorithmName="SHA-512" hashValue="HNx8lPn4mNMlIA1TBLHAJ/qpYxUbRXVXnbYZEsmRc+7ZC6C/xr9/Kvfzq//rYChDIv+YLisv1YDEfaiFA8M8HQ==" saltValue="NOA7fXQUx/JOScVQoCtpL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7" workbookViewId="0">
      <selection activeCell="C21" sqref="C21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44470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65">
        <f>B9+1</f>
        <v>44471</v>
      </c>
      <c r="C10" s="66"/>
      <c r="D10" s="66"/>
      <c r="E10" s="67"/>
      <c r="F10" s="66"/>
      <c r="G10" s="68"/>
      <c r="H10" s="34">
        <f t="shared" ref="H10:H39" si="0">ROUND(E10,2)</f>
        <v>0</v>
      </c>
    </row>
    <row r="11" spans="1:8" x14ac:dyDescent="0.2">
      <c r="B11" s="65">
        <f t="shared" ref="B11:B39" si="1">B10+1</f>
        <v>44472</v>
      </c>
      <c r="C11" s="66"/>
      <c r="D11" s="66"/>
      <c r="E11" s="67"/>
      <c r="F11" s="66"/>
      <c r="G11" s="68"/>
      <c r="H11" s="34">
        <f t="shared" si="0"/>
        <v>0</v>
      </c>
    </row>
    <row r="12" spans="1:8" x14ac:dyDescent="0.2">
      <c r="B12" s="19">
        <f t="shared" si="1"/>
        <v>44473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44474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44475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44476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44477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65">
        <f t="shared" si="1"/>
        <v>44478</v>
      </c>
      <c r="C17" s="66"/>
      <c r="D17" s="66"/>
      <c r="E17" s="67"/>
      <c r="F17" s="66"/>
      <c r="G17" s="68"/>
      <c r="H17" s="34">
        <f t="shared" si="0"/>
        <v>0</v>
      </c>
    </row>
    <row r="18" spans="2:8" x14ac:dyDescent="0.2">
      <c r="B18" s="65">
        <f t="shared" si="1"/>
        <v>44479</v>
      </c>
      <c r="C18" s="66"/>
      <c r="D18" s="66"/>
      <c r="E18" s="67"/>
      <c r="F18" s="66"/>
      <c r="G18" s="68"/>
      <c r="H18" s="34">
        <f t="shared" si="0"/>
        <v>0</v>
      </c>
    </row>
    <row r="19" spans="2:8" x14ac:dyDescent="0.2">
      <c r="B19" s="19">
        <f t="shared" si="1"/>
        <v>44480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44481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44482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44483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44484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65">
        <f t="shared" si="1"/>
        <v>44485</v>
      </c>
      <c r="C24" s="66"/>
      <c r="D24" s="66"/>
      <c r="E24" s="67"/>
      <c r="F24" s="66"/>
      <c r="G24" s="68"/>
      <c r="H24" s="34">
        <f t="shared" si="0"/>
        <v>0</v>
      </c>
    </row>
    <row r="25" spans="2:8" x14ac:dyDescent="0.2">
      <c r="B25" s="65">
        <f t="shared" si="1"/>
        <v>44486</v>
      </c>
      <c r="C25" s="66"/>
      <c r="D25" s="66"/>
      <c r="E25" s="67"/>
      <c r="F25" s="66"/>
      <c r="G25" s="68"/>
      <c r="H25" s="34">
        <f t="shared" si="0"/>
        <v>0</v>
      </c>
    </row>
    <row r="26" spans="2:8" x14ac:dyDescent="0.2">
      <c r="B26" s="19">
        <f t="shared" si="1"/>
        <v>44487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44488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44489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44490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44491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65">
        <f t="shared" si="1"/>
        <v>44492</v>
      </c>
      <c r="C31" s="66"/>
      <c r="D31" s="66"/>
      <c r="E31" s="67"/>
      <c r="F31" s="66"/>
      <c r="G31" s="68"/>
      <c r="H31" s="34">
        <f t="shared" si="0"/>
        <v>0</v>
      </c>
    </row>
    <row r="32" spans="2:8" x14ac:dyDescent="0.2">
      <c r="B32" s="65">
        <f t="shared" si="1"/>
        <v>44493</v>
      </c>
      <c r="C32" s="66"/>
      <c r="D32" s="66"/>
      <c r="E32" s="67"/>
      <c r="F32" s="66"/>
      <c r="G32" s="68"/>
      <c r="H32" s="34">
        <f t="shared" si="0"/>
        <v>0</v>
      </c>
    </row>
    <row r="33" spans="1:8" x14ac:dyDescent="0.2">
      <c r="B33" s="19">
        <f t="shared" si="1"/>
        <v>44494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>B33+1</f>
        <v>44495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44496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44497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44498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65">
        <f t="shared" si="1"/>
        <v>44499</v>
      </c>
      <c r="C38" s="71"/>
      <c r="D38" s="66"/>
      <c r="E38" s="67"/>
      <c r="F38" s="66"/>
      <c r="G38" s="68"/>
      <c r="H38" s="34">
        <f t="shared" si="0"/>
        <v>0</v>
      </c>
    </row>
    <row r="39" spans="1:8" x14ac:dyDescent="0.2">
      <c r="B39" s="72">
        <f t="shared" si="1"/>
        <v>44500</v>
      </c>
      <c r="C39" s="70"/>
      <c r="D39" s="69"/>
      <c r="E39" s="67"/>
      <c r="F39" s="66"/>
      <c r="G39" s="68"/>
      <c r="H39" s="34">
        <f t="shared" si="0"/>
        <v>0</v>
      </c>
    </row>
    <row r="40" spans="1:8" x14ac:dyDescent="0.2">
      <c r="B40" s="20"/>
      <c r="C40" s="57" t="s">
        <v>48</v>
      </c>
      <c r="D40" s="21"/>
      <c r="E40" s="48">
        <f>SUM(H9:H39)</f>
        <v>0</v>
      </c>
      <c r="F40" s="44" t="s">
        <v>69</v>
      </c>
      <c r="G40" s="50"/>
    </row>
    <row r="41" spans="1:8" x14ac:dyDescent="0.2">
      <c r="B41" s="22"/>
      <c r="C41" s="54"/>
      <c r="D41" s="23"/>
      <c r="E41" s="63"/>
      <c r="F41" s="64" t="s">
        <v>70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71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j+kMqNnKcEuBl7qWlCSP3ak4qQSfrOkBoFxr3OV1LLTvPEsc6+0Z2d1B6VwA16Ot5oqge5Oa7g+lzaRuoW8j4A==" saltValue="mCz+wI0yAHT+jZbPi/IV2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topLeftCell="A7" workbookViewId="0">
      <selection activeCell="C12" sqref="C12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44501</v>
      </c>
      <c r="C9" s="66" t="s">
        <v>16</v>
      </c>
      <c r="D9" s="66"/>
      <c r="E9" s="67"/>
      <c r="F9" s="66"/>
      <c r="G9" s="68"/>
      <c r="H9" s="34">
        <f>ROUND(E9,2)</f>
        <v>0</v>
      </c>
    </row>
    <row r="10" spans="1:8" x14ac:dyDescent="0.2">
      <c r="B10" s="19">
        <f>B9+1</f>
        <v>44502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44503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44504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44505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65">
        <f t="shared" si="1"/>
        <v>44506</v>
      </c>
      <c r="C14" s="66"/>
      <c r="D14" s="66"/>
      <c r="E14" s="67"/>
      <c r="F14" s="66"/>
      <c r="G14" s="68"/>
      <c r="H14" s="34">
        <f t="shared" si="0"/>
        <v>0</v>
      </c>
    </row>
    <row r="15" spans="1:8" x14ac:dyDescent="0.2">
      <c r="B15" s="65">
        <f t="shared" si="1"/>
        <v>44507</v>
      </c>
      <c r="C15" s="66"/>
      <c r="D15" s="66"/>
      <c r="E15" s="67"/>
      <c r="F15" s="66"/>
      <c r="G15" s="68"/>
      <c r="H15" s="34">
        <f t="shared" si="0"/>
        <v>0</v>
      </c>
    </row>
    <row r="16" spans="1:8" x14ac:dyDescent="0.2">
      <c r="B16" s="19">
        <f t="shared" si="1"/>
        <v>44508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44509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44510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5">
        <f t="shared" si="1"/>
        <v>44511</v>
      </c>
      <c r="C19" s="66" t="s">
        <v>17</v>
      </c>
      <c r="D19" s="66"/>
      <c r="E19" s="67"/>
      <c r="F19" s="66"/>
      <c r="G19" s="68"/>
      <c r="H19" s="34">
        <f t="shared" si="0"/>
        <v>0</v>
      </c>
    </row>
    <row r="20" spans="2:8" x14ac:dyDescent="0.2">
      <c r="B20" s="19">
        <f t="shared" si="1"/>
        <v>44512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65">
        <f t="shared" si="1"/>
        <v>44513</v>
      </c>
      <c r="C21" s="66"/>
      <c r="D21" s="66"/>
      <c r="E21" s="67"/>
      <c r="F21" s="66"/>
      <c r="G21" s="68"/>
      <c r="H21" s="34">
        <f t="shared" si="0"/>
        <v>0</v>
      </c>
    </row>
    <row r="22" spans="2:8" x14ac:dyDescent="0.2">
      <c r="B22" s="65">
        <f t="shared" si="1"/>
        <v>44514</v>
      </c>
      <c r="C22" s="66"/>
      <c r="D22" s="66"/>
      <c r="E22" s="67"/>
      <c r="F22" s="66"/>
      <c r="G22" s="68"/>
      <c r="H22" s="34">
        <f t="shared" si="0"/>
        <v>0</v>
      </c>
    </row>
    <row r="23" spans="2:8" x14ac:dyDescent="0.2">
      <c r="B23" s="19">
        <f t="shared" si="1"/>
        <v>44515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44516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44517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44518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44519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65">
        <f t="shared" si="1"/>
        <v>44520</v>
      </c>
      <c r="C28" s="66"/>
      <c r="D28" s="66"/>
      <c r="E28" s="67"/>
      <c r="F28" s="66"/>
      <c r="G28" s="68"/>
      <c r="H28" s="34">
        <f t="shared" si="0"/>
        <v>0</v>
      </c>
    </row>
    <row r="29" spans="2:8" x14ac:dyDescent="0.2">
      <c r="B29" s="65">
        <f t="shared" si="1"/>
        <v>44521</v>
      </c>
      <c r="C29" s="66"/>
      <c r="D29" s="66"/>
      <c r="E29" s="67"/>
      <c r="F29" s="66"/>
      <c r="G29" s="68"/>
      <c r="H29" s="34">
        <f t="shared" si="0"/>
        <v>0</v>
      </c>
    </row>
    <row r="30" spans="2:8" x14ac:dyDescent="0.2">
      <c r="B30" s="19">
        <f t="shared" si="1"/>
        <v>44522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44523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44524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44525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44526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65">
        <f t="shared" si="1"/>
        <v>44527</v>
      </c>
      <c r="C35" s="66"/>
      <c r="D35" s="66"/>
      <c r="E35" s="67"/>
      <c r="F35" s="66"/>
      <c r="G35" s="68"/>
      <c r="H35" s="34">
        <f t="shared" si="0"/>
        <v>0</v>
      </c>
    </row>
    <row r="36" spans="1:8" x14ac:dyDescent="0.2">
      <c r="B36" s="65">
        <f t="shared" si="1"/>
        <v>44528</v>
      </c>
      <c r="C36" s="66"/>
      <c r="D36" s="66"/>
      <c r="E36" s="67"/>
      <c r="F36" s="66"/>
      <c r="G36" s="68"/>
      <c r="H36" s="34">
        <f t="shared" si="0"/>
        <v>0</v>
      </c>
    </row>
    <row r="37" spans="1:8" x14ac:dyDescent="0.2">
      <c r="B37" s="19">
        <f t="shared" si="1"/>
        <v>44529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44530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7" t="s">
        <v>48</v>
      </c>
      <c r="D39" s="21"/>
      <c r="E39" s="48">
        <f>SUM(H8:H38)</f>
        <v>0</v>
      </c>
      <c r="F39" s="44" t="s">
        <v>69</v>
      </c>
      <c r="G39" s="45"/>
    </row>
    <row r="40" spans="1:8" x14ac:dyDescent="0.2">
      <c r="B40" s="22"/>
      <c r="C40" s="54"/>
      <c r="D40" s="23"/>
      <c r="E40" s="63"/>
      <c r="F40" s="64" t="s">
        <v>70</v>
      </c>
      <c r="G40" s="46"/>
    </row>
    <row r="41" spans="1:8" x14ac:dyDescent="0.2">
      <c r="B41" s="22"/>
      <c r="C41" s="54"/>
      <c r="D41" s="23"/>
      <c r="E41" s="48">
        <f>E39*E40</f>
        <v>0</v>
      </c>
      <c r="F41" s="43" t="s">
        <v>71</v>
      </c>
      <c r="G41" s="47"/>
    </row>
    <row r="42" spans="1:8" x14ac:dyDescent="0.2">
      <c r="B42" s="24"/>
      <c r="C42" s="27"/>
      <c r="D42" s="25"/>
      <c r="E42" s="49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F0aJ1JZtL3TgOTFGEH0yZyhBe0XJRsxyQPlTcNTaDsnfCzlhQ2XoR9BTQjEjA1uNIgndS1LM5WSXttWP5P9Xxw==" saltValue="TZegCVlFJefOBU6a/5YYb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topLeftCell="A7" workbookViewId="0">
      <selection activeCell="C23" sqref="C23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44531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44532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44533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65">
        <f t="shared" si="1"/>
        <v>44534</v>
      </c>
      <c r="C12" s="66"/>
      <c r="D12" s="66"/>
      <c r="E12" s="67"/>
      <c r="F12" s="66"/>
      <c r="G12" s="68"/>
      <c r="H12" s="34">
        <f t="shared" si="0"/>
        <v>0</v>
      </c>
    </row>
    <row r="13" spans="1:8" x14ac:dyDescent="0.2">
      <c r="B13" s="65">
        <f t="shared" si="1"/>
        <v>44535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19">
        <f t="shared" si="1"/>
        <v>44536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44537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44538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44539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44540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5">
        <f t="shared" si="1"/>
        <v>44541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65">
        <f t="shared" si="1"/>
        <v>44542</v>
      </c>
      <c r="C20" s="66"/>
      <c r="D20" s="66"/>
      <c r="E20" s="67"/>
      <c r="F20" s="66"/>
      <c r="G20" s="68"/>
      <c r="H20" s="34">
        <f t="shared" si="0"/>
        <v>0</v>
      </c>
    </row>
    <row r="21" spans="2:8" x14ac:dyDescent="0.2">
      <c r="B21" s="19">
        <f t="shared" si="1"/>
        <v>44543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44544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44545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44546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44547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65">
        <f t="shared" si="1"/>
        <v>44548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65">
        <f t="shared" si="1"/>
        <v>44549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19">
        <f t="shared" si="1"/>
        <v>44550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44551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44552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44553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44554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65">
        <f t="shared" si="1"/>
        <v>44555</v>
      </c>
      <c r="C33" s="66" t="s">
        <v>18</v>
      </c>
      <c r="D33" s="66"/>
      <c r="E33" s="67"/>
      <c r="F33" s="66"/>
      <c r="G33" s="68"/>
      <c r="H33" s="34">
        <f t="shared" si="0"/>
        <v>0</v>
      </c>
    </row>
    <row r="34" spans="1:8" x14ac:dyDescent="0.2">
      <c r="B34" s="65">
        <f t="shared" si="1"/>
        <v>44556</v>
      </c>
      <c r="C34" s="66"/>
      <c r="D34" s="66"/>
      <c r="E34" s="67"/>
      <c r="F34" s="66"/>
      <c r="G34" s="68"/>
      <c r="H34" s="34">
        <f t="shared" si="0"/>
        <v>0</v>
      </c>
    </row>
    <row r="35" spans="1:8" x14ac:dyDescent="0.2">
      <c r="B35" s="19">
        <f t="shared" si="1"/>
        <v>44557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44558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44559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44560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44561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7" t="s">
        <v>48</v>
      </c>
      <c r="D40" s="21"/>
      <c r="E40" s="48">
        <f>SUM(H9:H39)</f>
        <v>0</v>
      </c>
      <c r="F40" s="44" t="s">
        <v>69</v>
      </c>
      <c r="G40" s="50"/>
    </row>
    <row r="41" spans="1:8" x14ac:dyDescent="0.2">
      <c r="B41" s="22"/>
      <c r="C41" s="54"/>
      <c r="D41" s="23"/>
      <c r="E41" s="63"/>
      <c r="F41" s="64" t="s">
        <v>70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71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Fw4Ck2QtoPmXaFTfb8HDIZ35HACm+pwjq5jc9rE2LIbPttpSgEGfbFhm3wXguV/t2R+ed+QBBgQOhZcnkoFQ1w==" saltValue="y7s1Qmy5peXuOg1PWXwvX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2" sqref="E2"/>
    </sheetView>
  </sheetViews>
  <sheetFormatPr defaultColWidth="8.7109375" defaultRowHeight="12.75" x14ac:dyDescent="0.2"/>
  <cols>
    <col min="1" max="1" width="19.28515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10" customWidth="1"/>
    <col min="6" max="6" width="12.28515625" style="2" bestFit="1" customWidth="1"/>
    <col min="7" max="16384" width="8.7109375" style="2"/>
  </cols>
  <sheetData>
    <row r="1" spans="1:7" ht="129.6" customHeight="1" x14ac:dyDescent="0.2">
      <c r="A1" s="7" t="s">
        <v>29</v>
      </c>
      <c r="B1" s="7" t="s">
        <v>24</v>
      </c>
      <c r="C1" s="7" t="s">
        <v>25</v>
      </c>
      <c r="D1" s="7" t="s">
        <v>26</v>
      </c>
      <c r="E1" s="8" t="s">
        <v>28</v>
      </c>
      <c r="F1" s="7" t="s">
        <v>27</v>
      </c>
      <c r="G1" s="7" t="s">
        <v>49</v>
      </c>
    </row>
    <row r="2" spans="1:7" x14ac:dyDescent="0.2">
      <c r="A2" s="30"/>
      <c r="B2" s="30"/>
      <c r="C2" s="30"/>
      <c r="D2" s="31"/>
      <c r="E2" s="32"/>
      <c r="F2" s="9" t="e">
        <f>D2*1/E2</f>
        <v>#DIV/0!</v>
      </c>
      <c r="G2" s="9" t="e">
        <f>ROUND(F2*0.012,2)</f>
        <v>#DIV/0!</v>
      </c>
    </row>
    <row r="3" spans="1:7" x14ac:dyDescent="0.2">
      <c r="A3" s="30"/>
      <c r="B3" s="30"/>
      <c r="C3" s="30"/>
      <c r="D3" s="31"/>
      <c r="E3" s="32"/>
      <c r="F3" s="9" t="e">
        <f t="shared" ref="F3:F19" si="0">D3*1/E3</f>
        <v>#DIV/0!</v>
      </c>
      <c r="G3" s="9" t="e">
        <f t="shared" ref="G3:G66" si="1">ROUND(F3*0.012,2)</f>
        <v>#DIV/0!</v>
      </c>
    </row>
    <row r="4" spans="1:7" x14ac:dyDescent="0.2">
      <c r="A4" s="30"/>
      <c r="B4" s="30"/>
      <c r="C4" s="30"/>
      <c r="D4" s="31"/>
      <c r="E4" s="32"/>
      <c r="F4" s="9" t="e">
        <f t="shared" si="0"/>
        <v>#DIV/0!</v>
      </c>
      <c r="G4" s="9" t="e">
        <f t="shared" si="1"/>
        <v>#DIV/0!</v>
      </c>
    </row>
    <row r="5" spans="1:7" x14ac:dyDescent="0.2">
      <c r="A5" s="30"/>
      <c r="B5" s="30"/>
      <c r="C5" s="30"/>
      <c r="D5" s="31"/>
      <c r="E5" s="32"/>
      <c r="F5" s="9" t="e">
        <f t="shared" si="0"/>
        <v>#DIV/0!</v>
      </c>
      <c r="G5" s="9" t="e">
        <f t="shared" si="1"/>
        <v>#DIV/0!</v>
      </c>
    </row>
    <row r="6" spans="1:7" x14ac:dyDescent="0.2">
      <c r="A6" s="30"/>
      <c r="B6" s="30"/>
      <c r="C6" s="30"/>
      <c r="D6" s="31"/>
      <c r="E6" s="32"/>
      <c r="F6" s="9" t="e">
        <f t="shared" si="0"/>
        <v>#DIV/0!</v>
      </c>
      <c r="G6" s="9" t="e">
        <f t="shared" si="1"/>
        <v>#DIV/0!</v>
      </c>
    </row>
    <row r="7" spans="1:7" x14ac:dyDescent="0.2">
      <c r="A7" s="30"/>
      <c r="B7" s="30"/>
      <c r="C7" s="30"/>
      <c r="D7" s="31"/>
      <c r="E7" s="32"/>
      <c r="F7" s="9" t="e">
        <f t="shared" si="0"/>
        <v>#DIV/0!</v>
      </c>
      <c r="G7" s="9" t="e">
        <f t="shared" si="1"/>
        <v>#DIV/0!</v>
      </c>
    </row>
    <row r="8" spans="1:7" x14ac:dyDescent="0.2">
      <c r="A8" s="30"/>
      <c r="B8" s="30"/>
      <c r="C8" s="30"/>
      <c r="D8" s="31"/>
      <c r="E8" s="32"/>
      <c r="F8" s="9" t="e">
        <f t="shared" si="0"/>
        <v>#DIV/0!</v>
      </c>
      <c r="G8" s="9" t="e">
        <f t="shared" si="1"/>
        <v>#DIV/0!</v>
      </c>
    </row>
    <row r="9" spans="1:7" x14ac:dyDescent="0.2">
      <c r="A9" s="30"/>
      <c r="B9" s="30"/>
      <c r="C9" s="30"/>
      <c r="D9" s="31"/>
      <c r="E9" s="32"/>
      <c r="F9" s="9" t="e">
        <f t="shared" si="0"/>
        <v>#DIV/0!</v>
      </c>
      <c r="G9" s="9" t="e">
        <f t="shared" si="1"/>
        <v>#DIV/0!</v>
      </c>
    </row>
    <row r="10" spans="1:7" x14ac:dyDescent="0.2">
      <c r="A10" s="30"/>
      <c r="B10" s="30"/>
      <c r="C10" s="30"/>
      <c r="D10" s="31"/>
      <c r="E10" s="32"/>
      <c r="F10" s="9" t="e">
        <f t="shared" si="0"/>
        <v>#DIV/0!</v>
      </c>
      <c r="G10" s="9" t="e">
        <f t="shared" si="1"/>
        <v>#DIV/0!</v>
      </c>
    </row>
    <row r="11" spans="1:7" x14ac:dyDescent="0.2">
      <c r="A11" s="30"/>
      <c r="B11" s="30"/>
      <c r="C11" s="30"/>
      <c r="D11" s="31"/>
      <c r="E11" s="32"/>
      <c r="F11" s="9" t="e">
        <f t="shared" si="0"/>
        <v>#DIV/0!</v>
      </c>
      <c r="G11" s="9" t="e">
        <f t="shared" si="1"/>
        <v>#DIV/0!</v>
      </c>
    </row>
    <row r="12" spans="1:7" x14ac:dyDescent="0.2">
      <c r="A12" s="30"/>
      <c r="B12" s="30"/>
      <c r="C12" s="30"/>
      <c r="D12" s="31"/>
      <c r="E12" s="32"/>
      <c r="F12" s="9" t="e">
        <f t="shared" si="0"/>
        <v>#DIV/0!</v>
      </c>
      <c r="G12" s="9" t="e">
        <f t="shared" si="1"/>
        <v>#DIV/0!</v>
      </c>
    </row>
    <row r="13" spans="1:7" x14ac:dyDescent="0.2">
      <c r="A13" s="30"/>
      <c r="B13" s="30"/>
      <c r="C13" s="30"/>
      <c r="D13" s="31"/>
      <c r="E13" s="32"/>
      <c r="F13" s="9" t="e">
        <f t="shared" si="0"/>
        <v>#DIV/0!</v>
      </c>
      <c r="G13" s="9" t="e">
        <f t="shared" si="1"/>
        <v>#DIV/0!</v>
      </c>
    </row>
    <row r="14" spans="1:7" x14ac:dyDescent="0.2">
      <c r="A14" s="30"/>
      <c r="B14" s="30"/>
      <c r="C14" s="30"/>
      <c r="D14" s="31"/>
      <c r="E14" s="32"/>
      <c r="F14" s="9" t="e">
        <f t="shared" si="0"/>
        <v>#DIV/0!</v>
      </c>
      <c r="G14" s="9" t="e">
        <f t="shared" si="1"/>
        <v>#DIV/0!</v>
      </c>
    </row>
    <row r="15" spans="1:7" x14ac:dyDescent="0.2">
      <c r="A15" s="30"/>
      <c r="B15" s="30"/>
      <c r="C15" s="30"/>
      <c r="D15" s="31"/>
      <c r="E15" s="32"/>
      <c r="F15" s="9" t="e">
        <f t="shared" si="0"/>
        <v>#DIV/0!</v>
      </c>
      <c r="G15" s="9" t="e">
        <f t="shared" si="1"/>
        <v>#DIV/0!</v>
      </c>
    </row>
    <row r="16" spans="1:7" x14ac:dyDescent="0.2">
      <c r="A16" s="30"/>
      <c r="B16" s="30"/>
      <c r="C16" s="30"/>
      <c r="D16" s="31"/>
      <c r="E16" s="32"/>
      <c r="F16" s="9" t="e">
        <f t="shared" si="0"/>
        <v>#DIV/0!</v>
      </c>
      <c r="G16" s="9" t="e">
        <f t="shared" si="1"/>
        <v>#DIV/0!</v>
      </c>
    </row>
    <row r="17" spans="1:7" x14ac:dyDescent="0.2">
      <c r="A17" s="30"/>
      <c r="B17" s="30"/>
      <c r="C17" s="30"/>
      <c r="D17" s="31"/>
      <c r="E17" s="32"/>
      <c r="F17" s="9" t="e">
        <f t="shared" si="0"/>
        <v>#DIV/0!</v>
      </c>
      <c r="G17" s="9" t="e">
        <f t="shared" si="1"/>
        <v>#DIV/0!</v>
      </c>
    </row>
    <row r="18" spans="1:7" x14ac:dyDescent="0.2">
      <c r="A18" s="30"/>
      <c r="B18" s="30"/>
      <c r="C18" s="30"/>
      <c r="D18" s="31"/>
      <c r="E18" s="32"/>
      <c r="F18" s="9" t="e">
        <f t="shared" si="0"/>
        <v>#DIV/0!</v>
      </c>
      <c r="G18" s="9" t="e">
        <f t="shared" si="1"/>
        <v>#DIV/0!</v>
      </c>
    </row>
    <row r="19" spans="1:7" x14ac:dyDescent="0.2">
      <c r="A19" s="30"/>
      <c r="B19" s="30"/>
      <c r="C19" s="30"/>
      <c r="D19" s="31"/>
      <c r="E19" s="32"/>
      <c r="F19" s="9" t="e">
        <f t="shared" si="0"/>
        <v>#DIV/0!</v>
      </c>
      <c r="G19" s="9" t="e">
        <f t="shared" si="1"/>
        <v>#DIV/0!</v>
      </c>
    </row>
    <row r="20" spans="1:7" x14ac:dyDescent="0.2">
      <c r="A20" s="30"/>
      <c r="B20" s="33"/>
      <c r="C20" s="30"/>
      <c r="D20" s="31"/>
      <c r="E20" s="32"/>
      <c r="F20" s="9" t="e">
        <f t="shared" ref="F20" si="2">D20*1/E20</f>
        <v>#DIV/0!</v>
      </c>
      <c r="G20" s="9" t="e">
        <f t="shared" si="1"/>
        <v>#DIV/0!</v>
      </c>
    </row>
    <row r="21" spans="1:7" x14ac:dyDescent="0.2">
      <c r="A21" s="30"/>
      <c r="B21" s="33"/>
      <c r="C21" s="30"/>
      <c r="D21" s="31"/>
      <c r="E21" s="32"/>
      <c r="F21" s="9" t="e">
        <f t="shared" ref="F21:F62" si="3">D21*1/E21</f>
        <v>#DIV/0!</v>
      </c>
      <c r="G21" s="9" t="e">
        <f t="shared" si="1"/>
        <v>#DIV/0!</v>
      </c>
    </row>
    <row r="22" spans="1:7" x14ac:dyDescent="0.2">
      <c r="A22" s="30"/>
      <c r="B22" s="33"/>
      <c r="C22" s="30"/>
      <c r="D22" s="31"/>
      <c r="E22" s="32"/>
      <c r="F22" s="9" t="e">
        <f t="shared" si="3"/>
        <v>#DIV/0!</v>
      </c>
      <c r="G22" s="9" t="e">
        <f t="shared" si="1"/>
        <v>#DIV/0!</v>
      </c>
    </row>
    <row r="23" spans="1:7" x14ac:dyDescent="0.2">
      <c r="A23" s="30"/>
      <c r="B23" s="33"/>
      <c r="C23" s="30"/>
      <c r="D23" s="31"/>
      <c r="E23" s="32"/>
      <c r="F23" s="9" t="e">
        <f t="shared" si="3"/>
        <v>#DIV/0!</v>
      </c>
      <c r="G23" s="9" t="e">
        <f t="shared" si="1"/>
        <v>#DIV/0!</v>
      </c>
    </row>
    <row r="24" spans="1:7" x14ac:dyDescent="0.2">
      <c r="A24" s="30"/>
      <c r="B24" s="33"/>
      <c r="C24" s="30"/>
      <c r="D24" s="31"/>
      <c r="E24" s="32"/>
      <c r="F24" s="9" t="e">
        <f t="shared" si="3"/>
        <v>#DIV/0!</v>
      </c>
      <c r="G24" s="9" t="e">
        <f t="shared" si="1"/>
        <v>#DIV/0!</v>
      </c>
    </row>
    <row r="25" spans="1:7" x14ac:dyDescent="0.2">
      <c r="A25" s="30"/>
      <c r="B25" s="33"/>
      <c r="C25" s="30"/>
      <c r="D25" s="31"/>
      <c r="E25" s="32"/>
      <c r="F25" s="9" t="e">
        <f t="shared" si="3"/>
        <v>#DIV/0!</v>
      </c>
      <c r="G25" s="9" t="e">
        <f t="shared" si="1"/>
        <v>#DIV/0!</v>
      </c>
    </row>
    <row r="26" spans="1:7" x14ac:dyDescent="0.2">
      <c r="A26" s="30"/>
      <c r="B26" s="33"/>
      <c r="C26" s="30"/>
      <c r="D26" s="31"/>
      <c r="E26" s="32"/>
      <c r="F26" s="9" t="e">
        <f t="shared" si="3"/>
        <v>#DIV/0!</v>
      </c>
      <c r="G26" s="9" t="e">
        <f t="shared" si="1"/>
        <v>#DIV/0!</v>
      </c>
    </row>
    <row r="27" spans="1:7" x14ac:dyDescent="0.2">
      <c r="A27" s="30"/>
      <c r="B27" s="33"/>
      <c r="C27" s="30"/>
      <c r="D27" s="31"/>
      <c r="E27" s="32"/>
      <c r="F27" s="9" t="e">
        <f t="shared" si="3"/>
        <v>#DIV/0!</v>
      </c>
      <c r="G27" s="9" t="e">
        <f t="shared" si="1"/>
        <v>#DIV/0!</v>
      </c>
    </row>
    <row r="28" spans="1:7" x14ac:dyDescent="0.2">
      <c r="A28" s="30"/>
      <c r="B28" s="33"/>
      <c r="C28" s="30"/>
      <c r="D28" s="31"/>
      <c r="E28" s="32"/>
      <c r="F28" s="9" t="e">
        <f t="shared" si="3"/>
        <v>#DIV/0!</v>
      </c>
      <c r="G28" s="9" t="e">
        <f t="shared" si="1"/>
        <v>#DIV/0!</v>
      </c>
    </row>
    <row r="29" spans="1:7" x14ac:dyDescent="0.2">
      <c r="A29" s="30"/>
      <c r="B29" s="33"/>
      <c r="C29" s="30"/>
      <c r="D29" s="31"/>
      <c r="E29" s="32"/>
      <c r="F29" s="9" t="e">
        <f t="shared" si="3"/>
        <v>#DIV/0!</v>
      </c>
      <c r="G29" s="9" t="e">
        <f t="shared" si="1"/>
        <v>#DIV/0!</v>
      </c>
    </row>
    <row r="30" spans="1:7" x14ac:dyDescent="0.2">
      <c r="A30" s="30"/>
      <c r="B30" s="33"/>
      <c r="C30" s="30"/>
      <c r="D30" s="31"/>
      <c r="E30" s="32"/>
      <c r="F30" s="9" t="e">
        <f t="shared" si="3"/>
        <v>#DIV/0!</v>
      </c>
      <c r="G30" s="9" t="e">
        <f t="shared" si="1"/>
        <v>#DIV/0!</v>
      </c>
    </row>
    <row r="31" spans="1:7" x14ac:dyDescent="0.2">
      <c r="A31" s="30"/>
      <c r="B31" s="33"/>
      <c r="C31" s="30"/>
      <c r="D31" s="31"/>
      <c r="E31" s="32"/>
      <c r="F31" s="9" t="e">
        <f t="shared" si="3"/>
        <v>#DIV/0!</v>
      </c>
      <c r="G31" s="9" t="e">
        <f t="shared" si="1"/>
        <v>#DIV/0!</v>
      </c>
    </row>
    <row r="32" spans="1:7" x14ac:dyDescent="0.2">
      <c r="A32" s="30"/>
      <c r="B32" s="33"/>
      <c r="C32" s="30"/>
      <c r="D32" s="31"/>
      <c r="E32" s="32"/>
      <c r="F32" s="9" t="e">
        <f t="shared" si="3"/>
        <v>#DIV/0!</v>
      </c>
      <c r="G32" s="9" t="e">
        <f t="shared" si="1"/>
        <v>#DIV/0!</v>
      </c>
    </row>
    <row r="33" spans="1:7" x14ac:dyDescent="0.2">
      <c r="A33" s="30"/>
      <c r="B33" s="33"/>
      <c r="C33" s="30"/>
      <c r="D33" s="31"/>
      <c r="E33" s="32"/>
      <c r="F33" s="9" t="e">
        <f t="shared" si="3"/>
        <v>#DIV/0!</v>
      </c>
      <c r="G33" s="9" t="e">
        <f t="shared" si="1"/>
        <v>#DIV/0!</v>
      </c>
    </row>
    <row r="34" spans="1:7" x14ac:dyDescent="0.2">
      <c r="A34" s="30"/>
      <c r="B34" s="33"/>
      <c r="C34" s="30"/>
      <c r="D34" s="31"/>
      <c r="E34" s="32"/>
      <c r="F34" s="9" t="e">
        <f t="shared" si="3"/>
        <v>#DIV/0!</v>
      </c>
      <c r="G34" s="9" t="e">
        <f t="shared" si="1"/>
        <v>#DIV/0!</v>
      </c>
    </row>
    <row r="35" spans="1:7" x14ac:dyDescent="0.2">
      <c r="A35" s="30"/>
      <c r="B35" s="33"/>
      <c r="C35" s="30"/>
      <c r="D35" s="31"/>
      <c r="E35" s="32"/>
      <c r="F35" s="9" t="e">
        <f t="shared" si="3"/>
        <v>#DIV/0!</v>
      </c>
      <c r="G35" s="9" t="e">
        <f t="shared" si="1"/>
        <v>#DIV/0!</v>
      </c>
    </row>
    <row r="36" spans="1:7" x14ac:dyDescent="0.2">
      <c r="A36" s="30"/>
      <c r="B36" s="33"/>
      <c r="C36" s="30"/>
      <c r="D36" s="31"/>
      <c r="E36" s="32"/>
      <c r="F36" s="9" t="e">
        <f t="shared" si="3"/>
        <v>#DIV/0!</v>
      </c>
      <c r="G36" s="9" t="e">
        <f t="shared" si="1"/>
        <v>#DIV/0!</v>
      </c>
    </row>
    <row r="37" spans="1:7" x14ac:dyDescent="0.2">
      <c r="A37" s="30"/>
      <c r="B37" s="33"/>
      <c r="C37" s="30"/>
      <c r="D37" s="31"/>
      <c r="E37" s="32"/>
      <c r="F37" s="9" t="e">
        <f t="shared" si="3"/>
        <v>#DIV/0!</v>
      </c>
      <c r="G37" s="9" t="e">
        <f t="shared" si="1"/>
        <v>#DIV/0!</v>
      </c>
    </row>
    <row r="38" spans="1:7" x14ac:dyDescent="0.2">
      <c r="A38" s="30"/>
      <c r="B38" s="33"/>
      <c r="C38" s="30"/>
      <c r="D38" s="31"/>
      <c r="E38" s="32"/>
      <c r="F38" s="9" t="e">
        <f t="shared" si="3"/>
        <v>#DIV/0!</v>
      </c>
      <c r="G38" s="9" t="e">
        <f t="shared" si="1"/>
        <v>#DIV/0!</v>
      </c>
    </row>
    <row r="39" spans="1:7" x14ac:dyDescent="0.2">
      <c r="A39" s="30"/>
      <c r="B39" s="33"/>
      <c r="C39" s="30"/>
      <c r="D39" s="31"/>
      <c r="E39" s="32"/>
      <c r="F39" s="9" t="e">
        <f t="shared" si="3"/>
        <v>#DIV/0!</v>
      </c>
      <c r="G39" s="9" t="e">
        <f t="shared" si="1"/>
        <v>#DIV/0!</v>
      </c>
    </row>
    <row r="40" spans="1:7" x14ac:dyDescent="0.2">
      <c r="A40" s="30"/>
      <c r="B40" s="33"/>
      <c r="C40" s="30"/>
      <c r="D40" s="31"/>
      <c r="E40" s="32"/>
      <c r="F40" s="9" t="e">
        <f t="shared" si="3"/>
        <v>#DIV/0!</v>
      </c>
      <c r="G40" s="9" t="e">
        <f t="shared" si="1"/>
        <v>#DIV/0!</v>
      </c>
    </row>
    <row r="41" spans="1:7" x14ac:dyDescent="0.2">
      <c r="A41" s="30"/>
      <c r="B41" s="33"/>
      <c r="C41" s="30"/>
      <c r="D41" s="31"/>
      <c r="E41" s="32"/>
      <c r="F41" s="9" t="e">
        <f t="shared" si="3"/>
        <v>#DIV/0!</v>
      </c>
      <c r="G41" s="9" t="e">
        <f t="shared" si="1"/>
        <v>#DIV/0!</v>
      </c>
    </row>
    <row r="42" spans="1:7" x14ac:dyDescent="0.2">
      <c r="A42" s="30"/>
      <c r="B42" s="33"/>
      <c r="C42" s="30"/>
      <c r="D42" s="31"/>
      <c r="E42" s="32"/>
      <c r="F42" s="9" t="e">
        <f t="shared" si="3"/>
        <v>#DIV/0!</v>
      </c>
      <c r="G42" s="9" t="e">
        <f t="shared" si="1"/>
        <v>#DIV/0!</v>
      </c>
    </row>
    <row r="43" spans="1:7" x14ac:dyDescent="0.2">
      <c r="A43" s="30"/>
      <c r="B43" s="33"/>
      <c r="C43" s="30"/>
      <c r="D43" s="31"/>
      <c r="E43" s="32"/>
      <c r="F43" s="9" t="e">
        <f t="shared" si="3"/>
        <v>#DIV/0!</v>
      </c>
      <c r="G43" s="9" t="e">
        <f t="shared" si="1"/>
        <v>#DIV/0!</v>
      </c>
    </row>
    <row r="44" spans="1:7" x14ac:dyDescent="0.2">
      <c r="A44" s="30"/>
      <c r="B44" s="33"/>
      <c r="C44" s="30"/>
      <c r="D44" s="31"/>
      <c r="E44" s="32"/>
      <c r="F44" s="9" t="e">
        <f t="shared" si="3"/>
        <v>#DIV/0!</v>
      </c>
      <c r="G44" s="9" t="e">
        <f t="shared" si="1"/>
        <v>#DIV/0!</v>
      </c>
    </row>
    <row r="45" spans="1:7" x14ac:dyDescent="0.2">
      <c r="A45" s="30"/>
      <c r="B45" s="33"/>
      <c r="C45" s="30"/>
      <c r="D45" s="31"/>
      <c r="E45" s="32"/>
      <c r="F45" s="9" t="e">
        <f t="shared" si="3"/>
        <v>#DIV/0!</v>
      </c>
      <c r="G45" s="9" t="e">
        <f t="shared" si="1"/>
        <v>#DIV/0!</v>
      </c>
    </row>
    <row r="46" spans="1:7" x14ac:dyDescent="0.2">
      <c r="A46" s="30"/>
      <c r="B46" s="33"/>
      <c r="C46" s="30"/>
      <c r="D46" s="31"/>
      <c r="E46" s="32"/>
      <c r="F46" s="9" t="e">
        <f t="shared" si="3"/>
        <v>#DIV/0!</v>
      </c>
      <c r="G46" s="9" t="e">
        <f t="shared" si="1"/>
        <v>#DIV/0!</v>
      </c>
    </row>
    <row r="47" spans="1:7" x14ac:dyDescent="0.2">
      <c r="A47" s="30"/>
      <c r="B47" s="33"/>
      <c r="C47" s="30"/>
      <c r="D47" s="31"/>
      <c r="E47" s="32"/>
      <c r="F47" s="9" t="e">
        <f t="shared" si="3"/>
        <v>#DIV/0!</v>
      </c>
      <c r="G47" s="9" t="e">
        <f t="shared" si="1"/>
        <v>#DIV/0!</v>
      </c>
    </row>
    <row r="48" spans="1:7" x14ac:dyDescent="0.2">
      <c r="A48" s="30"/>
      <c r="B48" s="33"/>
      <c r="C48" s="30"/>
      <c r="D48" s="31"/>
      <c r="E48" s="32"/>
      <c r="F48" s="9" t="e">
        <f t="shared" si="3"/>
        <v>#DIV/0!</v>
      </c>
      <c r="G48" s="9" t="e">
        <f t="shared" si="1"/>
        <v>#DIV/0!</v>
      </c>
    </row>
    <row r="49" spans="1:7" x14ac:dyDescent="0.2">
      <c r="A49" s="30"/>
      <c r="B49" s="33"/>
      <c r="C49" s="30"/>
      <c r="D49" s="31"/>
      <c r="E49" s="32"/>
      <c r="F49" s="9" t="e">
        <f t="shared" si="3"/>
        <v>#DIV/0!</v>
      </c>
      <c r="G49" s="9" t="e">
        <f t="shared" si="1"/>
        <v>#DIV/0!</v>
      </c>
    </row>
    <row r="50" spans="1:7" x14ac:dyDescent="0.2">
      <c r="A50" s="30"/>
      <c r="B50" s="33"/>
      <c r="C50" s="30"/>
      <c r="D50" s="31"/>
      <c r="E50" s="32"/>
      <c r="F50" s="9" t="e">
        <f t="shared" si="3"/>
        <v>#DIV/0!</v>
      </c>
      <c r="G50" s="9" t="e">
        <f t="shared" si="1"/>
        <v>#DIV/0!</v>
      </c>
    </row>
    <row r="51" spans="1:7" x14ac:dyDescent="0.2">
      <c r="A51" s="30"/>
      <c r="B51" s="33"/>
      <c r="C51" s="30"/>
      <c r="D51" s="31"/>
      <c r="E51" s="32"/>
      <c r="F51" s="9" t="e">
        <f t="shared" si="3"/>
        <v>#DIV/0!</v>
      </c>
      <c r="G51" s="9" t="e">
        <f t="shared" si="1"/>
        <v>#DIV/0!</v>
      </c>
    </row>
    <row r="52" spans="1:7" x14ac:dyDescent="0.2">
      <c r="A52" s="30"/>
      <c r="B52" s="33"/>
      <c r="C52" s="30"/>
      <c r="D52" s="31"/>
      <c r="E52" s="32"/>
      <c r="F52" s="9" t="e">
        <f t="shared" si="3"/>
        <v>#DIV/0!</v>
      </c>
      <c r="G52" s="9" t="e">
        <f t="shared" si="1"/>
        <v>#DIV/0!</v>
      </c>
    </row>
    <row r="53" spans="1:7" x14ac:dyDescent="0.2">
      <c r="A53" s="30"/>
      <c r="B53" s="33"/>
      <c r="C53" s="30"/>
      <c r="D53" s="31"/>
      <c r="E53" s="32"/>
      <c r="F53" s="9" t="e">
        <f t="shared" si="3"/>
        <v>#DIV/0!</v>
      </c>
      <c r="G53" s="9" t="e">
        <f t="shared" si="1"/>
        <v>#DIV/0!</v>
      </c>
    </row>
    <row r="54" spans="1:7" x14ac:dyDescent="0.2">
      <c r="A54" s="30"/>
      <c r="B54" s="33"/>
      <c r="C54" s="30"/>
      <c r="D54" s="31"/>
      <c r="E54" s="32"/>
      <c r="F54" s="9" t="e">
        <f t="shared" si="3"/>
        <v>#DIV/0!</v>
      </c>
      <c r="G54" s="9" t="e">
        <f t="shared" si="1"/>
        <v>#DIV/0!</v>
      </c>
    </row>
    <row r="55" spans="1:7" x14ac:dyDescent="0.2">
      <c r="A55" s="30"/>
      <c r="B55" s="33"/>
      <c r="C55" s="30"/>
      <c r="D55" s="31"/>
      <c r="E55" s="32"/>
      <c r="F55" s="9" t="e">
        <f t="shared" si="3"/>
        <v>#DIV/0!</v>
      </c>
      <c r="G55" s="9" t="e">
        <f t="shared" si="1"/>
        <v>#DIV/0!</v>
      </c>
    </row>
    <row r="56" spans="1:7" x14ac:dyDescent="0.2">
      <c r="A56" s="30"/>
      <c r="B56" s="33"/>
      <c r="C56" s="30"/>
      <c r="D56" s="31"/>
      <c r="E56" s="32"/>
      <c r="F56" s="9" t="e">
        <f t="shared" si="3"/>
        <v>#DIV/0!</v>
      </c>
      <c r="G56" s="9" t="e">
        <f t="shared" si="1"/>
        <v>#DIV/0!</v>
      </c>
    </row>
    <row r="57" spans="1:7" x14ac:dyDescent="0.2">
      <c r="A57" s="30"/>
      <c r="B57" s="33"/>
      <c r="C57" s="30"/>
      <c r="D57" s="31"/>
      <c r="E57" s="32"/>
      <c r="F57" s="9" t="e">
        <f t="shared" si="3"/>
        <v>#DIV/0!</v>
      </c>
      <c r="G57" s="9" t="e">
        <f t="shared" si="1"/>
        <v>#DIV/0!</v>
      </c>
    </row>
    <row r="58" spans="1:7" x14ac:dyDescent="0.2">
      <c r="A58" s="30"/>
      <c r="B58" s="33"/>
      <c r="C58" s="30"/>
      <c r="D58" s="31"/>
      <c r="E58" s="32"/>
      <c r="F58" s="9" t="e">
        <f t="shared" si="3"/>
        <v>#DIV/0!</v>
      </c>
      <c r="G58" s="9" t="e">
        <f t="shared" si="1"/>
        <v>#DIV/0!</v>
      </c>
    </row>
    <row r="59" spans="1:7" x14ac:dyDescent="0.2">
      <c r="A59" s="30"/>
      <c r="B59" s="33"/>
      <c r="C59" s="30"/>
      <c r="D59" s="31"/>
      <c r="E59" s="32"/>
      <c r="F59" s="9" t="e">
        <f t="shared" si="3"/>
        <v>#DIV/0!</v>
      </c>
      <c r="G59" s="9" t="e">
        <f t="shared" si="1"/>
        <v>#DIV/0!</v>
      </c>
    </row>
    <row r="60" spans="1:7" x14ac:dyDescent="0.2">
      <c r="A60" s="30"/>
      <c r="B60" s="33"/>
      <c r="C60" s="30"/>
      <c r="D60" s="31"/>
      <c r="E60" s="32"/>
      <c r="F60" s="9" t="e">
        <f t="shared" si="3"/>
        <v>#DIV/0!</v>
      </c>
      <c r="G60" s="9" t="e">
        <f t="shared" si="1"/>
        <v>#DIV/0!</v>
      </c>
    </row>
    <row r="61" spans="1:7" x14ac:dyDescent="0.2">
      <c r="A61" s="30"/>
      <c r="B61" s="33"/>
      <c r="C61" s="30"/>
      <c r="D61" s="31"/>
      <c r="E61" s="32"/>
      <c r="F61" s="9" t="e">
        <f t="shared" si="3"/>
        <v>#DIV/0!</v>
      </c>
      <c r="G61" s="9" t="e">
        <f t="shared" si="1"/>
        <v>#DIV/0!</v>
      </c>
    </row>
    <row r="62" spans="1:7" x14ac:dyDescent="0.2">
      <c r="A62" s="30"/>
      <c r="B62" s="33"/>
      <c r="C62" s="30"/>
      <c r="D62" s="31"/>
      <c r="E62" s="32"/>
      <c r="F62" s="9" t="e">
        <f t="shared" si="3"/>
        <v>#DIV/0!</v>
      </c>
      <c r="G62" s="9" t="e">
        <f t="shared" si="1"/>
        <v>#DIV/0!</v>
      </c>
    </row>
    <row r="63" spans="1:7" x14ac:dyDescent="0.2">
      <c r="A63" s="30"/>
      <c r="B63" s="33"/>
      <c r="C63" s="30"/>
      <c r="D63" s="31"/>
      <c r="E63" s="32"/>
      <c r="F63" s="9" t="e">
        <f t="shared" ref="F63:F90" si="4">D63*1/E63</f>
        <v>#DIV/0!</v>
      </c>
      <c r="G63" s="9" t="e">
        <f t="shared" si="1"/>
        <v>#DIV/0!</v>
      </c>
    </row>
    <row r="64" spans="1:7" x14ac:dyDescent="0.2">
      <c r="A64" s="30"/>
      <c r="B64" s="33"/>
      <c r="C64" s="30"/>
      <c r="D64" s="31"/>
      <c r="E64" s="32"/>
      <c r="F64" s="9" t="e">
        <f t="shared" si="4"/>
        <v>#DIV/0!</v>
      </c>
      <c r="G64" s="9" t="e">
        <f t="shared" si="1"/>
        <v>#DIV/0!</v>
      </c>
    </row>
    <row r="65" spans="1:7" x14ac:dyDescent="0.2">
      <c r="A65" s="30"/>
      <c r="B65" s="33"/>
      <c r="C65" s="30"/>
      <c r="D65" s="31"/>
      <c r="E65" s="32"/>
      <c r="F65" s="9" t="e">
        <f t="shared" si="4"/>
        <v>#DIV/0!</v>
      </c>
      <c r="G65" s="9" t="e">
        <f t="shared" si="1"/>
        <v>#DIV/0!</v>
      </c>
    </row>
    <row r="66" spans="1:7" x14ac:dyDescent="0.2">
      <c r="A66" s="30"/>
      <c r="B66" s="33"/>
      <c r="C66" s="30"/>
      <c r="D66" s="31"/>
      <c r="E66" s="32"/>
      <c r="F66" s="9" t="e">
        <f t="shared" si="4"/>
        <v>#DIV/0!</v>
      </c>
      <c r="G66" s="9" t="e">
        <f t="shared" si="1"/>
        <v>#DIV/0!</v>
      </c>
    </row>
    <row r="67" spans="1:7" x14ac:dyDescent="0.2">
      <c r="A67" s="30"/>
      <c r="B67" s="33"/>
      <c r="C67" s="30"/>
      <c r="D67" s="31"/>
      <c r="E67" s="32"/>
      <c r="F67" s="9" t="e">
        <f t="shared" si="4"/>
        <v>#DIV/0!</v>
      </c>
      <c r="G67" s="9" t="e">
        <f t="shared" ref="G67:G90" si="5">ROUND(F67*0.012,2)</f>
        <v>#DIV/0!</v>
      </c>
    </row>
    <row r="68" spans="1:7" x14ac:dyDescent="0.2">
      <c r="A68" s="30"/>
      <c r="B68" s="33"/>
      <c r="C68" s="30"/>
      <c r="D68" s="31"/>
      <c r="E68" s="32"/>
      <c r="F68" s="9" t="e">
        <f t="shared" si="4"/>
        <v>#DIV/0!</v>
      </c>
      <c r="G68" s="9" t="e">
        <f t="shared" si="5"/>
        <v>#DIV/0!</v>
      </c>
    </row>
    <row r="69" spans="1:7" x14ac:dyDescent="0.2">
      <c r="A69" s="30"/>
      <c r="B69" s="33"/>
      <c r="C69" s="30"/>
      <c r="D69" s="31"/>
      <c r="E69" s="32"/>
      <c r="F69" s="9" t="e">
        <f t="shared" si="4"/>
        <v>#DIV/0!</v>
      </c>
      <c r="G69" s="9" t="e">
        <f t="shared" si="5"/>
        <v>#DIV/0!</v>
      </c>
    </row>
    <row r="70" spans="1:7" x14ac:dyDescent="0.2">
      <c r="A70" s="30"/>
      <c r="B70" s="33"/>
      <c r="C70" s="30"/>
      <c r="D70" s="31"/>
      <c r="E70" s="32"/>
      <c r="F70" s="9" t="e">
        <f t="shared" si="4"/>
        <v>#DIV/0!</v>
      </c>
      <c r="G70" s="9" t="e">
        <f t="shared" si="5"/>
        <v>#DIV/0!</v>
      </c>
    </row>
    <row r="71" spans="1:7" x14ac:dyDescent="0.2">
      <c r="A71" s="30"/>
      <c r="B71" s="33"/>
      <c r="C71" s="30"/>
      <c r="D71" s="31"/>
      <c r="E71" s="32"/>
      <c r="F71" s="9" t="e">
        <f t="shared" si="4"/>
        <v>#DIV/0!</v>
      </c>
      <c r="G71" s="9" t="e">
        <f t="shared" si="5"/>
        <v>#DIV/0!</v>
      </c>
    </row>
    <row r="72" spans="1:7" x14ac:dyDescent="0.2">
      <c r="A72" s="30"/>
      <c r="B72" s="33"/>
      <c r="C72" s="30"/>
      <c r="D72" s="31"/>
      <c r="E72" s="32"/>
      <c r="F72" s="9" t="e">
        <f t="shared" si="4"/>
        <v>#DIV/0!</v>
      </c>
      <c r="G72" s="9" t="e">
        <f t="shared" si="5"/>
        <v>#DIV/0!</v>
      </c>
    </row>
    <row r="73" spans="1:7" x14ac:dyDescent="0.2">
      <c r="A73" s="30"/>
      <c r="B73" s="33"/>
      <c r="C73" s="30"/>
      <c r="D73" s="31"/>
      <c r="E73" s="32"/>
      <c r="F73" s="9" t="e">
        <f t="shared" si="4"/>
        <v>#DIV/0!</v>
      </c>
      <c r="G73" s="9" t="e">
        <f t="shared" si="5"/>
        <v>#DIV/0!</v>
      </c>
    </row>
    <row r="74" spans="1:7" x14ac:dyDescent="0.2">
      <c r="A74" s="30"/>
      <c r="B74" s="33"/>
      <c r="C74" s="30"/>
      <c r="D74" s="31"/>
      <c r="E74" s="32"/>
      <c r="F74" s="9" t="e">
        <f t="shared" si="4"/>
        <v>#DIV/0!</v>
      </c>
      <c r="G74" s="9" t="e">
        <f t="shared" si="5"/>
        <v>#DIV/0!</v>
      </c>
    </row>
    <row r="75" spans="1:7" x14ac:dyDescent="0.2">
      <c r="A75" s="30"/>
      <c r="B75" s="33"/>
      <c r="C75" s="30"/>
      <c r="D75" s="31"/>
      <c r="E75" s="32"/>
      <c r="F75" s="9" t="e">
        <f t="shared" si="4"/>
        <v>#DIV/0!</v>
      </c>
      <c r="G75" s="9" t="e">
        <f t="shared" si="5"/>
        <v>#DIV/0!</v>
      </c>
    </row>
    <row r="76" spans="1:7" x14ac:dyDescent="0.2">
      <c r="A76" s="30"/>
      <c r="B76" s="33"/>
      <c r="C76" s="30"/>
      <c r="D76" s="31"/>
      <c r="E76" s="32"/>
      <c r="F76" s="9" t="e">
        <f t="shared" si="4"/>
        <v>#DIV/0!</v>
      </c>
      <c r="G76" s="9" t="e">
        <f t="shared" si="5"/>
        <v>#DIV/0!</v>
      </c>
    </row>
    <row r="77" spans="1:7" x14ac:dyDescent="0.2">
      <c r="A77" s="30"/>
      <c r="B77" s="33"/>
      <c r="C77" s="30"/>
      <c r="D77" s="31"/>
      <c r="E77" s="32"/>
      <c r="F77" s="9" t="e">
        <f t="shared" si="4"/>
        <v>#DIV/0!</v>
      </c>
      <c r="G77" s="9" t="e">
        <f t="shared" si="5"/>
        <v>#DIV/0!</v>
      </c>
    </row>
    <row r="78" spans="1:7" x14ac:dyDescent="0.2">
      <c r="A78" s="30"/>
      <c r="B78" s="33"/>
      <c r="C78" s="30"/>
      <c r="D78" s="31"/>
      <c r="E78" s="32"/>
      <c r="F78" s="9" t="e">
        <f t="shared" si="4"/>
        <v>#DIV/0!</v>
      </c>
      <c r="G78" s="9" t="e">
        <f t="shared" si="5"/>
        <v>#DIV/0!</v>
      </c>
    </row>
    <row r="79" spans="1:7" x14ac:dyDescent="0.2">
      <c r="A79" s="30"/>
      <c r="B79" s="33"/>
      <c r="C79" s="30"/>
      <c r="D79" s="31"/>
      <c r="E79" s="32"/>
      <c r="F79" s="9" t="e">
        <f t="shared" si="4"/>
        <v>#DIV/0!</v>
      </c>
      <c r="G79" s="9" t="e">
        <f t="shared" si="5"/>
        <v>#DIV/0!</v>
      </c>
    </row>
    <row r="80" spans="1:7" x14ac:dyDescent="0.2">
      <c r="A80" s="30"/>
      <c r="B80" s="33"/>
      <c r="C80" s="30"/>
      <c r="D80" s="31"/>
      <c r="E80" s="32"/>
      <c r="F80" s="9" t="e">
        <f t="shared" si="4"/>
        <v>#DIV/0!</v>
      </c>
      <c r="G80" s="9" t="e">
        <f t="shared" si="5"/>
        <v>#DIV/0!</v>
      </c>
    </row>
    <row r="81" spans="1:7" x14ac:dyDescent="0.2">
      <c r="A81" s="30"/>
      <c r="B81" s="33"/>
      <c r="C81" s="30"/>
      <c r="D81" s="31"/>
      <c r="E81" s="32"/>
      <c r="F81" s="9" t="e">
        <f t="shared" si="4"/>
        <v>#DIV/0!</v>
      </c>
      <c r="G81" s="9" t="e">
        <f t="shared" si="5"/>
        <v>#DIV/0!</v>
      </c>
    </row>
    <row r="82" spans="1:7" x14ac:dyDescent="0.2">
      <c r="A82" s="30"/>
      <c r="B82" s="33"/>
      <c r="C82" s="30"/>
      <c r="D82" s="31"/>
      <c r="E82" s="32"/>
      <c r="F82" s="9" t="e">
        <f t="shared" si="4"/>
        <v>#DIV/0!</v>
      </c>
      <c r="G82" s="9" t="e">
        <f t="shared" si="5"/>
        <v>#DIV/0!</v>
      </c>
    </row>
    <row r="83" spans="1:7" x14ac:dyDescent="0.2">
      <c r="A83" s="30"/>
      <c r="B83" s="33"/>
      <c r="C83" s="30"/>
      <c r="D83" s="31"/>
      <c r="E83" s="32"/>
      <c r="F83" s="9" t="e">
        <f t="shared" si="4"/>
        <v>#DIV/0!</v>
      </c>
      <c r="G83" s="9" t="e">
        <f t="shared" si="5"/>
        <v>#DIV/0!</v>
      </c>
    </row>
    <row r="84" spans="1:7" x14ac:dyDescent="0.2">
      <c r="A84" s="30"/>
      <c r="B84" s="33"/>
      <c r="C84" s="30"/>
      <c r="D84" s="31"/>
      <c r="E84" s="32"/>
      <c r="F84" s="9" t="e">
        <f t="shared" si="4"/>
        <v>#DIV/0!</v>
      </c>
      <c r="G84" s="9" t="e">
        <f t="shared" si="5"/>
        <v>#DIV/0!</v>
      </c>
    </row>
    <row r="85" spans="1:7" x14ac:dyDescent="0.2">
      <c r="A85" s="30"/>
      <c r="B85" s="33"/>
      <c r="C85" s="30"/>
      <c r="D85" s="31"/>
      <c r="E85" s="32"/>
      <c r="F85" s="9" t="e">
        <f t="shared" si="4"/>
        <v>#DIV/0!</v>
      </c>
      <c r="G85" s="9" t="e">
        <f t="shared" si="5"/>
        <v>#DIV/0!</v>
      </c>
    </row>
    <row r="86" spans="1:7" x14ac:dyDescent="0.2">
      <c r="A86" s="30"/>
      <c r="B86" s="33"/>
      <c r="C86" s="30"/>
      <c r="D86" s="31"/>
      <c r="E86" s="32"/>
      <c r="F86" s="9" t="e">
        <f t="shared" si="4"/>
        <v>#DIV/0!</v>
      </c>
      <c r="G86" s="9" t="e">
        <f t="shared" si="5"/>
        <v>#DIV/0!</v>
      </c>
    </row>
    <row r="87" spans="1:7" x14ac:dyDescent="0.2">
      <c r="A87" s="30"/>
      <c r="B87" s="33"/>
      <c r="C87" s="30"/>
      <c r="D87" s="31"/>
      <c r="E87" s="32"/>
      <c r="F87" s="9" t="e">
        <f t="shared" si="4"/>
        <v>#DIV/0!</v>
      </c>
      <c r="G87" s="9" t="e">
        <f t="shared" si="5"/>
        <v>#DIV/0!</v>
      </c>
    </row>
    <row r="88" spans="1:7" x14ac:dyDescent="0.2">
      <c r="A88" s="30"/>
      <c r="B88" s="33"/>
      <c r="C88" s="30"/>
      <c r="D88" s="31"/>
      <c r="E88" s="32"/>
      <c r="F88" s="9" t="e">
        <f t="shared" si="4"/>
        <v>#DIV/0!</v>
      </c>
      <c r="G88" s="9" t="e">
        <f t="shared" si="5"/>
        <v>#DIV/0!</v>
      </c>
    </row>
    <row r="89" spans="1:7" x14ac:dyDescent="0.2">
      <c r="A89" s="30"/>
      <c r="B89" s="33"/>
      <c r="C89" s="30"/>
      <c r="D89" s="31"/>
      <c r="E89" s="32"/>
      <c r="F89" s="9" t="e">
        <f t="shared" si="4"/>
        <v>#DIV/0!</v>
      </c>
      <c r="G89" s="9" t="e">
        <f t="shared" si="5"/>
        <v>#DIV/0!</v>
      </c>
    </row>
    <row r="90" spans="1:7" x14ac:dyDescent="0.2">
      <c r="A90" s="30"/>
      <c r="B90" s="33"/>
      <c r="C90" s="30"/>
      <c r="D90" s="31"/>
      <c r="E90" s="32"/>
      <c r="F90" s="9" t="e">
        <f t="shared" si="4"/>
        <v>#DIV/0!</v>
      </c>
      <c r="G90" s="9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0"/>
  <sheetViews>
    <sheetView workbookViewId="0">
      <selection activeCell="I35" sqref="I35"/>
    </sheetView>
  </sheetViews>
  <sheetFormatPr defaultColWidth="8.7109375" defaultRowHeight="12.75" x14ac:dyDescent="0.2"/>
  <cols>
    <col min="1" max="1" width="6.28515625" style="2" customWidth="1"/>
    <col min="2" max="16384" width="8.7109375" style="2"/>
  </cols>
  <sheetData>
    <row r="1" spans="1:2" x14ac:dyDescent="0.2">
      <c r="A1" s="11" t="s">
        <v>5</v>
      </c>
    </row>
    <row r="2" spans="1:2" x14ac:dyDescent="0.2">
      <c r="A2" s="11"/>
    </row>
    <row r="3" spans="1:2" x14ac:dyDescent="0.2">
      <c r="A3" s="2" t="s">
        <v>6</v>
      </c>
      <c r="B3" s="2" t="s">
        <v>50</v>
      </c>
    </row>
    <row r="4" spans="1:2" x14ac:dyDescent="0.2">
      <c r="B4" s="2" t="s">
        <v>51</v>
      </c>
    </row>
    <row r="5" spans="1:2" x14ac:dyDescent="0.2">
      <c r="B5" s="2" t="s">
        <v>52</v>
      </c>
    </row>
    <row r="7" spans="1:2" x14ac:dyDescent="0.2">
      <c r="A7" s="2" t="s">
        <v>7</v>
      </c>
      <c r="B7" s="2" t="s">
        <v>19</v>
      </c>
    </row>
    <row r="9" spans="1:2" x14ac:dyDescent="0.2">
      <c r="B9" s="2" t="s">
        <v>21</v>
      </c>
    </row>
    <row r="10" spans="1:2" x14ac:dyDescent="0.2">
      <c r="B10" s="2" t="s">
        <v>35</v>
      </c>
    </row>
    <row r="11" spans="1:2" x14ac:dyDescent="0.2">
      <c r="B11" s="2" t="s">
        <v>36</v>
      </c>
    </row>
    <row r="12" spans="1:2" x14ac:dyDescent="0.2">
      <c r="B12" s="2" t="s">
        <v>37</v>
      </c>
    </row>
    <row r="13" spans="1:2" x14ac:dyDescent="0.2">
      <c r="B13" s="2" t="s">
        <v>20</v>
      </c>
    </row>
    <row r="14" spans="1:2" x14ac:dyDescent="0.2">
      <c r="B14" s="2" t="s">
        <v>57</v>
      </c>
    </row>
    <row r="16" spans="1:2" x14ac:dyDescent="0.2">
      <c r="A16" s="2" t="s">
        <v>8</v>
      </c>
      <c r="B16" s="2" t="s">
        <v>53</v>
      </c>
    </row>
    <row r="17" spans="1:9" x14ac:dyDescent="0.2">
      <c r="B17" s="2" t="s">
        <v>62</v>
      </c>
    </row>
    <row r="19" spans="1:9" x14ac:dyDescent="0.2">
      <c r="B19" s="3" t="s">
        <v>61</v>
      </c>
      <c r="C19" s="3"/>
      <c r="D19" s="3"/>
      <c r="E19" s="3"/>
      <c r="F19" s="3"/>
      <c r="G19" s="3"/>
      <c r="H19" s="3"/>
      <c r="I19" s="3"/>
    </row>
    <row r="20" spans="1:9" x14ac:dyDescent="0.2">
      <c r="B20" s="3"/>
    </row>
    <row r="21" spans="1:9" x14ac:dyDescent="0.2">
      <c r="B21" s="52" t="s">
        <v>58</v>
      </c>
    </row>
    <row r="22" spans="1:9" x14ac:dyDescent="0.2">
      <c r="B22" s="2" t="s">
        <v>59</v>
      </c>
    </row>
    <row r="24" spans="1:9" x14ac:dyDescent="0.2">
      <c r="B24" s="2" t="s">
        <v>56</v>
      </c>
    </row>
    <row r="25" spans="1:9" x14ac:dyDescent="0.2">
      <c r="B25" s="2" t="s">
        <v>55</v>
      </c>
    </row>
    <row r="27" spans="1:9" x14ac:dyDescent="0.2">
      <c r="A27" s="2" t="s">
        <v>9</v>
      </c>
      <c r="B27" s="2" t="s">
        <v>54</v>
      </c>
    </row>
    <row r="28" spans="1:9" x14ac:dyDescent="0.2">
      <c r="B28" s="2" t="s">
        <v>60</v>
      </c>
    </row>
    <row r="30" spans="1:9" x14ac:dyDescent="0.2">
      <c r="A30" s="2" t="s">
        <v>10</v>
      </c>
      <c r="B30" s="2" t="s">
        <v>43</v>
      </c>
    </row>
    <row r="32" spans="1:9" x14ac:dyDescent="0.2">
      <c r="A32" s="2" t="s">
        <v>41</v>
      </c>
      <c r="B32" s="2" t="s">
        <v>42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sheetProtection algorithmName="SHA-512" hashValue="wvXn0oJ8TgQ7M4CInGKd4NkK3qoC6zoIaYxG4yeyOqqfzP4z1EwuBYivsJmbNDjnr+XrG01p7yu5L8PBhELRzw==" saltValue="67fyLca5lxyhon8fk8C41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opLeftCell="A4" workbookViewId="0">
      <selection activeCell="E38" sqref="E38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44228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44229</v>
      </c>
      <c r="C10" s="4"/>
      <c r="D10" s="4"/>
      <c r="E10" s="5"/>
      <c r="F10" s="4"/>
      <c r="G10" s="35"/>
      <c r="H10" s="34">
        <f t="shared" ref="H10:H37" si="0">ROUND(E10,2)</f>
        <v>0</v>
      </c>
    </row>
    <row r="11" spans="1:8" x14ac:dyDescent="0.2">
      <c r="B11" s="19">
        <f t="shared" ref="B11:B36" si="1">B10+1</f>
        <v>44230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44231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44232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65">
        <f t="shared" si="1"/>
        <v>44233</v>
      </c>
      <c r="C14" s="66"/>
      <c r="D14" s="66"/>
      <c r="E14" s="67"/>
      <c r="F14" s="66"/>
      <c r="G14" s="68"/>
      <c r="H14" s="34">
        <f t="shared" si="0"/>
        <v>0</v>
      </c>
    </row>
    <row r="15" spans="1:8" x14ac:dyDescent="0.2">
      <c r="B15" s="65">
        <f t="shared" si="1"/>
        <v>44234</v>
      </c>
      <c r="C15" s="66"/>
      <c r="D15" s="66"/>
      <c r="E15" s="67"/>
      <c r="F15" s="66"/>
      <c r="G15" s="68"/>
      <c r="H15" s="34">
        <f t="shared" si="0"/>
        <v>0</v>
      </c>
    </row>
    <row r="16" spans="1:8" x14ac:dyDescent="0.2">
      <c r="B16" s="19">
        <f t="shared" si="1"/>
        <v>44235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44236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44237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44238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44239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65">
        <f t="shared" si="1"/>
        <v>44240</v>
      </c>
      <c r="C21" s="66"/>
      <c r="D21" s="66"/>
      <c r="E21" s="67"/>
      <c r="F21" s="66"/>
      <c r="G21" s="68"/>
      <c r="H21" s="34">
        <f t="shared" si="0"/>
        <v>0</v>
      </c>
    </row>
    <row r="22" spans="2:8" x14ac:dyDescent="0.2">
      <c r="B22" s="65">
        <f t="shared" si="1"/>
        <v>44241</v>
      </c>
      <c r="C22" s="66"/>
      <c r="D22" s="66"/>
      <c r="E22" s="67"/>
      <c r="F22" s="66"/>
      <c r="G22" s="68"/>
      <c r="H22" s="34">
        <f t="shared" si="0"/>
        <v>0</v>
      </c>
    </row>
    <row r="23" spans="2:8" x14ac:dyDescent="0.2">
      <c r="B23" s="19">
        <f t="shared" si="1"/>
        <v>44242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44243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44244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44245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44246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65">
        <f t="shared" si="1"/>
        <v>44247</v>
      </c>
      <c r="C28" s="66"/>
      <c r="D28" s="66"/>
      <c r="E28" s="67"/>
      <c r="F28" s="66"/>
      <c r="G28" s="68"/>
      <c r="H28" s="34">
        <f t="shared" si="0"/>
        <v>0</v>
      </c>
    </row>
    <row r="29" spans="2:8" x14ac:dyDescent="0.2">
      <c r="B29" s="65">
        <f>B28+1</f>
        <v>44248</v>
      </c>
      <c r="C29" s="66"/>
      <c r="D29" s="66"/>
      <c r="E29" s="67"/>
      <c r="F29" s="66"/>
      <c r="G29" s="68"/>
      <c r="H29" s="34">
        <f t="shared" si="0"/>
        <v>0</v>
      </c>
    </row>
    <row r="30" spans="2:8" x14ac:dyDescent="0.2">
      <c r="B30" s="19">
        <f t="shared" si="1"/>
        <v>44249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44250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44251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44252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44253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65">
        <f t="shared" si="1"/>
        <v>44254</v>
      </c>
      <c r="C35" s="66"/>
      <c r="D35" s="66"/>
      <c r="E35" s="67"/>
      <c r="F35" s="66"/>
      <c r="G35" s="68"/>
      <c r="H35" s="34">
        <f t="shared" si="0"/>
        <v>0</v>
      </c>
    </row>
    <row r="36" spans="1:8" x14ac:dyDescent="0.2">
      <c r="B36" s="65">
        <f t="shared" si="1"/>
        <v>44255</v>
      </c>
      <c r="C36" s="66"/>
      <c r="D36" s="70"/>
      <c r="E36" s="67"/>
      <c r="F36" s="66"/>
      <c r="G36" s="68"/>
      <c r="H36" s="34"/>
    </row>
    <row r="37" spans="1:8" x14ac:dyDescent="0.2">
      <c r="B37" s="19"/>
      <c r="C37" s="29"/>
      <c r="D37" s="28"/>
      <c r="E37" s="74"/>
      <c r="F37" s="4"/>
      <c r="G37" s="35"/>
      <c r="H37" s="34">
        <f t="shared" si="0"/>
        <v>0</v>
      </c>
    </row>
    <row r="38" spans="1:8" x14ac:dyDescent="0.2">
      <c r="B38" s="20"/>
      <c r="C38" s="54" t="s">
        <v>34</v>
      </c>
      <c r="D38" s="21"/>
      <c r="E38" s="48">
        <f>SUM(H9:H37)</f>
        <v>0</v>
      </c>
      <c r="F38" s="44" t="s">
        <v>69</v>
      </c>
      <c r="G38" s="45"/>
    </row>
    <row r="39" spans="1:8" x14ac:dyDescent="0.2">
      <c r="B39" s="22"/>
      <c r="C39" s="56"/>
      <c r="D39" s="23"/>
      <c r="E39" s="63"/>
      <c r="F39" s="64" t="s">
        <v>70</v>
      </c>
      <c r="G39" s="46"/>
    </row>
    <row r="40" spans="1:8" x14ac:dyDescent="0.2">
      <c r="B40" s="22"/>
      <c r="C40" s="59"/>
      <c r="D40" s="23"/>
      <c r="E40" s="48">
        <f>E38*E39</f>
        <v>0</v>
      </c>
      <c r="F40" s="43" t="s">
        <v>71</v>
      </c>
      <c r="G40" s="47"/>
    </row>
    <row r="41" spans="1:8" x14ac:dyDescent="0.2">
      <c r="B41" s="24"/>
      <c r="C41" s="27"/>
      <c r="D41" s="25"/>
      <c r="E41" s="49">
        <f>(FLOOR(SUM(G9:G37),1))</f>
        <v>0</v>
      </c>
      <c r="F41" s="43" t="s">
        <v>33</v>
      </c>
      <c r="G41" s="47"/>
    </row>
    <row r="43" spans="1:8" x14ac:dyDescent="0.2">
      <c r="B43" s="36" t="s">
        <v>0</v>
      </c>
      <c r="E43" s="36" t="s">
        <v>11</v>
      </c>
      <c r="G43" s="37"/>
    </row>
    <row r="44" spans="1:8" x14ac:dyDescent="0.2">
      <c r="A44" s="42"/>
      <c r="B44" s="58"/>
      <c r="C44" s="42"/>
      <c r="D44" s="42"/>
      <c r="E44" s="42"/>
      <c r="F44" s="42"/>
      <c r="G44" s="42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</sheetData>
  <sheetProtection algorithmName="SHA-512" hashValue="ssk6NKP4j2/PCVmoYNdAkhn/kVsGKvXtTYbERMTfSrnomrZEjqK00WO47MyxpyOLbkbCT2Yu1rPMCqvtHpV7OA==" saltValue="jDVWVvi6SeS/gPFFNccNN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workbookViewId="0">
      <selection activeCell="C12" sqref="C12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44256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44257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44258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44259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44260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65">
        <f t="shared" si="1"/>
        <v>44261</v>
      </c>
      <c r="C14" s="66"/>
      <c r="D14" s="66"/>
      <c r="E14" s="67"/>
      <c r="F14" s="66"/>
      <c r="G14" s="68"/>
      <c r="H14" s="34">
        <f t="shared" si="0"/>
        <v>0</v>
      </c>
    </row>
    <row r="15" spans="1:8" x14ac:dyDescent="0.2">
      <c r="B15" s="65">
        <f t="shared" si="1"/>
        <v>44262</v>
      </c>
      <c r="C15" s="66"/>
      <c r="D15" s="66"/>
      <c r="E15" s="67"/>
      <c r="F15" s="66"/>
      <c r="G15" s="68"/>
      <c r="H15" s="34">
        <f t="shared" si="0"/>
        <v>0</v>
      </c>
    </row>
    <row r="16" spans="1:8" x14ac:dyDescent="0.2">
      <c r="B16" s="19">
        <f t="shared" si="1"/>
        <v>44263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44264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44265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44266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44267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65">
        <f t="shared" si="1"/>
        <v>44268</v>
      </c>
      <c r="C21" s="66"/>
      <c r="D21" s="66"/>
      <c r="E21" s="67"/>
      <c r="F21" s="66"/>
      <c r="G21" s="68"/>
      <c r="H21" s="34">
        <f t="shared" si="0"/>
        <v>0</v>
      </c>
    </row>
    <row r="22" spans="2:8" x14ac:dyDescent="0.2">
      <c r="B22" s="65">
        <f t="shared" si="1"/>
        <v>44269</v>
      </c>
      <c r="C22" s="66"/>
      <c r="D22" s="66"/>
      <c r="E22" s="67"/>
      <c r="F22" s="66"/>
      <c r="G22" s="68"/>
      <c r="H22" s="34">
        <f t="shared" si="0"/>
        <v>0</v>
      </c>
    </row>
    <row r="23" spans="2:8" x14ac:dyDescent="0.2">
      <c r="B23" s="19">
        <f t="shared" si="1"/>
        <v>44270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44271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44272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44273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44274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65">
        <f t="shared" si="1"/>
        <v>44275</v>
      </c>
      <c r="C28" s="66"/>
      <c r="D28" s="66"/>
      <c r="E28" s="67"/>
      <c r="F28" s="66"/>
      <c r="G28" s="68"/>
      <c r="H28" s="34">
        <f t="shared" si="0"/>
        <v>0</v>
      </c>
    </row>
    <row r="29" spans="2:8" x14ac:dyDescent="0.2">
      <c r="B29" s="65">
        <f t="shared" si="1"/>
        <v>44276</v>
      </c>
      <c r="C29" s="66"/>
      <c r="D29" s="66"/>
      <c r="E29" s="67"/>
      <c r="F29" s="66"/>
      <c r="G29" s="68"/>
      <c r="H29" s="34">
        <f t="shared" si="0"/>
        <v>0</v>
      </c>
    </row>
    <row r="30" spans="2:8" x14ac:dyDescent="0.2">
      <c r="B30" s="19">
        <f t="shared" si="1"/>
        <v>44277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44278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44279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44280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44281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65">
        <f t="shared" si="1"/>
        <v>44282</v>
      </c>
      <c r="C35" s="66"/>
      <c r="D35" s="66"/>
      <c r="E35" s="67"/>
      <c r="F35" s="66"/>
      <c r="G35" s="68"/>
      <c r="H35" s="34">
        <f t="shared" si="0"/>
        <v>0</v>
      </c>
    </row>
    <row r="36" spans="1:8" x14ac:dyDescent="0.2">
      <c r="B36" s="65">
        <f t="shared" si="1"/>
        <v>44283</v>
      </c>
      <c r="C36" s="66"/>
      <c r="D36" s="66"/>
      <c r="E36" s="67"/>
      <c r="F36" s="66"/>
      <c r="G36" s="68"/>
      <c r="H36" s="34">
        <f t="shared" si="0"/>
        <v>0</v>
      </c>
    </row>
    <row r="37" spans="1:8" x14ac:dyDescent="0.2">
      <c r="B37" s="19">
        <f t="shared" si="1"/>
        <v>44284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44285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44286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7" t="s">
        <v>48</v>
      </c>
      <c r="D40" s="21"/>
      <c r="E40" s="48">
        <f>SUM(H9:H39)</f>
        <v>0</v>
      </c>
      <c r="F40" s="44" t="s">
        <v>69</v>
      </c>
      <c r="G40" s="50"/>
    </row>
    <row r="41" spans="1:8" x14ac:dyDescent="0.2">
      <c r="B41" s="22"/>
      <c r="C41" s="54"/>
      <c r="D41" s="23"/>
      <c r="E41" s="63"/>
      <c r="F41" s="64" t="s">
        <v>70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71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  <row r="51" spans="1:7" x14ac:dyDescent="0.2">
      <c r="A51" s="42"/>
      <c r="B51" s="58"/>
      <c r="C51" s="42"/>
      <c r="D51" s="42"/>
      <c r="E51" s="42"/>
      <c r="F51" s="42"/>
      <c r="G51" s="42"/>
    </row>
  </sheetData>
  <sheetProtection algorithmName="SHA-512" hashValue="B13jcFwPTeBiX8vN1fhbe8VKLUpmTiYGBrn77z0gkrqqOVEIb3DmMxw+KCEn+/sK2HcRjg6UP02ry8UI5LMAJg==" saltValue="IlWEIqYLlr5tfnZyzcjrq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topLeftCell="A4" workbookViewId="0">
      <selection activeCell="C17" sqref="C17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44287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44288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65">
        <f t="shared" ref="B11:B38" si="1">B10+1</f>
        <v>44289</v>
      </c>
      <c r="C11" s="66"/>
      <c r="D11" s="66"/>
      <c r="E11" s="67"/>
      <c r="F11" s="66"/>
      <c r="G11" s="68"/>
      <c r="H11" s="34">
        <f t="shared" si="0"/>
        <v>0</v>
      </c>
    </row>
    <row r="12" spans="1:8" x14ac:dyDescent="0.2">
      <c r="B12" s="65">
        <f t="shared" si="1"/>
        <v>44290</v>
      </c>
      <c r="C12" s="66" t="s">
        <v>38</v>
      </c>
      <c r="D12" s="66"/>
      <c r="E12" s="67"/>
      <c r="F12" s="66"/>
      <c r="G12" s="68"/>
      <c r="H12" s="34">
        <f t="shared" si="0"/>
        <v>0</v>
      </c>
    </row>
    <row r="13" spans="1:8" x14ac:dyDescent="0.2">
      <c r="B13" s="65">
        <f t="shared" si="1"/>
        <v>44291</v>
      </c>
      <c r="C13" s="66" t="s">
        <v>12</v>
      </c>
      <c r="D13" s="66"/>
      <c r="E13" s="67"/>
      <c r="F13" s="66"/>
      <c r="G13" s="68"/>
      <c r="H13" s="34">
        <f t="shared" si="0"/>
        <v>0</v>
      </c>
    </row>
    <row r="14" spans="1:8" x14ac:dyDescent="0.2">
      <c r="B14" s="19">
        <f t="shared" si="1"/>
        <v>44292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44293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44294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44295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65">
        <f t="shared" si="1"/>
        <v>44296</v>
      </c>
      <c r="C18" s="66"/>
      <c r="D18" s="66"/>
      <c r="E18" s="67"/>
      <c r="F18" s="66"/>
      <c r="G18" s="68"/>
      <c r="H18" s="34">
        <f t="shared" si="0"/>
        <v>0</v>
      </c>
    </row>
    <row r="19" spans="2:8" x14ac:dyDescent="0.2">
      <c r="B19" s="65">
        <f t="shared" si="1"/>
        <v>44297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19">
        <f t="shared" si="1"/>
        <v>44298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44299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44300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44301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44302</v>
      </c>
      <c r="C24" s="41"/>
      <c r="D24" s="4"/>
      <c r="E24" s="5"/>
      <c r="F24" s="4"/>
      <c r="G24" s="35"/>
      <c r="H24" s="34">
        <f t="shared" si="0"/>
        <v>0</v>
      </c>
    </row>
    <row r="25" spans="2:8" x14ac:dyDescent="0.2">
      <c r="B25" s="65">
        <f t="shared" si="1"/>
        <v>44303</v>
      </c>
      <c r="C25" s="73"/>
      <c r="D25" s="66"/>
      <c r="E25" s="67"/>
      <c r="F25" s="66"/>
      <c r="G25" s="68"/>
      <c r="H25" s="34">
        <f t="shared" si="0"/>
        <v>0</v>
      </c>
    </row>
    <row r="26" spans="2:8" x14ac:dyDescent="0.2">
      <c r="B26" s="65">
        <f t="shared" si="1"/>
        <v>44304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19">
        <f t="shared" si="1"/>
        <v>44305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44306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44307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44308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44309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65">
        <f t="shared" si="1"/>
        <v>44310</v>
      </c>
      <c r="C32" s="66"/>
      <c r="D32" s="66"/>
      <c r="E32" s="67"/>
      <c r="F32" s="66"/>
      <c r="G32" s="68"/>
      <c r="H32" s="34">
        <f t="shared" si="0"/>
        <v>0</v>
      </c>
    </row>
    <row r="33" spans="1:8" x14ac:dyDescent="0.2">
      <c r="B33" s="65">
        <f t="shared" si="1"/>
        <v>44311</v>
      </c>
      <c r="C33" s="66"/>
      <c r="D33" s="66"/>
      <c r="E33" s="67"/>
      <c r="F33" s="66"/>
      <c r="G33" s="68"/>
      <c r="H33" s="34">
        <f t="shared" si="0"/>
        <v>0</v>
      </c>
    </row>
    <row r="34" spans="1:8" x14ac:dyDescent="0.2">
      <c r="B34" s="19">
        <f t="shared" si="1"/>
        <v>44312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44313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44314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44315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44316</v>
      </c>
      <c r="C38" s="29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4" t="s">
        <v>34</v>
      </c>
      <c r="D39" s="21"/>
      <c r="E39" s="48">
        <f>SUM(H8:H38)</f>
        <v>0</v>
      </c>
      <c r="F39" s="44" t="s">
        <v>69</v>
      </c>
      <c r="G39" s="45"/>
    </row>
    <row r="40" spans="1:8" x14ac:dyDescent="0.2">
      <c r="B40" s="22"/>
      <c r="C40" s="54"/>
      <c r="D40" s="23"/>
      <c r="E40" s="63"/>
      <c r="F40" s="64" t="s">
        <v>70</v>
      </c>
      <c r="G40" s="47"/>
    </row>
    <row r="41" spans="1:8" x14ac:dyDescent="0.2">
      <c r="B41" s="22"/>
      <c r="C41" s="54"/>
      <c r="D41" s="23"/>
      <c r="E41" s="48">
        <f>E39*E40</f>
        <v>0</v>
      </c>
      <c r="F41" s="43" t="s">
        <v>71</v>
      </c>
      <c r="G41" s="47"/>
    </row>
    <row r="42" spans="1:8" x14ac:dyDescent="0.2">
      <c r="B42" s="24"/>
      <c r="C42" s="27"/>
      <c r="D42" s="25"/>
      <c r="E42" s="53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</sheetData>
  <sheetProtection algorithmName="SHA-512" hashValue="zW+mnh8YJdYoF/RM2n2z/GOEqpLMZ5I31xyi/Stw1MvFX5WpPepDu39lXbQxTHgbbMuGd1hOc3bz/URpENXUBw==" saltValue="pnrc8HWsQtolToOYfvvvO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  <ignoredErrors>
    <ignoredError sqref="E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A4" workbookViewId="0">
      <selection activeCell="C31" sqref="C31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44317</v>
      </c>
      <c r="C9" s="66" t="s">
        <v>13</v>
      </c>
      <c r="D9" s="66"/>
      <c r="E9" s="67"/>
      <c r="F9" s="66"/>
      <c r="G9" s="68"/>
      <c r="H9" s="34">
        <f>ROUND(E9,2)</f>
        <v>0</v>
      </c>
    </row>
    <row r="10" spans="1:8" x14ac:dyDescent="0.2">
      <c r="B10" s="65">
        <f>B9+1</f>
        <v>44318</v>
      </c>
      <c r="C10" s="66"/>
      <c r="D10" s="66"/>
      <c r="E10" s="67"/>
      <c r="F10" s="66"/>
      <c r="G10" s="68"/>
      <c r="H10" s="34">
        <f t="shared" ref="H10:H39" si="0">ROUND(E10,2)</f>
        <v>0</v>
      </c>
    </row>
    <row r="11" spans="1:8" x14ac:dyDescent="0.2">
      <c r="B11" s="19">
        <f t="shared" ref="B11:B39" si="1">B10+1</f>
        <v>44319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44320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44321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44322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44323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65">
        <f t="shared" si="1"/>
        <v>44324</v>
      </c>
      <c r="C16" s="66"/>
      <c r="D16" s="66"/>
      <c r="E16" s="67"/>
      <c r="F16" s="66"/>
      <c r="G16" s="68"/>
      <c r="H16" s="34">
        <f t="shared" si="0"/>
        <v>0</v>
      </c>
    </row>
    <row r="17" spans="2:8" x14ac:dyDescent="0.2">
      <c r="B17" s="65">
        <f t="shared" si="1"/>
        <v>44325</v>
      </c>
      <c r="C17" s="66"/>
      <c r="D17" s="66"/>
      <c r="E17" s="67"/>
      <c r="F17" s="66"/>
      <c r="G17" s="68"/>
      <c r="H17" s="34">
        <f t="shared" si="0"/>
        <v>0</v>
      </c>
    </row>
    <row r="18" spans="2:8" x14ac:dyDescent="0.2">
      <c r="B18" s="19">
        <f t="shared" si="1"/>
        <v>44326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44327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44328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65">
        <f t="shared" si="1"/>
        <v>44329</v>
      </c>
      <c r="C21" s="66" t="s">
        <v>39</v>
      </c>
      <c r="D21" s="66"/>
      <c r="E21" s="67"/>
      <c r="F21" s="66"/>
      <c r="G21" s="68"/>
      <c r="H21" s="34">
        <f t="shared" si="0"/>
        <v>0</v>
      </c>
    </row>
    <row r="22" spans="2:8" x14ac:dyDescent="0.2">
      <c r="B22" s="19">
        <f t="shared" si="1"/>
        <v>44330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65">
        <f t="shared" si="1"/>
        <v>44331</v>
      </c>
      <c r="C23" s="66"/>
      <c r="D23" s="66"/>
      <c r="E23" s="67"/>
      <c r="F23" s="66"/>
      <c r="G23" s="68"/>
      <c r="H23" s="34">
        <f t="shared" si="0"/>
        <v>0</v>
      </c>
    </row>
    <row r="24" spans="2:8" x14ac:dyDescent="0.2">
      <c r="B24" s="65">
        <f t="shared" si="1"/>
        <v>44332</v>
      </c>
      <c r="C24" s="66"/>
      <c r="D24" s="66"/>
      <c r="E24" s="67"/>
      <c r="F24" s="66"/>
      <c r="G24" s="68"/>
      <c r="H24" s="34">
        <f t="shared" si="0"/>
        <v>0</v>
      </c>
    </row>
    <row r="25" spans="2:8" x14ac:dyDescent="0.2">
      <c r="B25" s="19">
        <f t="shared" si="1"/>
        <v>44333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44334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44335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44336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44337</v>
      </c>
      <c r="C29" s="26"/>
      <c r="D29" s="4"/>
      <c r="E29" s="5"/>
      <c r="F29" s="4"/>
      <c r="G29" s="35"/>
      <c r="H29" s="34">
        <f t="shared" si="0"/>
        <v>0</v>
      </c>
    </row>
    <row r="30" spans="2:8" x14ac:dyDescent="0.2">
      <c r="B30" s="65">
        <f t="shared" si="1"/>
        <v>44338</v>
      </c>
      <c r="C30" s="66"/>
      <c r="D30" s="66"/>
      <c r="E30" s="67"/>
      <c r="F30" s="66"/>
      <c r="G30" s="68"/>
      <c r="H30" s="34">
        <f t="shared" si="0"/>
        <v>0</v>
      </c>
    </row>
    <row r="31" spans="2:8" x14ac:dyDescent="0.2">
      <c r="B31" s="65">
        <f t="shared" si="1"/>
        <v>44339</v>
      </c>
      <c r="C31" s="66"/>
      <c r="D31" s="66"/>
      <c r="E31" s="67"/>
      <c r="F31" s="66"/>
      <c r="G31" s="68"/>
      <c r="H31" s="34">
        <f t="shared" si="0"/>
        <v>0</v>
      </c>
    </row>
    <row r="32" spans="2:8" x14ac:dyDescent="0.2">
      <c r="B32" s="65">
        <f t="shared" si="1"/>
        <v>44340</v>
      </c>
      <c r="C32" s="66" t="s">
        <v>14</v>
      </c>
      <c r="D32" s="66"/>
      <c r="E32" s="67"/>
      <c r="F32" s="66"/>
      <c r="G32" s="68"/>
      <c r="H32" s="34">
        <f t="shared" si="0"/>
        <v>0</v>
      </c>
    </row>
    <row r="33" spans="1:8" x14ac:dyDescent="0.2">
      <c r="B33" s="19">
        <f t="shared" si="1"/>
        <v>44341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44342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44343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44344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65">
        <f t="shared" si="1"/>
        <v>44345</v>
      </c>
      <c r="C37" s="66"/>
      <c r="D37" s="66"/>
      <c r="E37" s="67"/>
      <c r="F37" s="66"/>
      <c r="G37" s="68"/>
      <c r="H37" s="34">
        <f t="shared" si="0"/>
        <v>0</v>
      </c>
    </row>
    <row r="38" spans="1:8" x14ac:dyDescent="0.2">
      <c r="B38" s="65">
        <f t="shared" si="1"/>
        <v>44346</v>
      </c>
      <c r="C38" s="73"/>
      <c r="D38" s="66"/>
      <c r="E38" s="67"/>
      <c r="F38" s="66"/>
      <c r="G38" s="68"/>
      <c r="H38" s="34">
        <f t="shared" si="0"/>
        <v>0</v>
      </c>
    </row>
    <row r="39" spans="1:8" x14ac:dyDescent="0.2">
      <c r="B39" s="20">
        <f t="shared" si="1"/>
        <v>44347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7" t="s">
        <v>48</v>
      </c>
      <c r="D40" s="21"/>
      <c r="E40" s="48">
        <f>SUM(H9:H39)</f>
        <v>0</v>
      </c>
      <c r="F40" s="44" t="s">
        <v>69</v>
      </c>
      <c r="G40" s="50"/>
    </row>
    <row r="41" spans="1:8" x14ac:dyDescent="0.2">
      <c r="B41" s="22"/>
      <c r="C41" s="54"/>
      <c r="D41" s="23"/>
      <c r="E41" s="63"/>
      <c r="F41" s="64" t="s">
        <v>70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71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  <row r="51" spans="1:7" x14ac:dyDescent="0.2">
      <c r="A51" s="42"/>
      <c r="B51" s="58"/>
      <c r="C51" s="42"/>
      <c r="D51" s="42"/>
      <c r="E51" s="42"/>
      <c r="F51" s="42"/>
      <c r="G51" s="42"/>
    </row>
  </sheetData>
  <sheetProtection algorithmName="SHA-512" hashValue="k1WyZUTVJZuIiO1W7Y55Z/ySwiEwyI/oqhSxogKD1ahZHBZJPWAkm+kuoRddhp+g1ccthsIdwq6O3kMGk3JKoA==" saltValue="dtgaxqTOZOD+db1m/BkU8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0"/>
  <sheetViews>
    <sheetView workbookViewId="0">
      <selection activeCell="C10" sqref="C10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44348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44349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44350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44351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65">
        <f t="shared" si="1"/>
        <v>44352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65">
        <f t="shared" si="1"/>
        <v>44353</v>
      </c>
      <c r="C14" s="66"/>
      <c r="D14" s="66"/>
      <c r="E14" s="67"/>
      <c r="F14" s="66"/>
      <c r="G14" s="68"/>
      <c r="H14" s="34">
        <f t="shared" si="0"/>
        <v>0</v>
      </c>
    </row>
    <row r="15" spans="1:8" x14ac:dyDescent="0.2">
      <c r="B15" s="19">
        <f t="shared" si="1"/>
        <v>44354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44355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44356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44357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44358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65">
        <f t="shared" si="1"/>
        <v>44359</v>
      </c>
      <c r="C20" s="66"/>
      <c r="D20" s="66"/>
      <c r="E20" s="67"/>
      <c r="F20" s="66"/>
      <c r="G20" s="68"/>
      <c r="H20" s="34">
        <f t="shared" si="0"/>
        <v>0</v>
      </c>
    </row>
    <row r="21" spans="2:8" x14ac:dyDescent="0.2">
      <c r="B21" s="65">
        <f t="shared" si="1"/>
        <v>44360</v>
      </c>
      <c r="C21" s="66"/>
      <c r="D21" s="66"/>
      <c r="E21" s="67"/>
      <c r="F21" s="66"/>
      <c r="G21" s="68"/>
      <c r="H21" s="34">
        <f t="shared" si="0"/>
        <v>0</v>
      </c>
    </row>
    <row r="22" spans="2:8" x14ac:dyDescent="0.2">
      <c r="B22" s="19">
        <f t="shared" si="1"/>
        <v>44361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44362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44363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44364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44365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65">
        <f t="shared" si="1"/>
        <v>44366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65">
        <f t="shared" si="1"/>
        <v>44367</v>
      </c>
      <c r="C28" s="66"/>
      <c r="D28" s="66"/>
      <c r="E28" s="67"/>
      <c r="F28" s="66"/>
      <c r="G28" s="68"/>
      <c r="H28" s="34">
        <f t="shared" si="0"/>
        <v>0</v>
      </c>
    </row>
    <row r="29" spans="2:8" x14ac:dyDescent="0.2">
      <c r="B29" s="19">
        <f t="shared" si="1"/>
        <v>44368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44369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44370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44371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44372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65">
        <f t="shared" si="1"/>
        <v>44373</v>
      </c>
      <c r="C34" s="66"/>
      <c r="D34" s="66"/>
      <c r="E34" s="67"/>
      <c r="F34" s="66"/>
      <c r="G34" s="68"/>
      <c r="H34" s="34">
        <f t="shared" si="0"/>
        <v>0</v>
      </c>
    </row>
    <row r="35" spans="1:8" x14ac:dyDescent="0.2">
      <c r="B35" s="65">
        <f t="shared" si="1"/>
        <v>44374</v>
      </c>
      <c r="C35" s="66"/>
      <c r="D35" s="66"/>
      <c r="E35" s="67"/>
      <c r="F35" s="66"/>
      <c r="G35" s="68"/>
      <c r="H35" s="34">
        <f t="shared" si="0"/>
        <v>0</v>
      </c>
    </row>
    <row r="36" spans="1:8" x14ac:dyDescent="0.2">
      <c r="B36" s="19">
        <f t="shared" si="1"/>
        <v>44375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44376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44377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7" t="s">
        <v>48</v>
      </c>
      <c r="D39" s="21"/>
      <c r="E39" s="48">
        <f>SUM(H8:H38)</f>
        <v>0</v>
      </c>
      <c r="F39" s="44" t="s">
        <v>69</v>
      </c>
      <c r="G39" s="45"/>
    </row>
    <row r="40" spans="1:8" x14ac:dyDescent="0.2">
      <c r="B40" s="22"/>
      <c r="C40" s="54"/>
      <c r="D40" s="23"/>
      <c r="E40" s="63"/>
      <c r="F40" s="64" t="s">
        <v>70</v>
      </c>
      <c r="G40" s="46"/>
    </row>
    <row r="41" spans="1:8" x14ac:dyDescent="0.2">
      <c r="B41" s="22"/>
      <c r="C41" s="54"/>
      <c r="D41" s="23"/>
      <c r="E41" s="48">
        <f>E39*E40</f>
        <v>0</v>
      </c>
      <c r="F41" s="43" t="s">
        <v>71</v>
      </c>
      <c r="G41" s="47"/>
    </row>
    <row r="42" spans="1:8" x14ac:dyDescent="0.2">
      <c r="B42" s="24"/>
      <c r="C42" s="27"/>
      <c r="D42" s="25"/>
      <c r="E42" s="49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BCdQ+ao8aBstekDaCzWj7B8ff6oWTsGCNG5L+CYGf4f+uZmyooSdgbzT2IlEDhtwy5zygDVHeC9rx5pHapzX3A==" saltValue="A0c8+KqRr1NqbLf9UrumR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0"/>
  <sheetViews>
    <sheetView topLeftCell="A4" workbookViewId="0">
      <selection activeCell="C22" sqref="C22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44378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44379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65">
        <f t="shared" ref="B11:B39" si="1">B10+1</f>
        <v>44380</v>
      </c>
      <c r="C11" s="66"/>
      <c r="D11" s="66"/>
      <c r="E11" s="67"/>
      <c r="F11" s="66"/>
      <c r="G11" s="68"/>
      <c r="H11" s="34">
        <f t="shared" si="0"/>
        <v>0</v>
      </c>
    </row>
    <row r="12" spans="1:8" x14ac:dyDescent="0.2">
      <c r="B12" s="65">
        <f t="shared" si="1"/>
        <v>44381</v>
      </c>
      <c r="C12" s="66"/>
      <c r="D12" s="66"/>
      <c r="E12" s="67"/>
      <c r="F12" s="66"/>
      <c r="G12" s="68"/>
      <c r="H12" s="34">
        <f t="shared" si="0"/>
        <v>0</v>
      </c>
    </row>
    <row r="13" spans="1:8" x14ac:dyDescent="0.2">
      <c r="B13" s="19">
        <f t="shared" si="1"/>
        <v>44382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44383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44384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44385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44386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65">
        <f t="shared" si="1"/>
        <v>44387</v>
      </c>
      <c r="C18" s="66"/>
      <c r="D18" s="66"/>
      <c r="E18" s="67"/>
      <c r="F18" s="66"/>
      <c r="G18" s="68"/>
      <c r="H18" s="34">
        <f t="shared" si="0"/>
        <v>0</v>
      </c>
    </row>
    <row r="19" spans="2:8" x14ac:dyDescent="0.2">
      <c r="B19" s="65">
        <f t="shared" si="1"/>
        <v>44388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19">
        <f t="shared" si="1"/>
        <v>44389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44390</v>
      </c>
      <c r="C21" s="4"/>
      <c r="D21" s="4"/>
      <c r="E21" s="5"/>
      <c r="F21" s="4"/>
      <c r="G21" s="35"/>
      <c r="H21" s="40">
        <f t="shared" si="0"/>
        <v>0</v>
      </c>
    </row>
    <row r="22" spans="2:8" x14ac:dyDescent="0.2">
      <c r="B22" s="19">
        <f t="shared" si="1"/>
        <v>44391</v>
      </c>
      <c r="C22" s="4"/>
      <c r="D22" s="4"/>
      <c r="E22" s="5"/>
      <c r="F22" s="4"/>
      <c r="G22" s="35"/>
      <c r="H22" s="40">
        <f t="shared" si="0"/>
        <v>0</v>
      </c>
    </row>
    <row r="23" spans="2:8" x14ac:dyDescent="0.2">
      <c r="B23" s="19">
        <f t="shared" si="1"/>
        <v>44392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44393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65">
        <f t="shared" si="1"/>
        <v>44394</v>
      </c>
      <c r="C25" s="66"/>
      <c r="D25" s="66"/>
      <c r="E25" s="67"/>
      <c r="F25" s="66"/>
      <c r="G25" s="68"/>
      <c r="H25" s="34">
        <f t="shared" si="0"/>
        <v>0</v>
      </c>
    </row>
    <row r="26" spans="2:8" x14ac:dyDescent="0.2">
      <c r="B26" s="65">
        <f t="shared" si="1"/>
        <v>44395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19">
        <f t="shared" si="1"/>
        <v>44396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44397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5">
        <f t="shared" si="1"/>
        <v>44398</v>
      </c>
      <c r="C29" s="66" t="s">
        <v>15</v>
      </c>
      <c r="D29" s="66"/>
      <c r="E29" s="67"/>
      <c r="F29" s="66"/>
      <c r="G29" s="68"/>
      <c r="H29" s="34">
        <f t="shared" si="0"/>
        <v>0</v>
      </c>
    </row>
    <row r="30" spans="2:8" x14ac:dyDescent="0.2">
      <c r="B30" s="19">
        <f t="shared" si="1"/>
        <v>44399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44400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65">
        <f t="shared" si="1"/>
        <v>44401</v>
      </c>
      <c r="C32" s="66"/>
      <c r="D32" s="66"/>
      <c r="E32" s="67"/>
      <c r="F32" s="66"/>
      <c r="G32" s="68"/>
      <c r="H32" s="34">
        <f t="shared" si="0"/>
        <v>0</v>
      </c>
    </row>
    <row r="33" spans="1:8" x14ac:dyDescent="0.2">
      <c r="B33" s="65">
        <f t="shared" si="1"/>
        <v>44402</v>
      </c>
      <c r="C33" s="66"/>
      <c r="D33" s="66"/>
      <c r="E33" s="67"/>
      <c r="F33" s="66"/>
      <c r="G33" s="68"/>
      <c r="H33" s="34">
        <f t="shared" si="0"/>
        <v>0</v>
      </c>
    </row>
    <row r="34" spans="1:8" x14ac:dyDescent="0.2">
      <c r="B34" s="19">
        <f t="shared" si="1"/>
        <v>44403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44404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44405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44406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44407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72">
        <f t="shared" si="1"/>
        <v>44408</v>
      </c>
      <c r="C39" s="70"/>
      <c r="D39" s="69"/>
      <c r="E39" s="67"/>
      <c r="F39" s="66"/>
      <c r="G39" s="68"/>
      <c r="H39" s="34">
        <f t="shared" si="0"/>
        <v>0</v>
      </c>
    </row>
    <row r="40" spans="1:8" x14ac:dyDescent="0.2">
      <c r="B40" s="20"/>
      <c r="C40" s="57" t="s">
        <v>48</v>
      </c>
      <c r="D40" s="21"/>
      <c r="E40" s="48">
        <f>SUM(H9:H39)</f>
        <v>0</v>
      </c>
      <c r="F40" s="44" t="s">
        <v>69</v>
      </c>
      <c r="G40" s="50"/>
    </row>
    <row r="41" spans="1:8" x14ac:dyDescent="0.2">
      <c r="B41" s="22"/>
      <c r="C41" s="54"/>
      <c r="D41" s="23"/>
      <c r="E41" s="63"/>
      <c r="F41" s="64" t="s">
        <v>70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71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JoECz3Rg+9hROjucMpU16wc545+2e8s0W8c5tIUhSyLLdEItaat72Q3w9hKtZJVR+ge/lqhPb7VYtmDM/XuLKQ==" saltValue="V3qeSu/se0EBtvNqfUIt2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topLeftCell="A7" workbookViewId="0">
      <selection activeCell="C25" sqref="C25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44409</v>
      </c>
      <c r="C9" s="66"/>
      <c r="D9" s="66"/>
      <c r="E9" s="67"/>
      <c r="F9" s="66"/>
      <c r="G9" s="68"/>
      <c r="H9" s="34">
        <f>ROUND(E9,2)</f>
        <v>0</v>
      </c>
    </row>
    <row r="10" spans="1:8" x14ac:dyDescent="0.2">
      <c r="B10" s="19">
        <f>B9+1</f>
        <v>44410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44411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44412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44413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44414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65">
        <f t="shared" si="1"/>
        <v>44415</v>
      </c>
      <c r="C15" s="66"/>
      <c r="D15" s="66"/>
      <c r="E15" s="67"/>
      <c r="F15" s="66"/>
      <c r="G15" s="68"/>
      <c r="H15" s="34">
        <f t="shared" si="0"/>
        <v>0</v>
      </c>
    </row>
    <row r="16" spans="1:8" x14ac:dyDescent="0.2">
      <c r="B16" s="65">
        <f t="shared" si="1"/>
        <v>44416</v>
      </c>
      <c r="C16" s="66"/>
      <c r="D16" s="66"/>
      <c r="E16" s="67"/>
      <c r="F16" s="66"/>
      <c r="G16" s="68"/>
      <c r="H16" s="34">
        <f t="shared" si="0"/>
        <v>0</v>
      </c>
    </row>
    <row r="17" spans="2:8" x14ac:dyDescent="0.2">
      <c r="B17" s="19">
        <f t="shared" si="1"/>
        <v>44417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44418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44419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44420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44421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65">
        <f t="shared" si="1"/>
        <v>44422</v>
      </c>
      <c r="C22" s="66"/>
      <c r="D22" s="66"/>
      <c r="E22" s="67"/>
      <c r="F22" s="66"/>
      <c r="G22" s="68"/>
      <c r="H22" s="34">
        <f t="shared" si="0"/>
        <v>0</v>
      </c>
    </row>
    <row r="23" spans="2:8" x14ac:dyDescent="0.2">
      <c r="B23" s="65">
        <f t="shared" si="1"/>
        <v>44423</v>
      </c>
      <c r="C23" s="66" t="s">
        <v>40</v>
      </c>
      <c r="D23" s="66"/>
      <c r="E23" s="67"/>
      <c r="F23" s="66"/>
      <c r="G23" s="68"/>
      <c r="H23" s="34">
        <f t="shared" si="0"/>
        <v>0</v>
      </c>
    </row>
    <row r="24" spans="2:8" x14ac:dyDescent="0.2">
      <c r="B24" s="19">
        <f t="shared" si="1"/>
        <v>44424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44425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44426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44427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44428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5">
        <f t="shared" si="1"/>
        <v>44429</v>
      </c>
      <c r="C29" s="66"/>
      <c r="D29" s="66"/>
      <c r="E29" s="67"/>
      <c r="F29" s="66"/>
      <c r="G29" s="68"/>
      <c r="H29" s="34">
        <f t="shared" si="0"/>
        <v>0</v>
      </c>
    </row>
    <row r="30" spans="2:8" x14ac:dyDescent="0.2">
      <c r="B30" s="65">
        <f t="shared" si="1"/>
        <v>44430</v>
      </c>
      <c r="C30" s="66"/>
      <c r="D30" s="66"/>
      <c r="E30" s="67"/>
      <c r="F30" s="66"/>
      <c r="G30" s="68"/>
      <c r="H30" s="34">
        <f t="shared" si="0"/>
        <v>0</v>
      </c>
    </row>
    <row r="31" spans="2:8" x14ac:dyDescent="0.2">
      <c r="B31" s="19">
        <f t="shared" si="1"/>
        <v>44431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44432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44433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44434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44435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65">
        <f t="shared" si="1"/>
        <v>44436</v>
      </c>
      <c r="C36" s="66"/>
      <c r="D36" s="66"/>
      <c r="E36" s="67"/>
      <c r="F36" s="66"/>
      <c r="G36" s="68"/>
      <c r="H36" s="34">
        <f t="shared" si="0"/>
        <v>0</v>
      </c>
    </row>
    <row r="37" spans="1:8" x14ac:dyDescent="0.2">
      <c r="B37" s="65">
        <f t="shared" si="1"/>
        <v>44437</v>
      </c>
      <c r="C37" s="66"/>
      <c r="D37" s="66"/>
      <c r="E37" s="67"/>
      <c r="F37" s="66"/>
      <c r="G37" s="68"/>
      <c r="H37" s="34">
        <f t="shared" si="0"/>
        <v>0</v>
      </c>
    </row>
    <row r="38" spans="1:8" x14ac:dyDescent="0.2">
      <c r="B38" s="19">
        <f t="shared" si="1"/>
        <v>44438</v>
      </c>
      <c r="C38" s="4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44439</v>
      </c>
      <c r="C39" s="4"/>
      <c r="D39" s="29"/>
      <c r="E39" s="5"/>
      <c r="F39" s="4"/>
      <c r="G39" s="35"/>
      <c r="H39" s="51">
        <f t="shared" si="0"/>
        <v>0</v>
      </c>
    </row>
    <row r="40" spans="1:8" x14ac:dyDescent="0.2">
      <c r="B40" s="20"/>
      <c r="C40" s="57" t="s">
        <v>48</v>
      </c>
      <c r="D40" s="21"/>
      <c r="E40" s="48">
        <f>SUM(H9:H39)</f>
        <v>0</v>
      </c>
      <c r="F40" s="44" t="s">
        <v>69</v>
      </c>
      <c r="G40" s="50"/>
    </row>
    <row r="41" spans="1:8" x14ac:dyDescent="0.2">
      <c r="B41" s="22"/>
      <c r="C41" s="54"/>
      <c r="D41" s="23"/>
      <c r="E41" s="63"/>
      <c r="F41" s="64" t="s">
        <v>70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71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  <row r="51" spans="1:7" x14ac:dyDescent="0.2">
      <c r="A51" s="42"/>
      <c r="B51" s="58"/>
      <c r="C51" s="42"/>
      <c r="D51" s="42"/>
      <c r="E51" s="42"/>
      <c r="F51" s="42"/>
      <c r="G51" s="42"/>
    </row>
  </sheetData>
  <sheetProtection algorithmName="SHA-512" hashValue="2qj4abPYFLVJnZ7qK9xU9xEJgUZS5mxLTdw24XZPSyO/loS5jpau/XA3G8lcuBJvbhaAEltxPFY+vO+L2IYxQg==" saltValue="26wbw6+eGIq0d5uo0Z7wH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workbookViewId="0">
      <selection activeCell="C17" sqref="C17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63</v>
      </c>
    </row>
    <row r="2" spans="1:8" x14ac:dyDescent="0.2">
      <c r="A2" s="38" t="s">
        <v>3</v>
      </c>
      <c r="C2" s="6"/>
      <c r="D2" s="12"/>
      <c r="E2" s="61"/>
      <c r="F2" s="38" t="s">
        <v>64</v>
      </c>
    </row>
    <row r="3" spans="1:8" x14ac:dyDescent="0.2">
      <c r="A3" s="36" t="s">
        <v>2</v>
      </c>
      <c r="C3" s="6"/>
      <c r="D3" s="12"/>
      <c r="E3" s="61"/>
      <c r="F3" s="60" t="s">
        <v>65</v>
      </c>
      <c r="G3" s="39"/>
    </row>
    <row r="4" spans="1:8" x14ac:dyDescent="0.2">
      <c r="A4" s="39" t="s">
        <v>23</v>
      </c>
      <c r="C4" s="6"/>
      <c r="D4" s="12"/>
      <c r="E4" s="61"/>
      <c r="F4" s="60" t="s">
        <v>66</v>
      </c>
      <c r="G4" s="39"/>
    </row>
    <row r="5" spans="1:8" x14ac:dyDescent="0.2">
      <c r="A5" s="39"/>
      <c r="C5" s="6"/>
      <c r="D5" s="12"/>
      <c r="E5" s="61"/>
      <c r="F5" s="60" t="s">
        <v>67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44440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44441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44442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65">
        <f t="shared" si="1"/>
        <v>44443</v>
      </c>
      <c r="C12" s="66"/>
      <c r="D12" s="66"/>
      <c r="E12" s="67"/>
      <c r="F12" s="66"/>
      <c r="G12" s="68"/>
      <c r="H12" s="34">
        <f t="shared" si="0"/>
        <v>0</v>
      </c>
    </row>
    <row r="13" spans="1:8" x14ac:dyDescent="0.2">
      <c r="B13" s="65">
        <f t="shared" si="1"/>
        <v>44444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19">
        <f t="shared" si="1"/>
        <v>44445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44446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44447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44448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44449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5">
        <f t="shared" si="1"/>
        <v>44450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65">
        <f t="shared" si="1"/>
        <v>44451</v>
      </c>
      <c r="C20" s="66"/>
      <c r="D20" s="66"/>
      <c r="E20" s="67"/>
      <c r="F20" s="66"/>
      <c r="G20" s="68"/>
      <c r="H20" s="34">
        <f t="shared" si="0"/>
        <v>0</v>
      </c>
    </row>
    <row r="21" spans="2:8" x14ac:dyDescent="0.2">
      <c r="B21" s="19">
        <f t="shared" si="1"/>
        <v>44452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44453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44454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44455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44456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65">
        <f t="shared" si="1"/>
        <v>44457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65">
        <f t="shared" si="1"/>
        <v>44458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19">
        <f t="shared" si="1"/>
        <v>44459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44460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44461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44462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44463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65">
        <f t="shared" si="1"/>
        <v>44464</v>
      </c>
      <c r="C33" s="66"/>
      <c r="D33" s="66"/>
      <c r="E33" s="67"/>
      <c r="F33" s="66"/>
      <c r="G33" s="68"/>
      <c r="H33" s="34">
        <f t="shared" si="0"/>
        <v>0</v>
      </c>
    </row>
    <row r="34" spans="1:8" x14ac:dyDescent="0.2">
      <c r="B34" s="65">
        <f t="shared" si="1"/>
        <v>44465</v>
      </c>
      <c r="C34" s="66"/>
      <c r="D34" s="66"/>
      <c r="E34" s="67"/>
      <c r="F34" s="66"/>
      <c r="G34" s="68"/>
      <c r="H34" s="34">
        <f t="shared" si="0"/>
        <v>0</v>
      </c>
    </row>
    <row r="35" spans="1:8" x14ac:dyDescent="0.2">
      <c r="B35" s="19">
        <f t="shared" si="1"/>
        <v>44466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44467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44468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44469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7" t="s">
        <v>48</v>
      </c>
      <c r="D39" s="21"/>
      <c r="E39" s="48">
        <f>SUM(H8:H38)</f>
        <v>0</v>
      </c>
      <c r="F39" s="44" t="s">
        <v>69</v>
      </c>
      <c r="G39" s="45"/>
    </row>
    <row r="40" spans="1:8" x14ac:dyDescent="0.2">
      <c r="B40" s="22"/>
      <c r="C40" s="54"/>
      <c r="D40" s="23"/>
      <c r="E40" s="63"/>
      <c r="F40" s="64" t="s">
        <v>70</v>
      </c>
      <c r="G40" s="46"/>
    </row>
    <row r="41" spans="1:8" x14ac:dyDescent="0.2">
      <c r="B41" s="22"/>
      <c r="C41" s="54"/>
      <c r="D41" s="23"/>
      <c r="E41" s="48">
        <f>E39*E40</f>
        <v>0</v>
      </c>
      <c r="F41" s="43" t="s">
        <v>71</v>
      </c>
      <c r="G41" s="47"/>
    </row>
    <row r="42" spans="1:8" x14ac:dyDescent="0.2">
      <c r="B42" s="24"/>
      <c r="C42" s="27"/>
      <c r="D42" s="25"/>
      <c r="E42" s="49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p7whz/xNQpLM5aOxSFRnMYzZZDImRVMYpuituI2tXRIsIaTOfbfC5i4Tx1HDgCuLr2rCQ9ArGufguGY+NV6Bzw==" saltValue="b7uxxSNnQ/gWlhgFLbZfj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2020-12-24T08:25:39Z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