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Wv162727\fs_ewi_vlaio\VLAIO\Agentschap\BeleidsagendaAlenCS\AI\oproep kleine projecten\"/>
    </mc:Choice>
  </mc:AlternateContent>
  <xr:revisionPtr revIDLastSave="0" documentId="13_ncr:1_{23C69838-4EED-445F-BAA7-052AF52CB60C}" xr6:coauthVersionLast="44" xr6:coauthVersionMax="44" xr10:uidLastSave="{00000000-0000-0000-0000-000000000000}"/>
  <bookViews>
    <workbookView xWindow="-108" yWindow="-108" windowWidth="23256" windowHeight="12576" xr2:uid="{78E59A10-C9F3-4FC8-BEC2-EF163C339B78}"/>
  </bookViews>
  <sheets>
    <sheet name="Template" sheetId="1" r:id="rId1"/>
    <sheet name="Voorbeel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9" i="2" l="1"/>
  <c r="Q28" i="2"/>
  <c r="Q27" i="2"/>
  <c r="Q26" i="2"/>
  <c r="Q25" i="2"/>
  <c r="Q30" i="2" l="1"/>
  <c r="Q32" i="2" s="1"/>
  <c r="Q34" i="2" s="1"/>
  <c r="Q14" i="1"/>
  <c r="Q15" i="1"/>
  <c r="Q16" i="1"/>
  <c r="Q17" i="1"/>
  <c r="Q13" i="1"/>
  <c r="Q18" i="1" l="1"/>
  <c r="Q20" i="1" s="1"/>
  <c r="Q22" i="1" s="1"/>
</calcChain>
</file>

<file path=xl/sharedStrings.xml><?xml version="1.0" encoding="utf-8"?>
<sst xmlns="http://schemas.openxmlformats.org/spreadsheetml/2006/main" count="81" uniqueCount="55">
  <si>
    <t>Template eigen kosten</t>
  </si>
  <si>
    <t>Digitale Transformatieprojecten</t>
  </si>
  <si>
    <t>Naam</t>
  </si>
  <si>
    <t>Functie</t>
  </si>
  <si>
    <t>Maand 1</t>
  </si>
  <si>
    <t>Maand 2</t>
  </si>
  <si>
    <t>Maand 3</t>
  </si>
  <si>
    <t>Maand 4</t>
  </si>
  <si>
    <t>Maand 5</t>
  </si>
  <si>
    <t>Maand 6</t>
  </si>
  <si>
    <t>Maand 7</t>
  </si>
  <si>
    <t>Maand 8</t>
  </si>
  <si>
    <t>Maand 9</t>
  </si>
  <si>
    <t>Maand 10</t>
  </si>
  <si>
    <t>Maand 11</t>
  </si>
  <si>
    <t>Maand 12</t>
  </si>
  <si>
    <t>Subtotaal</t>
  </si>
  <si>
    <t>Kost (€)</t>
  </si>
  <si>
    <r>
      <t xml:space="preserve">Bruto-maandloon (€) </t>
    </r>
    <r>
      <rPr>
        <b/>
        <vertAlign val="superscript"/>
        <sz val="11"/>
        <color theme="1"/>
        <rFont val="Calibri"/>
        <family val="2"/>
        <scheme val="minor"/>
      </rPr>
      <t>(2)</t>
    </r>
  </si>
  <si>
    <r>
      <t xml:space="preserve">(3) </t>
    </r>
    <r>
      <rPr>
        <sz val="11"/>
        <color theme="1"/>
        <rFont val="Calibri"/>
        <family val="2"/>
        <scheme val="minor"/>
      </rPr>
      <t>Vaste toeslag waarin vakantiegeld, eindejaarspremie, de wettelijk verplichte werkgeversbijdragen, de bijdrage van de werkgever voor maaltijdcheques, de bijdragen voor een groepsverzekering, het extralegale penioen of andere extralegale voordelen zijn opgenomen</t>
    </r>
  </si>
  <si>
    <r>
      <t>(4)</t>
    </r>
    <r>
      <rPr>
        <sz val="11"/>
        <color theme="1"/>
        <rFont val="Calibri"/>
        <family val="2"/>
        <scheme val="minor"/>
      </rPr>
      <t xml:space="preserve"> Tijdsbesteding van de werknemer op het project gedurende de eerste 12 maanden, uitgedrukt als % van een voltijds equivalent</t>
    </r>
  </si>
  <si>
    <r>
      <t xml:space="preserve">(5) </t>
    </r>
    <r>
      <rPr>
        <sz val="11"/>
        <color theme="1"/>
        <rFont val="Calibri"/>
        <family val="2"/>
        <scheme val="minor"/>
      </rPr>
      <t>Automatisch toegekend forfaitair bedrag voor overhead- en werkingskosten, ten belope van 20% van de personeelskosten</t>
    </r>
  </si>
  <si>
    <r>
      <t xml:space="preserve">Tijdsbesteding (% van VTE) </t>
    </r>
    <r>
      <rPr>
        <b/>
        <vertAlign val="superscript"/>
        <sz val="11"/>
        <color theme="1"/>
        <rFont val="Calibri"/>
        <family val="2"/>
        <scheme val="minor"/>
      </rPr>
      <t>(4)</t>
    </r>
  </si>
  <si>
    <r>
      <t xml:space="preserve">TOESLAG </t>
    </r>
    <r>
      <rPr>
        <b/>
        <vertAlign val="superscript"/>
        <sz val="11"/>
        <color theme="1"/>
        <rFont val="Calibri"/>
        <family val="2"/>
        <scheme val="minor"/>
      </rPr>
      <t>(3)</t>
    </r>
  </si>
  <si>
    <t xml:space="preserve">Totaal eigen kosten </t>
  </si>
  <si>
    <r>
      <t xml:space="preserve">(2) </t>
    </r>
    <r>
      <rPr>
        <sz val="11"/>
        <color theme="1"/>
        <rFont val="Calibri"/>
        <family val="2"/>
        <scheme val="minor"/>
      </rPr>
      <t>Bruto-maandloon van de werknemer, uitgedrukt als een 100% tewerkstelling. Indien de werknemer niet voltijds tewerkgesteld is binnen je onderneming, deel je het bruto-maandloon zoals opgenomen in de arbeidsovereenkomst door het tewerkstellingspercentage</t>
    </r>
  </si>
  <si>
    <t>INFO</t>
  </si>
  <si>
    <t>Enkel de witte velden moeten ingevuld worden. De grijze velden zijn ofwel informatief ofwel berekende velden die niet aanpasbaar zijn</t>
  </si>
  <si>
    <t>Dit bestand moet je toevoegen aan jouw aanvraag wanneer je eigen kosten wil inbrengen in het project. Gelieve dit bestand als Excel-file op te laden bij je aanvraag en niet als pdf.</t>
  </si>
  <si>
    <t>TOELICHTING</t>
  </si>
  <si>
    <t>VOORBEELD</t>
  </si>
  <si>
    <t>Er zijn 2 personeelsleden betrokken bij het digitaal transformatieproject:</t>
  </si>
  <si>
    <t>Mieke</t>
  </si>
  <si>
    <t>COO</t>
  </si>
  <si>
    <t>--&gt; bruto-maandloon = € 5.000 (zoals vermeld in arbeidscontract, zonder RSZ-bijdrage werkgever en extralegale voordelen)</t>
  </si>
  <si>
    <t>--&gt; bruto-maandloon = € 3.500/80% =  € 4.375</t>
  </si>
  <si>
    <t>Jan</t>
  </si>
  <si>
    <t>Verantwoordelijke IT</t>
  </si>
  <si>
    <r>
      <t xml:space="preserve">De </t>
    </r>
    <r>
      <rPr>
        <b/>
        <sz val="11"/>
        <color theme="1"/>
        <rFont val="Calibri"/>
        <family val="2"/>
        <scheme val="minor"/>
      </rPr>
      <t>personeelskost</t>
    </r>
    <r>
      <rPr>
        <sz val="11"/>
        <color theme="1"/>
        <rFont val="Calibri"/>
        <family val="2"/>
        <scheme val="minor"/>
      </rPr>
      <t xml:space="preserve"> bedraagt € 46.084,50</t>
    </r>
  </si>
  <si>
    <r>
      <t xml:space="preserve">Het </t>
    </r>
    <r>
      <rPr>
        <b/>
        <sz val="11"/>
        <color theme="1"/>
        <rFont val="Calibri"/>
        <family val="2"/>
        <scheme val="minor"/>
      </rPr>
      <t>forfait voor overhead- en werkingskosten</t>
    </r>
    <r>
      <rPr>
        <sz val="11"/>
        <color theme="1"/>
        <rFont val="Calibri"/>
        <family val="2"/>
        <scheme val="minor"/>
      </rPr>
      <t xml:space="preserve"> bedraagt 20% van de personeelskost = € 9.216,90</t>
    </r>
  </si>
  <si>
    <r>
      <t xml:space="preserve">Het </t>
    </r>
    <r>
      <rPr>
        <b/>
        <sz val="11"/>
        <color theme="1"/>
        <rFont val="Calibri"/>
        <family val="2"/>
        <scheme val="minor"/>
      </rPr>
      <t>totaal eigen kosten</t>
    </r>
    <r>
      <rPr>
        <sz val="11"/>
        <color theme="1"/>
        <rFont val="Calibri"/>
        <family val="2"/>
        <scheme val="minor"/>
      </rPr>
      <t xml:space="preserve"> bedraagt bijgevolg € 55.301,40</t>
    </r>
  </si>
  <si>
    <r>
      <t xml:space="preserve">De </t>
    </r>
    <r>
      <rPr>
        <b/>
        <sz val="11"/>
        <color theme="1"/>
        <rFont val="Calibri"/>
        <family val="2"/>
        <scheme val="minor"/>
      </rPr>
      <t>subsidie voor de eigen kosten</t>
    </r>
    <r>
      <rPr>
        <sz val="11"/>
        <color theme="1"/>
        <rFont val="Calibri"/>
        <family val="2"/>
        <scheme val="minor"/>
      </rPr>
      <t xml:space="preserve"> bedraagt 50%, met een maximum van € 25.000. Bovendien mag deze subsidie niet groter zijn dan de subsidie voor de kosten van de externe dienstverlener(s)</t>
    </r>
  </si>
  <si>
    <r>
      <t>Vb1</t>
    </r>
    <r>
      <rPr>
        <sz val="11"/>
        <color theme="1"/>
        <rFont val="Calibri"/>
        <family val="2"/>
        <scheme val="minor"/>
      </rPr>
      <t xml:space="preserve">: de kost van de externe dienstverlener(s) bedraagt € 60.000 </t>
    </r>
  </si>
  <si>
    <t>--&gt; subsidie externe kosten = € 25.000 (50% van de kost, met een maximum van € 25.000)</t>
  </si>
  <si>
    <r>
      <t>Vb2</t>
    </r>
    <r>
      <rPr>
        <sz val="11"/>
        <color theme="1"/>
        <rFont val="Calibri"/>
        <family val="2"/>
        <scheme val="minor"/>
      </rPr>
      <t>: de kost van de externe dienstverlener(s) bedraagt € 30.000</t>
    </r>
    <r>
      <rPr>
        <b/>
        <i/>
        <sz val="11"/>
        <color theme="1"/>
        <rFont val="Calibri"/>
        <family val="2"/>
        <scheme val="minor"/>
      </rPr>
      <t xml:space="preserve"> </t>
    </r>
  </si>
  <si>
    <t>--&gt; subsidie externe kosten = € 15.000 (50% van de kost)</t>
  </si>
  <si>
    <t>--&gt; subsidie voor eigen kosten = € 25.000 (50% van de kost, met een maximum van € 25.000 en niet groter dan subsidie externe kosten)</t>
  </si>
  <si>
    <t>--&gt; subsidie voor eigen kosten = € 15.000 (50% van de kost en niet groter dan de subsidie externe kosten)</t>
  </si>
  <si>
    <r>
      <t>Jan</t>
    </r>
    <r>
      <rPr>
        <sz val="11"/>
        <color theme="1"/>
        <rFont val="Calibri"/>
        <family val="2"/>
        <scheme val="minor"/>
      </rPr>
      <t>: hij werkt 80% en heeft een bruto-maandloon van € 3.500. Hij werkt gedurende 10 maanden gemiddeld 2,5 dagen per week op het project (50% VTE)</t>
    </r>
  </si>
  <si>
    <r>
      <rPr>
        <b/>
        <i/>
        <sz val="11"/>
        <color theme="1"/>
        <rFont val="Calibri"/>
        <family val="2"/>
        <scheme val="minor"/>
      </rPr>
      <t>Mieke</t>
    </r>
    <r>
      <rPr>
        <sz val="11"/>
        <color theme="1"/>
        <rFont val="Calibri"/>
        <family val="2"/>
        <scheme val="minor"/>
      </rPr>
      <t>: zij werkt voltijds en heeft een bruto-maandloon van € 5.000. Gedurende de eerste 6 maanden werkt ze gemiddeld 1 dag per week op het project (20% VTE), de volgende 2 maanden is dit gemiddeld 0,5 dagen per week (10% VTE)</t>
    </r>
  </si>
  <si>
    <r>
      <t xml:space="preserve">Personeelskosten </t>
    </r>
    <r>
      <rPr>
        <b/>
        <vertAlign val="superscript"/>
        <sz val="14"/>
        <color theme="0"/>
        <rFont val="Calibri"/>
        <family val="2"/>
        <scheme val="minor"/>
      </rPr>
      <t>(1)</t>
    </r>
  </si>
  <si>
    <r>
      <t xml:space="preserve">(1) </t>
    </r>
    <r>
      <rPr>
        <sz val="11"/>
        <color theme="1"/>
        <rFont val="Calibri"/>
        <family val="2"/>
        <scheme val="minor"/>
      </rPr>
      <t>Er kunnen kosten ingediend worden voor personeelsleden die ingeschreven zijn op de loonlijst van je onderneming en/of nieuw aan te werven personeel die op de loonlijst komt</t>
    </r>
  </si>
  <si>
    <r>
      <t xml:space="preserve">(2) </t>
    </r>
    <r>
      <rPr>
        <sz val="11"/>
        <color theme="1"/>
        <rFont val="Calibri"/>
        <family val="2"/>
        <scheme val="minor"/>
      </rPr>
      <t>Bruto-maandloon van de werknemer, uitgedrukt als een 100% tewerkstelling. Indien de werknemer niet voltijds tewerkgesteld is binnen je onderneming, deel je het bruto-maandloon zoals opgenomen in de arbeidsovereenkomst door het tewerkstellingspercentage - bijvoorbeeld: voor een bruto-maandloon van € 4.000 met een 80% tewerkstelling, vul je hier € 5.000 in (€ 4.000 / 80% = € 5.000)</t>
    </r>
  </si>
  <si>
    <r>
      <t xml:space="preserve">(3) </t>
    </r>
    <r>
      <rPr>
        <sz val="11"/>
        <color theme="1"/>
        <rFont val="Calibri"/>
        <family val="2"/>
        <scheme val="minor"/>
      </rPr>
      <t>Vaste toeslag waarin vakantiegeld, eindejaarspremie, de wettelijk verplichte werkgeversbijdragen, de bijdrage van de werkgever voor maaltijdcheques, de bijdragen voor een groepsverzekering, het extralegale penioen of andere extralegale voordelen zijn opgenomen</t>
    </r>
    <r>
      <rPr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- bijvoorbeeld: voor een bruto-maandloon van € 4.000 met een 80% tewerkstelling, vul je hier € 5.000 in (€ 4.000 / 80% = € 5.000)</t>
    </r>
  </si>
  <si>
    <r>
      <t xml:space="preserve">Forfait voor overhead- en werkingskosten </t>
    </r>
    <r>
      <rPr>
        <b/>
        <vertAlign val="superscript"/>
        <sz val="14"/>
        <color theme="0"/>
        <rFont val="Calibri"/>
        <family val="2"/>
        <scheme val="minor"/>
      </rPr>
      <t>(5)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</si>
</sst>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4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/>
    <xf numFmtId="0" fontId="0" fillId="3" borderId="15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4" fontId="0" fillId="0" borderId="0" xfId="0" applyNumberFormat="1"/>
    <xf numFmtId="4" fontId="0" fillId="3" borderId="1" xfId="0" applyNumberFormat="1" applyFill="1" applyBorder="1"/>
    <xf numFmtId="4" fontId="2" fillId="3" borderId="1" xfId="0" applyNumberFormat="1" applyFont="1" applyFill="1" applyBorder="1"/>
    <xf numFmtId="4" fontId="0" fillId="3" borderId="11" xfId="0" applyNumberFormat="1" applyFill="1" applyBorder="1"/>
    <xf numFmtId="0" fontId="0" fillId="3" borderId="23" xfId="0" applyFill="1" applyBorder="1" applyAlignment="1">
      <alignment horizontal="center"/>
    </xf>
    <xf numFmtId="164" fontId="0" fillId="3" borderId="11" xfId="0" applyNumberFormat="1" applyFill="1" applyBorder="1"/>
    <xf numFmtId="0" fontId="0" fillId="4" borderId="11" xfId="0" applyFill="1" applyBorder="1"/>
    <xf numFmtId="4" fontId="0" fillId="4" borderId="11" xfId="0" applyNumberFormat="1" applyFill="1" applyBorder="1"/>
    <xf numFmtId="9" fontId="0" fillId="4" borderId="21" xfId="0" applyNumberFormat="1" applyFill="1" applyBorder="1"/>
    <xf numFmtId="9" fontId="0" fillId="4" borderId="16" xfId="0" applyNumberFormat="1" applyFill="1" applyBorder="1"/>
    <xf numFmtId="9" fontId="0" fillId="4" borderId="22" xfId="0" applyNumberFormat="1" applyFill="1" applyBorder="1"/>
    <xf numFmtId="0" fontId="0" fillId="4" borderId="24" xfId="0" applyFill="1" applyBorder="1"/>
    <xf numFmtId="4" fontId="0" fillId="4" borderId="24" xfId="0" applyNumberFormat="1" applyFill="1" applyBorder="1"/>
    <xf numFmtId="164" fontId="0" fillId="3" borderId="24" xfId="0" applyNumberFormat="1" applyFill="1" applyBorder="1"/>
    <xf numFmtId="9" fontId="0" fillId="4" borderId="25" xfId="0" applyNumberFormat="1" applyFill="1" applyBorder="1"/>
    <xf numFmtId="9" fontId="0" fillId="4" borderId="26" xfId="0" applyNumberFormat="1" applyFill="1" applyBorder="1"/>
    <xf numFmtId="9" fontId="0" fillId="4" borderId="27" xfId="0" applyNumberFormat="1" applyFill="1" applyBorder="1"/>
    <xf numFmtId="4" fontId="0" fillId="3" borderId="24" xfId="0" applyNumberFormat="1" applyFill="1" applyBorder="1"/>
    <xf numFmtId="0" fontId="0" fillId="4" borderId="28" xfId="0" applyFill="1" applyBorder="1"/>
    <xf numFmtId="4" fontId="0" fillId="4" borderId="28" xfId="0" applyNumberFormat="1" applyFill="1" applyBorder="1"/>
    <xf numFmtId="164" fontId="0" fillId="3" borderId="28" xfId="0" applyNumberFormat="1" applyFill="1" applyBorder="1"/>
    <xf numFmtId="9" fontId="0" fillId="4" borderId="29" xfId="0" applyNumberFormat="1" applyFill="1" applyBorder="1"/>
    <xf numFmtId="9" fontId="0" fillId="4" borderId="30" xfId="0" applyNumberFormat="1" applyFill="1" applyBorder="1"/>
    <xf numFmtId="9" fontId="0" fillId="4" borderId="31" xfId="0" applyNumberFormat="1" applyFill="1" applyBorder="1"/>
    <xf numFmtId="4" fontId="0" fillId="3" borderId="28" xfId="0" applyNumberFormat="1" applyFill="1" applyBorder="1"/>
    <xf numFmtId="0" fontId="0" fillId="4" borderId="24" xfId="0" applyFill="1" applyBorder="1" applyProtection="1">
      <protection locked="0"/>
    </xf>
    <xf numFmtId="4" fontId="0" fillId="4" borderId="24" xfId="0" applyNumberFormat="1" applyFill="1" applyBorder="1" applyProtection="1">
      <protection locked="0"/>
    </xf>
    <xf numFmtId="9" fontId="0" fillId="4" borderId="25" xfId="0" applyNumberFormat="1" applyFill="1" applyBorder="1" applyProtection="1">
      <protection locked="0"/>
    </xf>
    <xf numFmtId="9" fontId="0" fillId="4" borderId="26" xfId="0" applyNumberFormat="1" applyFill="1" applyBorder="1" applyProtection="1">
      <protection locked="0"/>
    </xf>
    <xf numFmtId="9" fontId="0" fillId="4" borderId="27" xfId="0" applyNumberFormat="1" applyFill="1" applyBorder="1" applyProtection="1">
      <protection locked="0"/>
    </xf>
    <xf numFmtId="0" fontId="0" fillId="4" borderId="28" xfId="0" applyFill="1" applyBorder="1" applyProtection="1">
      <protection locked="0"/>
    </xf>
    <xf numFmtId="4" fontId="0" fillId="4" borderId="28" xfId="0" applyNumberFormat="1" applyFill="1" applyBorder="1" applyProtection="1">
      <protection locked="0"/>
    </xf>
    <xf numFmtId="9" fontId="0" fillId="4" borderId="29" xfId="0" applyNumberFormat="1" applyFill="1" applyBorder="1" applyProtection="1">
      <protection locked="0"/>
    </xf>
    <xf numFmtId="9" fontId="0" fillId="4" borderId="30" xfId="0" applyNumberFormat="1" applyFill="1" applyBorder="1" applyProtection="1">
      <protection locked="0"/>
    </xf>
    <xf numFmtId="9" fontId="0" fillId="4" borderId="31" xfId="0" applyNumberFormat="1" applyFill="1" applyBorder="1" applyProtection="1">
      <protection locked="0"/>
    </xf>
    <xf numFmtId="0" fontId="0" fillId="4" borderId="11" xfId="0" applyFill="1" applyBorder="1" applyProtection="1">
      <protection locked="0"/>
    </xf>
    <xf numFmtId="4" fontId="0" fillId="4" borderId="11" xfId="0" applyNumberFormat="1" applyFill="1" applyBorder="1" applyProtection="1">
      <protection locked="0"/>
    </xf>
    <xf numFmtId="9" fontId="0" fillId="4" borderId="21" xfId="0" applyNumberFormat="1" applyFill="1" applyBorder="1" applyProtection="1">
      <protection locked="0"/>
    </xf>
    <xf numFmtId="9" fontId="0" fillId="4" borderId="16" xfId="0" applyNumberFormat="1" applyFill="1" applyBorder="1" applyProtection="1">
      <protection locked="0"/>
    </xf>
    <xf numFmtId="9" fontId="0" fillId="4" borderId="22" xfId="0" applyNumberFormat="1" applyFill="1" applyBorder="1" applyProtection="1">
      <protection locked="0"/>
    </xf>
    <xf numFmtId="164" fontId="0" fillId="3" borderId="24" xfId="0" applyNumberFormat="1" applyFill="1" applyBorder="1" applyProtection="1"/>
    <xf numFmtId="164" fontId="0" fillId="3" borderId="28" xfId="0" applyNumberFormat="1" applyFill="1" applyBorder="1" applyProtection="1"/>
    <xf numFmtId="164" fontId="0" fillId="3" borderId="11" xfId="0" applyNumberFormat="1" applyFill="1" applyBorder="1" applyProtection="1"/>
    <xf numFmtId="4" fontId="0" fillId="3" borderId="24" xfId="0" applyNumberFormat="1" applyFill="1" applyBorder="1" applyProtection="1"/>
    <xf numFmtId="4" fontId="0" fillId="3" borderId="28" xfId="0" applyNumberFormat="1" applyFill="1" applyBorder="1" applyProtection="1"/>
    <xf numFmtId="4" fontId="0" fillId="3" borderId="11" xfId="0" applyNumberFormat="1" applyFill="1" applyBorder="1" applyProtection="1"/>
    <xf numFmtId="4" fontId="0" fillId="3" borderId="1" xfId="0" applyNumberFormat="1" applyFill="1" applyBorder="1" applyProtection="1"/>
    <xf numFmtId="4" fontId="2" fillId="3" borderId="1" xfId="0" applyNumberFormat="1" applyFont="1" applyFill="1" applyBorder="1" applyProtection="1"/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6" fillId="3" borderId="5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7" xfId="0" applyFont="1" applyFill="1" applyBorder="1" applyAlignment="1">
      <alignment vertical="center"/>
    </xf>
    <xf numFmtId="0" fontId="6" fillId="3" borderId="8" xfId="0" applyFont="1" applyFill="1" applyBorder="1" applyAlignment="1">
      <alignment vertical="center"/>
    </xf>
    <xf numFmtId="0" fontId="6" fillId="3" borderId="9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8" fillId="3" borderId="5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/>
    </xf>
    <xf numFmtId="0" fontId="0" fillId="3" borderId="5" xfId="0" quotePrefix="1" applyFont="1" applyFill="1" applyBorder="1" applyAlignment="1">
      <alignment vertical="center"/>
    </xf>
    <xf numFmtId="0" fontId="0" fillId="3" borderId="0" xfId="0" quotePrefix="1" applyFont="1" applyFill="1" applyBorder="1" applyAlignment="1">
      <alignment vertical="center"/>
    </xf>
    <xf numFmtId="0" fontId="0" fillId="3" borderId="6" xfId="0" quotePrefix="1" applyFont="1" applyFill="1" applyBorder="1" applyAlignment="1">
      <alignment vertical="center"/>
    </xf>
    <xf numFmtId="0" fontId="0" fillId="3" borderId="5" xfId="0" applyFont="1" applyFill="1" applyBorder="1" applyAlignment="1">
      <alignment vertical="center"/>
    </xf>
    <xf numFmtId="0" fontId="0" fillId="3" borderId="0" xfId="0" applyFont="1" applyFill="1" applyBorder="1" applyAlignment="1">
      <alignment vertical="center"/>
    </xf>
    <xf numFmtId="0" fontId="0" fillId="3" borderId="6" xfId="0" applyFont="1" applyFill="1" applyBorder="1" applyAlignment="1">
      <alignment vertical="center"/>
    </xf>
    <xf numFmtId="0" fontId="1" fillId="3" borderId="7" xfId="0" applyFont="1" applyFill="1" applyBorder="1" applyAlignment="1">
      <alignment horizontal="right"/>
    </xf>
    <xf numFmtId="0" fontId="1" fillId="3" borderId="8" xfId="0" applyFont="1" applyFill="1" applyBorder="1" applyAlignment="1">
      <alignment horizontal="right"/>
    </xf>
    <xf numFmtId="0" fontId="1" fillId="3" borderId="9" xfId="0" applyFont="1" applyFill="1" applyBorder="1" applyAlignment="1">
      <alignment horizontal="right"/>
    </xf>
    <xf numFmtId="0" fontId="6" fillId="3" borderId="5" xfId="0" quotePrefix="1" applyFont="1" applyFill="1" applyBorder="1" applyAlignment="1">
      <alignment vertical="center"/>
    </xf>
    <xf numFmtId="0" fontId="6" fillId="3" borderId="0" xfId="0" quotePrefix="1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6" fillId="3" borderId="5" xfId="0" quotePrefix="1" applyFont="1" applyFill="1" applyBorder="1" applyAlignment="1">
      <alignment vertical="center" wrapText="1"/>
    </xf>
    <xf numFmtId="0" fontId="6" fillId="3" borderId="0" xfId="0" quotePrefix="1" applyFont="1" applyFill="1" applyBorder="1" applyAlignment="1">
      <alignment vertical="center" wrapText="1"/>
    </xf>
    <xf numFmtId="0" fontId="6" fillId="3" borderId="6" xfId="0" quotePrefix="1" applyFont="1" applyFill="1" applyBorder="1" applyAlignment="1">
      <alignment vertical="center" wrapText="1"/>
    </xf>
    <xf numFmtId="0" fontId="0" fillId="3" borderId="5" xfId="0" applyFont="1" applyFill="1" applyBorder="1" applyAlignment="1">
      <alignment horizontal="left" vertical="center"/>
    </xf>
    <xf numFmtId="0" fontId="0" fillId="3" borderId="0" xfId="0" applyFont="1" applyFill="1" applyBorder="1" applyAlignment="1">
      <alignment horizontal="left" vertical="center"/>
    </xf>
    <xf numFmtId="0" fontId="0" fillId="3" borderId="6" xfId="0" applyFont="1" applyFill="1" applyBorder="1" applyAlignment="1">
      <alignment horizontal="left" vertical="center"/>
    </xf>
    <xf numFmtId="0" fontId="8" fillId="3" borderId="5" xfId="0" applyFont="1" applyFill="1" applyBorder="1"/>
    <xf numFmtId="0" fontId="8" fillId="3" borderId="0" xfId="0" applyFont="1" applyFill="1" applyBorder="1"/>
    <xf numFmtId="0" fontId="8" fillId="3" borderId="6" xfId="0" applyFont="1" applyFill="1" applyBorder="1"/>
    <xf numFmtId="0" fontId="0" fillId="3" borderId="5" xfId="0" applyFill="1" applyBorder="1"/>
    <xf numFmtId="0" fontId="0" fillId="3" borderId="0" xfId="0" applyFill="1" applyBorder="1"/>
    <xf numFmtId="0" fontId="0" fillId="3" borderId="6" xfId="0" applyFill="1" applyBorder="1"/>
    <xf numFmtId="0" fontId="0" fillId="3" borderId="5" xfId="0" quotePrefix="1" applyFill="1" applyBorder="1"/>
    <xf numFmtId="0" fontId="0" fillId="3" borderId="0" xfId="0" quotePrefix="1" applyFill="1" applyBorder="1"/>
    <xf numFmtId="0" fontId="0" fillId="3" borderId="6" xfId="0" quotePrefix="1" applyFill="1" applyBorder="1"/>
    <xf numFmtId="0" fontId="0" fillId="3" borderId="7" xfId="0" quotePrefix="1" applyFill="1" applyBorder="1"/>
    <xf numFmtId="0" fontId="0" fillId="3" borderId="8" xfId="0" quotePrefix="1" applyFill="1" applyBorder="1"/>
    <xf numFmtId="0" fontId="0" fillId="3" borderId="9" xfId="0" quotePrefix="1" applyFill="1" applyBorder="1"/>
    <xf numFmtId="0" fontId="0" fillId="3" borderId="5" xfId="0" applyFont="1" applyFill="1" applyBorder="1"/>
    <xf numFmtId="0" fontId="0" fillId="3" borderId="0" xfId="0" applyFont="1" applyFill="1" applyBorder="1"/>
    <xf numFmtId="0" fontId="0" fillId="3" borderId="6" xfId="0" applyFont="1" applyFill="1" applyBorder="1"/>
    <xf numFmtId="0" fontId="1" fillId="3" borderId="7" xfId="0" applyFont="1" applyFill="1" applyBorder="1" applyAlignment="1" applyProtection="1">
      <alignment horizontal="right"/>
    </xf>
    <xf numFmtId="0" fontId="1" fillId="3" borderId="8" xfId="0" applyFont="1" applyFill="1" applyBorder="1" applyAlignment="1" applyProtection="1">
      <alignment horizontal="right"/>
    </xf>
    <xf numFmtId="0" fontId="1" fillId="3" borderId="9" xfId="0" applyFont="1" applyFill="1" applyBorder="1" applyAlignment="1" applyProtection="1">
      <alignment horizontal="right"/>
    </xf>
    <xf numFmtId="0" fontId="0" fillId="0" borderId="0" xfId="0" applyProtection="1"/>
    <xf numFmtId="4" fontId="0" fillId="0" borderId="0" xfId="0" applyNumberFormat="1" applyProtection="1"/>
    <xf numFmtId="0" fontId="4" fillId="2" borderId="19" xfId="0" applyFont="1" applyFill="1" applyBorder="1" applyAlignment="1" applyProtection="1">
      <alignment horizontal="center" vertical="center"/>
    </xf>
    <xf numFmtId="0" fontId="4" fillId="2" borderId="20" xfId="0" applyFont="1" applyFill="1" applyBorder="1" applyAlignment="1" applyProtection="1">
      <alignment horizontal="center" vertical="center"/>
    </xf>
    <xf numFmtId="0" fontId="4" fillId="2" borderId="18" xfId="0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 applyProtection="1">
      <alignment vertical="center"/>
    </xf>
    <xf numFmtId="0" fontId="1" fillId="3" borderId="3" xfId="0" applyFont="1" applyFill="1" applyBorder="1" applyAlignment="1" applyProtection="1">
      <alignment vertical="center"/>
    </xf>
    <xf numFmtId="0" fontId="1" fillId="3" borderId="4" xfId="0" applyFont="1" applyFill="1" applyBorder="1" applyAlignment="1" applyProtection="1">
      <alignment vertical="center"/>
    </xf>
    <xf numFmtId="0" fontId="6" fillId="3" borderId="5" xfId="0" quotePrefix="1" applyFont="1" applyFill="1" applyBorder="1" applyAlignment="1" applyProtection="1">
      <alignment vertical="center" wrapText="1"/>
    </xf>
    <xf numFmtId="0" fontId="6" fillId="3" borderId="0" xfId="0" quotePrefix="1" applyFont="1" applyFill="1" applyBorder="1" applyAlignment="1" applyProtection="1">
      <alignment vertical="center" wrapText="1"/>
    </xf>
    <xf numFmtId="0" fontId="6" fillId="3" borderId="6" xfId="0" quotePrefix="1" applyFont="1" applyFill="1" applyBorder="1" applyAlignment="1" applyProtection="1">
      <alignment vertical="center" wrapText="1"/>
    </xf>
    <xf numFmtId="0" fontId="6" fillId="3" borderId="5" xfId="0" applyFont="1" applyFill="1" applyBorder="1" applyAlignment="1" applyProtection="1">
      <alignment vertical="center" wrapText="1"/>
    </xf>
    <xf numFmtId="0" fontId="6" fillId="3" borderId="0" xfId="0" applyFont="1" applyFill="1" applyBorder="1" applyAlignment="1" applyProtection="1">
      <alignment vertical="center" wrapText="1"/>
    </xf>
    <xf numFmtId="0" fontId="6" fillId="3" borderId="6" xfId="0" applyFont="1" applyFill="1" applyBorder="1" applyAlignment="1" applyProtection="1">
      <alignment vertical="center" wrapText="1"/>
    </xf>
    <xf numFmtId="0" fontId="6" fillId="3" borderId="7" xfId="0" applyFont="1" applyFill="1" applyBorder="1" applyAlignment="1" applyProtection="1">
      <alignment vertical="center" wrapText="1"/>
    </xf>
    <xf numFmtId="0" fontId="6" fillId="3" borderId="8" xfId="0" applyFont="1" applyFill="1" applyBorder="1" applyAlignment="1" applyProtection="1">
      <alignment vertical="center" wrapText="1"/>
    </xf>
    <xf numFmtId="0" fontId="6" fillId="3" borderId="9" xfId="0" applyFont="1" applyFill="1" applyBorder="1" applyAlignment="1" applyProtection="1">
      <alignment vertical="center" wrapText="1"/>
    </xf>
    <xf numFmtId="0" fontId="2" fillId="0" borderId="0" xfId="0" applyFont="1" applyProtection="1"/>
    <xf numFmtId="0" fontId="1" fillId="0" borderId="0" xfId="0" applyFont="1" applyProtection="1"/>
    <xf numFmtId="0" fontId="0" fillId="0" borderId="0" xfId="0" applyBorder="1" applyProtection="1"/>
    <xf numFmtId="0" fontId="0" fillId="3" borderId="5" xfId="0" applyFill="1" applyBorder="1" applyAlignment="1" applyProtection="1">
      <alignment horizontal="left" vertical="center"/>
    </xf>
    <xf numFmtId="0" fontId="0" fillId="3" borderId="0" xfId="0" applyFill="1" applyBorder="1" applyAlignment="1" applyProtection="1">
      <alignment horizontal="left" vertical="center"/>
    </xf>
    <xf numFmtId="0" fontId="0" fillId="3" borderId="6" xfId="0" applyFill="1" applyBorder="1" applyAlignment="1" applyProtection="1">
      <alignment horizontal="left" vertical="center"/>
    </xf>
    <xf numFmtId="0" fontId="0" fillId="4" borderId="0" xfId="0" applyFill="1" applyBorder="1" applyProtection="1"/>
    <xf numFmtId="0" fontId="0" fillId="3" borderId="7" xfId="0" quotePrefix="1" applyFont="1" applyFill="1" applyBorder="1" applyAlignment="1" applyProtection="1">
      <alignment vertical="center"/>
    </xf>
    <xf numFmtId="0" fontId="6" fillId="3" borderId="8" xfId="0" quotePrefix="1" applyFont="1" applyFill="1" applyBorder="1" applyAlignment="1" applyProtection="1">
      <alignment vertical="center"/>
    </xf>
    <xf numFmtId="0" fontId="6" fillId="3" borderId="9" xfId="0" quotePrefix="1" applyFont="1" applyFill="1" applyBorder="1" applyAlignment="1" applyProtection="1">
      <alignment vertical="center"/>
    </xf>
    <xf numFmtId="0" fontId="1" fillId="3" borderId="10" xfId="0" applyFont="1" applyFill="1" applyBorder="1" applyAlignment="1" applyProtection="1">
      <alignment horizontal="center" vertical="center"/>
    </xf>
    <xf numFmtId="0" fontId="1" fillId="3" borderId="12" xfId="0" applyFont="1" applyFill="1" applyBorder="1" applyAlignment="1" applyProtection="1">
      <alignment horizontal="center"/>
    </xf>
    <xf numFmtId="0" fontId="1" fillId="3" borderId="13" xfId="0" applyFont="1" applyFill="1" applyBorder="1" applyAlignment="1" applyProtection="1">
      <alignment horizontal="center"/>
    </xf>
    <xf numFmtId="0" fontId="1" fillId="3" borderId="14" xfId="0" applyFont="1" applyFill="1" applyBorder="1" applyAlignment="1" applyProtection="1">
      <alignment horizontal="center"/>
    </xf>
    <xf numFmtId="0" fontId="1" fillId="3" borderId="11" xfId="0" applyFont="1" applyFill="1" applyBorder="1" applyAlignment="1" applyProtection="1">
      <alignment horizontal="center" vertical="center"/>
    </xf>
    <xf numFmtId="0" fontId="0" fillId="3" borderId="23" xfId="0" applyFill="1" applyBorder="1" applyAlignment="1" applyProtection="1">
      <alignment horizontal="center"/>
    </xf>
    <xf numFmtId="0" fontId="0" fillId="3" borderId="15" xfId="0" applyFill="1" applyBorder="1" applyAlignment="1" applyProtection="1">
      <alignment horizontal="center"/>
    </xf>
    <xf numFmtId="0" fontId="0" fillId="3" borderId="17" xfId="0" applyFill="1" applyBorder="1" applyAlignment="1" applyProtection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0C5F6-30A6-4A64-B68F-5B34B87FFDDE}">
  <sheetPr>
    <pageSetUpPr fitToPage="1"/>
  </sheetPr>
  <dimension ref="A1:Q29"/>
  <sheetViews>
    <sheetView tabSelected="1" workbookViewId="0"/>
  </sheetViews>
  <sheetFormatPr defaultRowHeight="14.4" x14ac:dyDescent="0.3"/>
  <cols>
    <col min="1" max="3" width="20.77734375" style="111" customWidth="1"/>
    <col min="4" max="4" width="12.77734375" style="111" customWidth="1"/>
    <col min="5" max="16" width="8.88671875" style="111"/>
    <col min="17" max="17" width="18" style="111" bestFit="1" customWidth="1"/>
    <col min="18" max="16384" width="8.88671875" style="111"/>
  </cols>
  <sheetData>
    <row r="1" spans="1:17" ht="15.6" x14ac:dyDescent="0.3">
      <c r="A1" s="128" t="s">
        <v>1</v>
      </c>
    </row>
    <row r="2" spans="1:17" ht="15.6" x14ac:dyDescent="0.3">
      <c r="A2" s="128" t="s">
        <v>0</v>
      </c>
    </row>
    <row r="3" spans="1:17" ht="15.6" x14ac:dyDescent="0.3">
      <c r="A3" s="128"/>
    </row>
    <row r="4" spans="1:17" ht="15" thickBot="1" x14ac:dyDescent="0.35">
      <c r="A4" s="129"/>
    </row>
    <row r="5" spans="1:17" s="130" customFormat="1" x14ac:dyDescent="0.3">
      <c r="A5" s="116" t="s">
        <v>26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8"/>
    </row>
    <row r="6" spans="1:17" s="134" customFormat="1" ht="14.4" customHeight="1" x14ac:dyDescent="0.3">
      <c r="A6" s="131" t="s">
        <v>28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3"/>
    </row>
    <row r="7" spans="1:17" s="130" customFormat="1" ht="16.8" thickBot="1" x14ac:dyDescent="0.35">
      <c r="A7" s="135" t="s">
        <v>27</v>
      </c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7"/>
    </row>
    <row r="8" spans="1:17" ht="16.2" thickBot="1" x14ac:dyDescent="0.35">
      <c r="A8" s="128"/>
    </row>
    <row r="9" spans="1:17" ht="30" customHeight="1" thickBot="1" x14ac:dyDescent="0.35">
      <c r="A9" s="113" t="s">
        <v>50</v>
      </c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5"/>
    </row>
    <row r="10" spans="1:17" ht="15" thickBot="1" x14ac:dyDescent="0.35">
      <c r="A10" s="129"/>
    </row>
    <row r="11" spans="1:17" ht="16.2" x14ac:dyDescent="0.3">
      <c r="A11" s="138" t="s">
        <v>2</v>
      </c>
      <c r="B11" s="138" t="s">
        <v>3</v>
      </c>
      <c r="C11" s="138" t="s">
        <v>18</v>
      </c>
      <c r="D11" s="138" t="s">
        <v>23</v>
      </c>
      <c r="E11" s="139" t="s">
        <v>22</v>
      </c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1"/>
      <c r="Q11" s="138" t="s">
        <v>17</v>
      </c>
    </row>
    <row r="12" spans="1:17" ht="15" thickBot="1" x14ac:dyDescent="0.35">
      <c r="A12" s="142"/>
      <c r="B12" s="142"/>
      <c r="C12" s="142"/>
      <c r="D12" s="142"/>
      <c r="E12" s="143" t="s">
        <v>4</v>
      </c>
      <c r="F12" s="144" t="s">
        <v>5</v>
      </c>
      <c r="G12" s="144" t="s">
        <v>6</v>
      </c>
      <c r="H12" s="144" t="s">
        <v>7</v>
      </c>
      <c r="I12" s="144" t="s">
        <v>8</v>
      </c>
      <c r="J12" s="144" t="s">
        <v>9</v>
      </c>
      <c r="K12" s="144" t="s">
        <v>10</v>
      </c>
      <c r="L12" s="144" t="s">
        <v>11</v>
      </c>
      <c r="M12" s="144" t="s">
        <v>12</v>
      </c>
      <c r="N12" s="144" t="s">
        <v>13</v>
      </c>
      <c r="O12" s="144" t="s">
        <v>14</v>
      </c>
      <c r="P12" s="145" t="s">
        <v>15</v>
      </c>
      <c r="Q12" s="142"/>
    </row>
    <row r="13" spans="1:17" x14ac:dyDescent="0.3">
      <c r="A13" s="29"/>
      <c r="B13" s="29"/>
      <c r="C13" s="30"/>
      <c r="D13" s="44">
        <v>1.5960000000000001</v>
      </c>
      <c r="E13" s="31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3"/>
      <c r="Q13" s="47">
        <f>C13*D13*SUM(E13:P13)</f>
        <v>0</v>
      </c>
    </row>
    <row r="14" spans="1:17" x14ac:dyDescent="0.3">
      <c r="A14" s="34"/>
      <c r="B14" s="34"/>
      <c r="C14" s="35"/>
      <c r="D14" s="45">
        <v>1.5960000000000001</v>
      </c>
      <c r="E14" s="36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8"/>
      <c r="Q14" s="48">
        <f t="shared" ref="Q14:Q17" si="0">C14*D14*SUM(E14:P14)</f>
        <v>0</v>
      </c>
    </row>
    <row r="15" spans="1:17" x14ac:dyDescent="0.3">
      <c r="A15" s="34"/>
      <c r="B15" s="34"/>
      <c r="C15" s="35"/>
      <c r="D15" s="45">
        <v>1.5960000000000001</v>
      </c>
      <c r="E15" s="36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8"/>
      <c r="Q15" s="48">
        <f t="shared" si="0"/>
        <v>0</v>
      </c>
    </row>
    <row r="16" spans="1:17" x14ac:dyDescent="0.3">
      <c r="A16" s="34"/>
      <c r="B16" s="34"/>
      <c r="C16" s="35"/>
      <c r="D16" s="45">
        <v>1.5960000000000001</v>
      </c>
      <c r="E16" s="36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8"/>
      <c r="Q16" s="48">
        <f t="shared" si="0"/>
        <v>0</v>
      </c>
    </row>
    <row r="17" spans="1:17" ht="15" thickBot="1" x14ac:dyDescent="0.35">
      <c r="A17" s="39"/>
      <c r="B17" s="39"/>
      <c r="C17" s="40"/>
      <c r="D17" s="46">
        <v>1.5960000000000001</v>
      </c>
      <c r="E17" s="41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3"/>
      <c r="Q17" s="49">
        <f t="shared" si="0"/>
        <v>0</v>
      </c>
    </row>
    <row r="18" spans="1:17" ht="21" customHeight="1" thickBot="1" x14ac:dyDescent="0.35">
      <c r="A18" s="108" t="s">
        <v>16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10"/>
      <c r="Q18" s="49">
        <f>SUM(Q13:Q17)</f>
        <v>0</v>
      </c>
    </row>
    <row r="19" spans="1:17" ht="15" thickBot="1" x14ac:dyDescent="0.35">
      <c r="Q19" s="112"/>
    </row>
    <row r="20" spans="1:17" ht="30" customHeight="1" thickBot="1" x14ac:dyDescent="0.35">
      <c r="A20" s="113" t="s">
        <v>54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5"/>
      <c r="Q20" s="50">
        <f>Q18*0.2</f>
        <v>0</v>
      </c>
    </row>
    <row r="21" spans="1:17" ht="15" customHeight="1" thickBot="1" x14ac:dyDescent="0.35">
      <c r="Q21" s="112"/>
    </row>
    <row r="22" spans="1:17" ht="30" customHeight="1" thickBot="1" x14ac:dyDescent="0.35">
      <c r="A22" s="113" t="s">
        <v>24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5"/>
      <c r="Q22" s="51">
        <f>Q18+Q20</f>
        <v>0</v>
      </c>
    </row>
    <row r="23" spans="1:17" ht="15" thickBot="1" x14ac:dyDescent="0.35"/>
    <row r="24" spans="1:17" x14ac:dyDescent="0.3">
      <c r="A24" s="116" t="s">
        <v>29</v>
      </c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8"/>
    </row>
    <row r="25" spans="1:17" ht="16.2" x14ac:dyDescent="0.3">
      <c r="A25" s="119" t="s">
        <v>51</v>
      </c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1"/>
    </row>
    <row r="26" spans="1:17" ht="32.4" customHeight="1" x14ac:dyDescent="0.3">
      <c r="A26" s="119" t="s">
        <v>52</v>
      </c>
      <c r="B26" s="120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1"/>
    </row>
    <row r="27" spans="1:17" ht="32.4" customHeight="1" x14ac:dyDescent="0.3">
      <c r="A27" s="122" t="s">
        <v>19</v>
      </c>
      <c r="B27" s="123"/>
      <c r="C27" s="123"/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4"/>
    </row>
    <row r="28" spans="1:17" ht="16.2" x14ac:dyDescent="0.3">
      <c r="A28" s="122" t="s">
        <v>20</v>
      </c>
      <c r="B28" s="123"/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4"/>
    </row>
    <row r="29" spans="1:17" ht="16.8" thickBot="1" x14ac:dyDescent="0.35">
      <c r="A29" s="125" t="s">
        <v>21</v>
      </c>
      <c r="B29" s="126"/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7"/>
    </row>
  </sheetData>
  <sheetProtection algorithmName="SHA-512" hashValue="Kxf057ep12mOS6HAjI+Dz8T3U1Oo21I7WHFR+AmZR67qacreBZtrGQ4Tp13M8zqoQCSof4V7/FKfGvDLmf3XzQ==" saltValue="XgIlWWylPCfG6XZoDEB64w==" spinCount="100000" sheet="1" objects="1" scenarios="1"/>
  <mergeCells count="19">
    <mergeCell ref="Q11:Q12"/>
    <mergeCell ref="D11:D12"/>
    <mergeCell ref="A6:Q6"/>
    <mergeCell ref="A5:Q5"/>
    <mergeCell ref="A7:Q7"/>
    <mergeCell ref="A28:Q28"/>
    <mergeCell ref="A29:Q29"/>
    <mergeCell ref="A18:P18"/>
    <mergeCell ref="A24:Q24"/>
    <mergeCell ref="A25:Q25"/>
    <mergeCell ref="A26:Q26"/>
    <mergeCell ref="A27:Q27"/>
    <mergeCell ref="A20:P20"/>
    <mergeCell ref="A22:P22"/>
    <mergeCell ref="E11:P11"/>
    <mergeCell ref="A9:Q9"/>
    <mergeCell ref="A11:A12"/>
    <mergeCell ref="B11:B12"/>
    <mergeCell ref="C11:C12"/>
  </mergeCells>
  <phoneticPr fontId="3" type="noConversion"/>
  <pageMargins left="0.7" right="0.7" top="0.75" bottom="0.75" header="0.3" footer="0.3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357BD-8863-4C8B-AED1-FEF200E0480D}">
  <sheetPr>
    <pageSetUpPr fitToPage="1"/>
  </sheetPr>
  <dimension ref="A1:Q41"/>
  <sheetViews>
    <sheetView workbookViewId="0">
      <selection activeCell="Q34" sqref="Q34"/>
    </sheetView>
  </sheetViews>
  <sheetFormatPr defaultRowHeight="14.4" x14ac:dyDescent="0.3"/>
  <cols>
    <col min="1" max="3" width="20.77734375" customWidth="1"/>
    <col min="4" max="4" width="12.77734375" customWidth="1"/>
    <col min="17" max="17" width="20.77734375" customWidth="1"/>
  </cols>
  <sheetData>
    <row r="1" spans="1:17" x14ac:dyDescent="0.3">
      <c r="A1" s="69" t="s">
        <v>30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1"/>
    </row>
    <row r="2" spans="1:17" x14ac:dyDescent="0.3">
      <c r="A2" s="78" t="s">
        <v>31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80"/>
    </row>
    <row r="3" spans="1:17" x14ac:dyDescent="0.3">
      <c r="A3" s="78" t="s">
        <v>49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80"/>
    </row>
    <row r="4" spans="1:17" x14ac:dyDescent="0.3">
      <c r="A4" s="75" t="s">
        <v>34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7"/>
    </row>
    <row r="5" spans="1:17" x14ac:dyDescent="0.3">
      <c r="A5" s="72" t="s">
        <v>48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4"/>
    </row>
    <row r="6" spans="1:17" ht="16.2" customHeight="1" x14ac:dyDescent="0.3">
      <c r="A6" s="75" t="s">
        <v>35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7"/>
    </row>
    <row r="7" spans="1:17" ht="16.2" customHeight="1" x14ac:dyDescent="0.3">
      <c r="A7" s="75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7"/>
    </row>
    <row r="8" spans="1:17" ht="16.2" customHeight="1" x14ac:dyDescent="0.3">
      <c r="A8" s="75" t="s">
        <v>38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7"/>
    </row>
    <row r="9" spans="1:17" ht="16.2" customHeight="1" x14ac:dyDescent="0.3">
      <c r="A9" s="90" t="s">
        <v>39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2"/>
    </row>
    <row r="10" spans="1:17" ht="16.2" customHeight="1" x14ac:dyDescent="0.3">
      <c r="A10" s="75" t="s">
        <v>40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7"/>
    </row>
    <row r="11" spans="1:17" ht="16.2" customHeight="1" x14ac:dyDescent="0.3">
      <c r="A11" s="75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7"/>
    </row>
    <row r="12" spans="1:17" x14ac:dyDescent="0.3">
      <c r="A12" s="96" t="s">
        <v>41</v>
      </c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8"/>
    </row>
    <row r="13" spans="1:17" x14ac:dyDescent="0.3">
      <c r="A13" s="93" t="s">
        <v>42</v>
      </c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5"/>
    </row>
    <row r="14" spans="1:17" x14ac:dyDescent="0.3">
      <c r="A14" s="105" t="s">
        <v>43</v>
      </c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7"/>
    </row>
    <row r="15" spans="1:17" ht="14.4" customHeight="1" x14ac:dyDescent="0.3">
      <c r="A15" s="99" t="s">
        <v>46</v>
      </c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1"/>
    </row>
    <row r="16" spans="1:17" ht="14.4" customHeight="1" x14ac:dyDescent="0.3">
      <c r="A16" s="93" t="s">
        <v>44</v>
      </c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5"/>
    </row>
    <row r="17" spans="1:17" ht="14.4" customHeight="1" x14ac:dyDescent="0.3">
      <c r="A17" s="105" t="s">
        <v>45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7"/>
    </row>
    <row r="18" spans="1:17" ht="14.4" customHeight="1" thickBot="1" x14ac:dyDescent="0.35">
      <c r="A18" s="102" t="s">
        <v>47</v>
      </c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4"/>
    </row>
    <row r="20" spans="1:17" ht="15" thickBot="1" x14ac:dyDescent="0.35"/>
    <row r="21" spans="1:17" ht="30" customHeight="1" thickBot="1" x14ac:dyDescent="0.35">
      <c r="A21" s="52" t="s">
        <v>50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4"/>
    </row>
    <row r="22" spans="1:17" ht="15" thickBot="1" x14ac:dyDescent="0.35">
      <c r="A22" s="1"/>
    </row>
    <row r="23" spans="1:17" ht="16.2" x14ac:dyDescent="0.3">
      <c r="A23" s="55" t="s">
        <v>2</v>
      </c>
      <c r="B23" s="55" t="s">
        <v>3</v>
      </c>
      <c r="C23" s="55" t="s">
        <v>18</v>
      </c>
      <c r="D23" s="55" t="s">
        <v>23</v>
      </c>
      <c r="E23" s="57" t="s">
        <v>22</v>
      </c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9"/>
      <c r="Q23" s="55" t="s">
        <v>17</v>
      </c>
    </row>
    <row r="24" spans="1:17" ht="15" thickBot="1" x14ac:dyDescent="0.35">
      <c r="A24" s="56"/>
      <c r="B24" s="56"/>
      <c r="C24" s="56"/>
      <c r="D24" s="56"/>
      <c r="E24" s="8" t="s">
        <v>4</v>
      </c>
      <c r="F24" s="2" t="s">
        <v>5</v>
      </c>
      <c r="G24" s="2" t="s">
        <v>6</v>
      </c>
      <c r="H24" s="2" t="s">
        <v>7</v>
      </c>
      <c r="I24" s="2" t="s">
        <v>8</v>
      </c>
      <c r="J24" s="2" t="s">
        <v>9</v>
      </c>
      <c r="K24" s="2" t="s">
        <v>10</v>
      </c>
      <c r="L24" s="2" t="s">
        <v>11</v>
      </c>
      <c r="M24" s="2" t="s">
        <v>12</v>
      </c>
      <c r="N24" s="2" t="s">
        <v>13</v>
      </c>
      <c r="O24" s="2" t="s">
        <v>14</v>
      </c>
      <c r="P24" s="3" t="s">
        <v>15</v>
      </c>
      <c r="Q24" s="56"/>
    </row>
    <row r="25" spans="1:17" x14ac:dyDescent="0.3">
      <c r="A25" s="15" t="s">
        <v>32</v>
      </c>
      <c r="B25" s="15" t="s">
        <v>33</v>
      </c>
      <c r="C25" s="16">
        <v>5000</v>
      </c>
      <c r="D25" s="17">
        <v>1.5960000000000001</v>
      </c>
      <c r="E25" s="18">
        <v>0.2</v>
      </c>
      <c r="F25" s="19">
        <v>0.2</v>
      </c>
      <c r="G25" s="19">
        <v>0.2</v>
      </c>
      <c r="H25" s="19">
        <v>0.2</v>
      </c>
      <c r="I25" s="19">
        <v>0.2</v>
      </c>
      <c r="J25" s="19">
        <v>0.2</v>
      </c>
      <c r="K25" s="19">
        <v>0.1</v>
      </c>
      <c r="L25" s="19">
        <v>0.1</v>
      </c>
      <c r="M25" s="19"/>
      <c r="N25" s="19"/>
      <c r="O25" s="19"/>
      <c r="P25" s="20"/>
      <c r="Q25" s="21">
        <f>C25*D25*SUM(E25:P25)</f>
        <v>11172.000000000002</v>
      </c>
    </row>
    <row r="26" spans="1:17" x14ac:dyDescent="0.3">
      <c r="A26" s="22" t="s">
        <v>36</v>
      </c>
      <c r="B26" s="22" t="s">
        <v>37</v>
      </c>
      <c r="C26" s="23">
        <v>4375</v>
      </c>
      <c r="D26" s="24">
        <v>1.5960000000000001</v>
      </c>
      <c r="E26" s="25">
        <v>0.5</v>
      </c>
      <c r="F26" s="26">
        <v>0.5</v>
      </c>
      <c r="G26" s="26">
        <v>0.5</v>
      </c>
      <c r="H26" s="26">
        <v>0.5</v>
      </c>
      <c r="I26" s="26">
        <v>0.5</v>
      </c>
      <c r="J26" s="26">
        <v>0.5</v>
      </c>
      <c r="K26" s="26">
        <v>0.5</v>
      </c>
      <c r="L26" s="26">
        <v>0.5</v>
      </c>
      <c r="M26" s="26">
        <v>0.5</v>
      </c>
      <c r="N26" s="26">
        <v>0.5</v>
      </c>
      <c r="O26" s="26"/>
      <c r="P26" s="27"/>
      <c r="Q26" s="28">
        <f t="shared" ref="Q26:Q29" si="0">C26*D26*SUM(E26:P26)</f>
        <v>34912.5</v>
      </c>
    </row>
    <row r="27" spans="1:17" ht="14.4" customHeight="1" x14ac:dyDescent="0.3">
      <c r="A27" s="22"/>
      <c r="B27" s="22"/>
      <c r="C27" s="23"/>
      <c r="D27" s="24">
        <v>1.5960000000000001</v>
      </c>
      <c r="E27" s="25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7"/>
      <c r="Q27" s="28">
        <f t="shared" si="0"/>
        <v>0</v>
      </c>
    </row>
    <row r="28" spans="1:17" x14ac:dyDescent="0.3">
      <c r="A28" s="22"/>
      <c r="B28" s="22"/>
      <c r="C28" s="23"/>
      <c r="D28" s="24">
        <v>1.5960000000000001</v>
      </c>
      <c r="E28" s="25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7"/>
      <c r="Q28" s="28">
        <f t="shared" si="0"/>
        <v>0</v>
      </c>
    </row>
    <row r="29" spans="1:17" ht="14.4" customHeight="1" thickBot="1" x14ac:dyDescent="0.35">
      <c r="A29" s="10"/>
      <c r="B29" s="10"/>
      <c r="C29" s="11"/>
      <c r="D29" s="9">
        <v>1.5960000000000001</v>
      </c>
      <c r="E29" s="12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4"/>
      <c r="Q29" s="7">
        <f t="shared" si="0"/>
        <v>0</v>
      </c>
    </row>
    <row r="30" spans="1:17" ht="21" customHeight="1" thickBot="1" x14ac:dyDescent="0.35">
      <c r="A30" s="81" t="s">
        <v>16</v>
      </c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3"/>
      <c r="Q30" s="7">
        <f>SUM(Q25:Q29)</f>
        <v>46084.5</v>
      </c>
    </row>
    <row r="31" spans="1:17" ht="14.4" customHeight="1" thickBot="1" x14ac:dyDescent="0.35">
      <c r="Q31" s="4"/>
    </row>
    <row r="32" spans="1:17" ht="30" customHeight="1" thickBot="1" x14ac:dyDescent="0.35">
      <c r="A32" s="52" t="s">
        <v>54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4"/>
      <c r="Q32" s="5">
        <f>Q30*0.2</f>
        <v>9216.9</v>
      </c>
    </row>
    <row r="33" spans="1:17" ht="15" thickBot="1" x14ac:dyDescent="0.35">
      <c r="Q33" s="4"/>
    </row>
    <row r="34" spans="1:17" ht="30" customHeight="1" thickBot="1" x14ac:dyDescent="0.35">
      <c r="A34" s="52" t="s">
        <v>24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4"/>
      <c r="Q34" s="6">
        <f>Q30+Q32</f>
        <v>55301.4</v>
      </c>
    </row>
    <row r="35" spans="1:17" ht="15" thickBot="1" x14ac:dyDescent="0.35"/>
    <row r="36" spans="1:17" x14ac:dyDescent="0.3">
      <c r="A36" s="69" t="s">
        <v>29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1"/>
    </row>
    <row r="37" spans="1:17" ht="16.2" x14ac:dyDescent="0.3">
      <c r="A37" s="84" t="s">
        <v>51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6"/>
    </row>
    <row r="38" spans="1:17" ht="32.4" customHeight="1" x14ac:dyDescent="0.3">
      <c r="A38" s="87" t="s">
        <v>25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9"/>
    </row>
    <row r="39" spans="1:17" ht="32.4" customHeight="1" x14ac:dyDescent="0.3">
      <c r="A39" s="60" t="s">
        <v>53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2"/>
    </row>
    <row r="40" spans="1:17" ht="16.2" x14ac:dyDescent="0.3">
      <c r="A40" s="63" t="s">
        <v>20</v>
      </c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5"/>
    </row>
    <row r="41" spans="1:17" ht="16.8" thickBot="1" x14ac:dyDescent="0.35">
      <c r="A41" s="66" t="s">
        <v>21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8"/>
    </row>
  </sheetData>
  <sheetProtection algorithmName="SHA-512" hashValue="Jp7lLq8n3K6Wzojy/HSm97Xlo9GLsxf4po8GKYIFteKN+bdVhHAELcv1g2IwwilzDYUu4uzwq2W3aO8MGUTAFA==" saltValue="ANoeNOmAxAy1KNrG7CIHQg==" spinCount="100000" sheet="1" objects="1" scenarios="1"/>
  <mergeCells count="34">
    <mergeCell ref="A15:Q15"/>
    <mergeCell ref="A16:Q16"/>
    <mergeCell ref="A18:Q18"/>
    <mergeCell ref="A11:Q11"/>
    <mergeCell ref="A14:Q14"/>
    <mergeCell ref="A17:Q17"/>
    <mergeCell ref="A9:Q9"/>
    <mergeCell ref="A13:Q13"/>
    <mergeCell ref="A10:Q10"/>
    <mergeCell ref="A12:Q12"/>
    <mergeCell ref="A2:Q2"/>
    <mergeCell ref="A39:Q39"/>
    <mergeCell ref="A40:Q40"/>
    <mergeCell ref="A41:Q41"/>
    <mergeCell ref="A1:Q1"/>
    <mergeCell ref="A5:Q5"/>
    <mergeCell ref="A6:Q6"/>
    <mergeCell ref="A3:Q3"/>
    <mergeCell ref="A4:Q4"/>
    <mergeCell ref="A7:Q7"/>
    <mergeCell ref="A8:Q8"/>
    <mergeCell ref="A30:P30"/>
    <mergeCell ref="A32:P32"/>
    <mergeCell ref="A34:P34"/>
    <mergeCell ref="A36:Q36"/>
    <mergeCell ref="A37:Q37"/>
    <mergeCell ref="A38:Q38"/>
    <mergeCell ref="A21:Q21"/>
    <mergeCell ref="A23:A24"/>
    <mergeCell ref="B23:B24"/>
    <mergeCell ref="C23:C24"/>
    <mergeCell ref="D23:D24"/>
    <mergeCell ref="E23:P23"/>
    <mergeCell ref="Q23:Q24"/>
  </mergeCells>
  <pageMargins left="0.7" right="0.7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Template</vt:lpstr>
      <vt:lpstr>Voorbeeld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Depestel, Liesbet</dc:creator>
  <cp:lastModifiedBy>Depestel, Liesbet</cp:lastModifiedBy>
  <cp:lastPrinted>2020-07-01T07:41:23Z</cp:lastPrinted>
  <dcterms:created xsi:type="dcterms:W3CDTF">2020-06-11T14:48:55Z</dcterms:created>
  <dcterms:modified xsi:type="dcterms:W3CDTF">2020-07-01T09:37:30Z</dcterms:modified>
</cp:coreProperties>
</file>