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vlaamseoverheid.sharepoint.com/sites/VLAIO-SP-GIS/Bezettingstabellen/Bezettingstabel_2025/"/>
    </mc:Choice>
  </mc:AlternateContent>
  <xr:revisionPtr revIDLastSave="21" documentId="13_ncr:1_{E361A7CD-3635-421E-848E-E0DD7017F721}" xr6:coauthVersionLast="47" xr6:coauthVersionMax="47" xr10:uidLastSave="{01411468-13C2-4CDC-8698-2302CA2F2209}"/>
  <bookViews>
    <workbookView xWindow="-108" yWindow="-108" windowWidth="23256" windowHeight="12456" xr2:uid="{00000000-000D-0000-FFFF-FFFF00000000}"/>
  </bookViews>
  <sheets>
    <sheet name="Blad1" sheetId="1" r:id="rId1"/>
    <sheet name="Blad2" sheetId="2" r:id="rId2"/>
    <sheet name="Blad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4" i="1" l="1"/>
  <c r="B301" i="1"/>
  <c r="B296" i="1"/>
  <c r="B303" i="1" s="1"/>
  <c r="S193" i="1"/>
  <c r="S171" i="1"/>
  <c r="S147" i="1"/>
  <c r="S108" i="1"/>
  <c r="S33" i="1"/>
  <c r="T33" i="1" s="1"/>
  <c r="C294" i="1" l="1"/>
  <c r="C291" i="1"/>
  <c r="D291" i="1"/>
  <c r="E291" i="1"/>
  <c r="F291" i="1"/>
  <c r="G291" i="1"/>
  <c r="H291" i="1"/>
  <c r="I291" i="1"/>
  <c r="J291" i="1"/>
  <c r="K291" i="1"/>
  <c r="L291" i="1"/>
  <c r="M291" i="1"/>
  <c r="N291" i="1"/>
  <c r="O291" i="1"/>
  <c r="P291" i="1"/>
  <c r="Q291" i="1"/>
  <c r="R291" i="1"/>
  <c r="S6" i="1"/>
  <c r="T6" i="1" s="1"/>
  <c r="S7" i="1"/>
  <c r="T7" i="1" s="1"/>
  <c r="S8" i="1"/>
  <c r="T8" i="1" s="1"/>
  <c r="S9" i="1"/>
  <c r="T9" i="1" s="1"/>
  <c r="S10" i="1"/>
  <c r="T10" i="1" s="1"/>
  <c r="S11" i="1"/>
  <c r="T11" i="1" s="1"/>
  <c r="S12" i="1"/>
  <c r="T12" i="1" s="1"/>
  <c r="S13" i="1"/>
  <c r="T13" i="1" s="1"/>
  <c r="S14" i="1"/>
  <c r="T14" i="1" s="1"/>
  <c r="S15" i="1"/>
  <c r="T15" i="1" s="1"/>
  <c r="S16" i="1"/>
  <c r="T16" i="1" s="1"/>
  <c r="S17" i="1"/>
  <c r="T17" i="1" s="1"/>
  <c r="S18" i="1"/>
  <c r="T18" i="1" s="1"/>
  <c r="S19" i="1"/>
  <c r="T19" i="1" s="1"/>
  <c r="S20" i="1"/>
  <c r="T20" i="1" s="1"/>
  <c r="S21" i="1"/>
  <c r="T21" i="1" s="1"/>
  <c r="S22" i="1"/>
  <c r="T22" i="1" s="1"/>
  <c r="S23" i="1"/>
  <c r="T23" i="1" s="1"/>
  <c r="S24" i="1"/>
  <c r="T24" i="1" s="1"/>
  <c r="S25" i="1"/>
  <c r="T25" i="1" s="1"/>
  <c r="S26" i="1"/>
  <c r="T26" i="1" s="1"/>
  <c r="S27" i="1"/>
  <c r="T27" i="1" s="1"/>
  <c r="S28" i="1"/>
  <c r="T28" i="1" s="1"/>
  <c r="S29" i="1"/>
  <c r="T29" i="1" s="1"/>
  <c r="S30" i="1"/>
  <c r="T30" i="1" s="1"/>
  <c r="S31" i="1"/>
  <c r="T31" i="1" s="1"/>
  <c r="S34" i="1"/>
  <c r="T34" i="1" s="1"/>
  <c r="S35" i="1"/>
  <c r="T35" i="1" s="1"/>
  <c r="S36" i="1"/>
  <c r="T36" i="1" s="1"/>
  <c r="S37" i="1"/>
  <c r="T37" i="1" s="1"/>
  <c r="S38" i="1"/>
  <c r="T38" i="1" s="1"/>
  <c r="S39" i="1"/>
  <c r="T39" i="1" s="1"/>
  <c r="S40" i="1"/>
  <c r="T40" i="1" s="1"/>
  <c r="S41" i="1"/>
  <c r="T41" i="1" s="1"/>
  <c r="S42" i="1"/>
  <c r="T42" i="1" s="1"/>
  <c r="S43" i="1"/>
  <c r="T43" i="1" s="1"/>
  <c r="S44" i="1"/>
  <c r="T44" i="1" s="1"/>
  <c r="S45" i="1"/>
  <c r="T45" i="1" s="1"/>
  <c r="S46" i="1"/>
  <c r="T46" i="1" s="1"/>
  <c r="S47" i="1"/>
  <c r="T47" i="1" s="1"/>
  <c r="S48" i="1"/>
  <c r="T48" i="1" s="1"/>
  <c r="S49" i="1"/>
  <c r="T49" i="1" s="1"/>
  <c r="S50" i="1"/>
  <c r="T50" i="1" s="1"/>
  <c r="S51" i="1"/>
  <c r="T51" i="1" s="1"/>
  <c r="S52" i="1"/>
  <c r="T52" i="1" s="1"/>
  <c r="S53" i="1"/>
  <c r="T53" i="1" s="1"/>
  <c r="S54" i="1"/>
  <c r="T54" i="1" s="1"/>
  <c r="S55" i="1"/>
  <c r="T55" i="1" s="1"/>
  <c r="S56" i="1"/>
  <c r="T56" i="1" s="1"/>
  <c r="S57" i="1"/>
  <c r="T57" i="1" s="1"/>
  <c r="S58" i="1"/>
  <c r="T58" i="1" s="1"/>
  <c r="S59" i="1"/>
  <c r="T59" i="1" s="1"/>
  <c r="S60" i="1"/>
  <c r="T60" i="1" s="1"/>
  <c r="S61" i="1"/>
  <c r="T61" i="1" s="1"/>
  <c r="S62" i="1"/>
  <c r="T62" i="1" s="1"/>
  <c r="S63" i="1"/>
  <c r="T63" i="1" s="1"/>
  <c r="S64" i="1"/>
  <c r="T64" i="1" s="1"/>
  <c r="S65" i="1"/>
  <c r="T65" i="1" s="1"/>
  <c r="S66" i="1"/>
  <c r="T66" i="1" s="1"/>
  <c r="S67" i="1"/>
  <c r="T67" i="1" s="1"/>
  <c r="S68" i="1"/>
  <c r="T68" i="1" s="1"/>
  <c r="S69" i="1"/>
  <c r="T69" i="1" s="1"/>
  <c r="S70" i="1"/>
  <c r="T70" i="1" s="1"/>
  <c r="S71" i="1"/>
  <c r="T71" i="1" s="1"/>
  <c r="S72" i="1"/>
  <c r="T72" i="1" s="1"/>
  <c r="S73" i="1"/>
  <c r="T73" i="1" s="1"/>
  <c r="S74" i="1"/>
  <c r="T74" i="1" s="1"/>
  <c r="S75" i="1"/>
  <c r="T75" i="1" s="1"/>
  <c r="S76" i="1"/>
  <c r="T76" i="1" s="1"/>
  <c r="S77" i="1"/>
  <c r="T77" i="1" s="1"/>
  <c r="S78" i="1"/>
  <c r="T78" i="1" s="1"/>
  <c r="S79" i="1"/>
  <c r="T79" i="1" s="1"/>
  <c r="S80" i="1"/>
  <c r="T80" i="1" s="1"/>
  <c r="S81" i="1"/>
  <c r="T81" i="1" s="1"/>
  <c r="S82" i="1"/>
  <c r="T82" i="1" s="1"/>
  <c r="S83" i="1"/>
  <c r="T83" i="1" s="1"/>
  <c r="S84" i="1"/>
  <c r="T84" i="1" s="1"/>
  <c r="S85" i="1"/>
  <c r="T85" i="1" s="1"/>
  <c r="S86" i="1"/>
  <c r="T86" i="1" s="1"/>
  <c r="S87" i="1"/>
  <c r="T87" i="1" s="1"/>
  <c r="S88" i="1"/>
  <c r="T88" i="1" s="1"/>
  <c r="S89" i="1"/>
  <c r="T89" i="1" s="1"/>
  <c r="S90" i="1"/>
  <c r="T90" i="1" s="1"/>
  <c r="S91" i="1"/>
  <c r="T91" i="1" s="1"/>
  <c r="S92" i="1"/>
  <c r="T92" i="1" s="1"/>
  <c r="S93" i="1"/>
  <c r="T93" i="1" s="1"/>
  <c r="S94" i="1"/>
  <c r="T94" i="1" s="1"/>
  <c r="S95" i="1"/>
  <c r="T95" i="1" s="1"/>
  <c r="S96" i="1"/>
  <c r="T96" i="1" s="1"/>
  <c r="S97" i="1"/>
  <c r="T97" i="1" s="1"/>
  <c r="S98" i="1"/>
  <c r="T98" i="1" s="1"/>
  <c r="S99" i="1"/>
  <c r="T99" i="1" s="1"/>
  <c r="S100" i="1"/>
  <c r="T100" i="1" s="1"/>
  <c r="S101" i="1"/>
  <c r="T101" i="1" s="1"/>
  <c r="S102" i="1"/>
  <c r="T102" i="1" s="1"/>
  <c r="S103" i="1"/>
  <c r="T103" i="1" s="1"/>
  <c r="S104" i="1"/>
  <c r="T104" i="1" s="1"/>
  <c r="S105" i="1"/>
  <c r="T105" i="1" s="1"/>
  <c r="S106" i="1"/>
  <c r="T106" i="1" s="1"/>
  <c r="S107" i="1"/>
  <c r="T107" i="1" s="1"/>
  <c r="S109" i="1"/>
  <c r="T109" i="1" s="1"/>
  <c r="S110" i="1"/>
  <c r="T110" i="1" s="1"/>
  <c r="S111" i="1"/>
  <c r="T111" i="1" s="1"/>
  <c r="S112" i="1"/>
  <c r="T112" i="1" s="1"/>
  <c r="S113" i="1"/>
  <c r="T113" i="1" s="1"/>
  <c r="S114" i="1"/>
  <c r="T114" i="1" s="1"/>
  <c r="S115" i="1"/>
  <c r="T115" i="1" s="1"/>
  <c r="S116" i="1"/>
  <c r="T116" i="1" s="1"/>
  <c r="S117" i="1"/>
  <c r="T117" i="1" s="1"/>
  <c r="S118" i="1"/>
  <c r="T118" i="1" s="1"/>
  <c r="S119" i="1"/>
  <c r="T119" i="1" s="1"/>
  <c r="S120" i="1"/>
  <c r="T120" i="1" s="1"/>
  <c r="S121" i="1"/>
  <c r="T121" i="1" s="1"/>
  <c r="S122" i="1"/>
  <c r="T122" i="1" s="1"/>
  <c r="S123" i="1"/>
  <c r="T123" i="1" s="1"/>
  <c r="S124" i="1"/>
  <c r="T124" i="1" s="1"/>
  <c r="S125" i="1"/>
  <c r="T125" i="1" s="1"/>
  <c r="S126" i="1"/>
  <c r="T126" i="1" s="1"/>
  <c r="S127" i="1"/>
  <c r="T127" i="1" s="1"/>
  <c r="S128" i="1"/>
  <c r="T128" i="1" s="1"/>
  <c r="S129" i="1"/>
  <c r="T129" i="1" s="1"/>
  <c r="S130" i="1"/>
  <c r="T130" i="1" s="1"/>
  <c r="S131" i="1"/>
  <c r="T131" i="1" s="1"/>
  <c r="S132" i="1"/>
  <c r="T132" i="1" s="1"/>
  <c r="S133" i="1"/>
  <c r="T133" i="1" s="1"/>
  <c r="S134" i="1"/>
  <c r="T134" i="1" s="1"/>
  <c r="S135" i="1"/>
  <c r="T135" i="1" s="1"/>
  <c r="S136" i="1"/>
  <c r="T136" i="1" s="1"/>
  <c r="S137" i="1"/>
  <c r="T137" i="1" s="1"/>
  <c r="S138" i="1"/>
  <c r="T138" i="1" s="1"/>
  <c r="S139" i="1"/>
  <c r="T139" i="1" s="1"/>
  <c r="S140" i="1"/>
  <c r="T140" i="1" s="1"/>
  <c r="S141" i="1"/>
  <c r="T141" i="1" s="1"/>
  <c r="S142" i="1"/>
  <c r="T142" i="1" s="1"/>
  <c r="S143" i="1"/>
  <c r="T143" i="1" s="1"/>
  <c r="S144" i="1"/>
  <c r="T144" i="1" s="1"/>
  <c r="S145" i="1"/>
  <c r="T145" i="1" s="1"/>
  <c r="S146" i="1"/>
  <c r="T146" i="1" s="1"/>
  <c r="S148" i="1"/>
  <c r="T148" i="1" s="1"/>
  <c r="S149" i="1"/>
  <c r="T149" i="1" s="1"/>
  <c r="S150" i="1"/>
  <c r="T150" i="1" s="1"/>
  <c r="S151" i="1"/>
  <c r="T151" i="1" s="1"/>
  <c r="S152" i="1"/>
  <c r="T152" i="1" s="1"/>
  <c r="S153" i="1"/>
  <c r="T153" i="1" s="1"/>
  <c r="S154" i="1"/>
  <c r="T154" i="1" s="1"/>
  <c r="S155" i="1"/>
  <c r="T155" i="1" s="1"/>
  <c r="S156" i="1"/>
  <c r="T156" i="1" s="1"/>
  <c r="S157" i="1"/>
  <c r="T157" i="1" s="1"/>
  <c r="S158" i="1"/>
  <c r="T158" i="1" s="1"/>
  <c r="S159" i="1"/>
  <c r="T159" i="1" s="1"/>
  <c r="S160" i="1"/>
  <c r="T160" i="1" s="1"/>
  <c r="S161" i="1"/>
  <c r="T161" i="1" s="1"/>
  <c r="S162" i="1"/>
  <c r="T162" i="1" s="1"/>
  <c r="S163" i="1"/>
  <c r="T163" i="1" s="1"/>
  <c r="S164" i="1"/>
  <c r="T164" i="1" s="1"/>
  <c r="S165" i="1"/>
  <c r="T165" i="1" s="1"/>
  <c r="S166" i="1"/>
  <c r="T166" i="1" s="1"/>
  <c r="S167" i="1"/>
  <c r="T167" i="1" s="1"/>
  <c r="S168" i="1"/>
  <c r="T168" i="1" s="1"/>
  <c r="S169" i="1"/>
  <c r="T169" i="1" s="1"/>
  <c r="S170" i="1"/>
  <c r="T170" i="1" s="1"/>
  <c r="S172" i="1"/>
  <c r="T172" i="1" s="1"/>
  <c r="S173" i="1"/>
  <c r="T173" i="1" s="1"/>
  <c r="S174" i="1"/>
  <c r="T174" i="1" s="1"/>
  <c r="S175" i="1"/>
  <c r="T175" i="1" s="1"/>
  <c r="S176" i="1"/>
  <c r="T176" i="1" s="1"/>
  <c r="S177" i="1"/>
  <c r="T177" i="1" s="1"/>
  <c r="S178" i="1"/>
  <c r="T178" i="1" s="1"/>
  <c r="S179" i="1"/>
  <c r="T179" i="1" s="1"/>
  <c r="S180" i="1"/>
  <c r="T180" i="1" s="1"/>
  <c r="S181" i="1"/>
  <c r="T181" i="1" s="1"/>
  <c r="S182" i="1"/>
  <c r="T182" i="1" s="1"/>
  <c r="S183" i="1"/>
  <c r="T183" i="1" s="1"/>
  <c r="S184" i="1"/>
  <c r="T184" i="1" s="1"/>
  <c r="S185" i="1"/>
  <c r="T185" i="1" s="1"/>
  <c r="S186" i="1"/>
  <c r="T186" i="1" s="1"/>
  <c r="S187" i="1"/>
  <c r="T187" i="1" s="1"/>
  <c r="S188" i="1"/>
  <c r="T188" i="1" s="1"/>
  <c r="S189" i="1"/>
  <c r="T189" i="1" s="1"/>
  <c r="S190" i="1"/>
  <c r="T190" i="1" s="1"/>
  <c r="S191" i="1"/>
  <c r="T191" i="1" s="1"/>
  <c r="S192" i="1"/>
  <c r="T192" i="1" s="1"/>
  <c r="S194" i="1"/>
  <c r="T194" i="1" s="1"/>
  <c r="S195" i="1"/>
  <c r="T195" i="1" s="1"/>
  <c r="S196" i="1"/>
  <c r="T196" i="1" s="1"/>
  <c r="S197" i="1"/>
  <c r="T197" i="1" s="1"/>
  <c r="S198" i="1"/>
  <c r="T198" i="1" s="1"/>
  <c r="S199" i="1"/>
  <c r="T199" i="1" s="1"/>
  <c r="S200" i="1"/>
  <c r="T200" i="1" s="1"/>
  <c r="S201" i="1"/>
  <c r="T201" i="1" s="1"/>
  <c r="S202" i="1"/>
  <c r="T202" i="1" s="1"/>
  <c r="S203" i="1"/>
  <c r="T203" i="1" s="1"/>
  <c r="S204" i="1"/>
  <c r="T204" i="1" s="1"/>
  <c r="S205" i="1"/>
  <c r="T205" i="1" s="1"/>
  <c r="S206" i="1"/>
  <c r="T206" i="1" s="1"/>
  <c r="S207" i="1"/>
  <c r="T207" i="1" s="1"/>
  <c r="S208" i="1"/>
  <c r="T208" i="1" s="1"/>
  <c r="S209" i="1"/>
  <c r="T209" i="1" s="1"/>
  <c r="S210" i="1"/>
  <c r="T210" i="1" s="1"/>
  <c r="S211" i="1"/>
  <c r="T211" i="1" s="1"/>
  <c r="S212" i="1"/>
  <c r="T212" i="1" s="1"/>
  <c r="S213" i="1"/>
  <c r="T213" i="1" s="1"/>
  <c r="S214" i="1"/>
  <c r="T214" i="1" s="1"/>
  <c r="S215" i="1"/>
  <c r="T215" i="1" s="1"/>
  <c r="S216" i="1"/>
  <c r="T216" i="1" s="1"/>
  <c r="S217" i="1"/>
  <c r="T217" i="1" s="1"/>
  <c r="S218" i="1"/>
  <c r="T218" i="1" s="1"/>
  <c r="S219" i="1"/>
  <c r="T219" i="1" s="1"/>
  <c r="S220" i="1"/>
  <c r="T220" i="1" s="1"/>
  <c r="S221" i="1"/>
  <c r="T221" i="1" s="1"/>
  <c r="S222" i="1"/>
  <c r="T222" i="1" s="1"/>
  <c r="S223" i="1"/>
  <c r="T223" i="1" s="1"/>
  <c r="S224" i="1"/>
  <c r="T224" i="1" s="1"/>
  <c r="S225" i="1"/>
  <c r="T225" i="1" s="1"/>
  <c r="S226" i="1"/>
  <c r="T226" i="1" s="1"/>
  <c r="S227" i="1"/>
  <c r="T227" i="1" s="1"/>
  <c r="S228" i="1"/>
  <c r="T228" i="1" s="1"/>
  <c r="S229" i="1"/>
  <c r="T229" i="1" s="1"/>
  <c r="S230" i="1"/>
  <c r="T230" i="1" s="1"/>
  <c r="S231" i="1"/>
  <c r="T231" i="1" s="1"/>
  <c r="S232" i="1"/>
  <c r="T232" i="1" s="1"/>
  <c r="S233" i="1"/>
  <c r="T233" i="1" s="1"/>
  <c r="S234" i="1"/>
  <c r="T234" i="1" s="1"/>
  <c r="S235" i="1"/>
  <c r="T235" i="1" s="1"/>
  <c r="S236" i="1"/>
  <c r="T236" i="1" s="1"/>
  <c r="S237" i="1"/>
  <c r="T237" i="1" s="1"/>
  <c r="S238" i="1"/>
  <c r="T238" i="1" s="1"/>
  <c r="S239" i="1"/>
  <c r="T239" i="1" s="1"/>
  <c r="S240" i="1"/>
  <c r="T240" i="1" s="1"/>
  <c r="S241" i="1"/>
  <c r="T241" i="1" s="1"/>
  <c r="S242" i="1"/>
  <c r="T242" i="1" s="1"/>
  <c r="S243" i="1"/>
  <c r="T243" i="1" s="1"/>
  <c r="S244" i="1"/>
  <c r="T244" i="1" s="1"/>
  <c r="S245" i="1"/>
  <c r="T245" i="1" s="1"/>
  <c r="S246" i="1"/>
  <c r="T246" i="1" s="1"/>
  <c r="S247" i="1"/>
  <c r="T247" i="1" s="1"/>
  <c r="S248" i="1"/>
  <c r="T248" i="1" s="1"/>
  <c r="S249" i="1"/>
  <c r="T249" i="1" s="1"/>
  <c r="S250" i="1"/>
  <c r="T250" i="1" s="1"/>
  <c r="S251" i="1"/>
  <c r="T251" i="1" s="1"/>
  <c r="S252" i="1"/>
  <c r="T252" i="1" s="1"/>
  <c r="S253" i="1"/>
  <c r="T253" i="1" s="1"/>
  <c r="S254" i="1"/>
  <c r="T254" i="1" s="1"/>
  <c r="S255" i="1"/>
  <c r="T255" i="1" s="1"/>
  <c r="S256" i="1"/>
  <c r="T256" i="1" s="1"/>
  <c r="S257" i="1"/>
  <c r="T257" i="1" s="1"/>
  <c r="S258" i="1"/>
  <c r="T258" i="1" s="1"/>
  <c r="S259" i="1"/>
  <c r="T259" i="1" s="1"/>
  <c r="S260" i="1"/>
  <c r="T260" i="1" s="1"/>
  <c r="S261" i="1"/>
  <c r="T261" i="1" s="1"/>
  <c r="S262" i="1"/>
  <c r="T262" i="1" s="1"/>
  <c r="S263" i="1"/>
  <c r="T263" i="1" s="1"/>
  <c r="S264" i="1"/>
  <c r="T264" i="1" s="1"/>
  <c r="S265" i="1"/>
  <c r="T265" i="1" s="1"/>
  <c r="S266" i="1"/>
  <c r="T266" i="1" s="1"/>
  <c r="S267" i="1"/>
  <c r="T267" i="1" s="1"/>
  <c r="S268" i="1"/>
  <c r="T268" i="1" s="1"/>
  <c r="S269" i="1"/>
  <c r="T269" i="1" s="1"/>
  <c r="S270" i="1"/>
  <c r="T270" i="1" s="1"/>
  <c r="S271" i="1"/>
  <c r="T271" i="1" s="1"/>
  <c r="S272" i="1"/>
  <c r="T272" i="1" s="1"/>
  <c r="S273" i="1"/>
  <c r="T273" i="1" s="1"/>
  <c r="S274" i="1"/>
  <c r="T274" i="1" s="1"/>
  <c r="S275" i="1"/>
  <c r="T275" i="1" s="1"/>
  <c r="S276" i="1"/>
  <c r="T276" i="1" s="1"/>
  <c r="S277" i="1"/>
  <c r="T277" i="1" s="1"/>
  <c r="S278" i="1"/>
  <c r="T278" i="1" s="1"/>
  <c r="S279" i="1"/>
  <c r="T279" i="1" s="1"/>
  <c r="S280" i="1"/>
  <c r="T280" i="1" s="1"/>
  <c r="S281" i="1"/>
  <c r="T281" i="1" s="1"/>
  <c r="S282" i="1"/>
  <c r="T282" i="1" s="1"/>
  <c r="S283" i="1"/>
  <c r="T283" i="1" s="1"/>
  <c r="S284" i="1"/>
  <c r="T284" i="1" s="1"/>
  <c r="S285" i="1"/>
  <c r="T285" i="1" s="1"/>
  <c r="S286" i="1"/>
  <c r="T286" i="1" s="1"/>
  <c r="S287" i="1"/>
  <c r="T287" i="1" s="1"/>
  <c r="S288" i="1"/>
  <c r="T288" i="1" s="1"/>
  <c r="S289" i="1"/>
  <c r="T289" i="1" s="1"/>
  <c r="S290" i="1"/>
  <c r="T290" i="1" s="1"/>
  <c r="S291" i="1" l="1"/>
  <c r="T291" i="1" l="1"/>
</calcChain>
</file>

<file path=xl/sharedStrings.xml><?xml version="1.0" encoding="utf-8"?>
<sst xmlns="http://schemas.openxmlformats.org/spreadsheetml/2006/main" count="608" uniqueCount="605">
  <si>
    <t>Infrastructuur</t>
  </si>
  <si>
    <t>Bebouwd</t>
  </si>
  <si>
    <t>Onbebouwd</t>
  </si>
  <si>
    <t>Bezet</t>
  </si>
  <si>
    <t>Leegstand</t>
  </si>
  <si>
    <t>In (her)ontwikkeling</t>
  </si>
  <si>
    <t>Actief aanbod</t>
  </si>
  <si>
    <t>Gronden in gebruik door bedrijf</t>
  </si>
  <si>
    <t>Reservegrond bedrijf</t>
  </si>
  <si>
    <t>Reservegrond projectontwikkelaar</t>
  </si>
  <si>
    <t>In ontwikkeling</t>
  </si>
  <si>
    <t>Tijdelijk niet realiseerbaar</t>
  </si>
  <si>
    <t>Economische functie</t>
  </si>
  <si>
    <t>Afwijkende functie</t>
  </si>
  <si>
    <t>Door beperkingen</t>
  </si>
  <si>
    <t>Door afwijkend gebruik</t>
  </si>
  <si>
    <t>Onbekende redenen</t>
  </si>
  <si>
    <t>Gemeente</t>
  </si>
  <si>
    <t>NIS</t>
  </si>
  <si>
    <t>Van korte duur</t>
  </si>
  <si>
    <t>Van middellange duur</t>
  </si>
  <si>
    <t>Van lange duur</t>
  </si>
  <si>
    <t>Niet realiseerbaar</t>
  </si>
  <si>
    <t>Totaal</t>
  </si>
  <si>
    <t>Bezettingsgraad (%)</t>
  </si>
  <si>
    <t>Aalst</t>
  </si>
  <si>
    <t>41002</t>
  </si>
  <si>
    <t>Aalter</t>
  </si>
  <si>
    <t>44084</t>
  </si>
  <si>
    <t>Aarschot</t>
  </si>
  <si>
    <t>24001</t>
  </si>
  <si>
    <t>Aartselaar</t>
  </si>
  <si>
    <t>11001</t>
  </si>
  <si>
    <t>Affligem</t>
  </si>
  <si>
    <t>23105</t>
  </si>
  <si>
    <t>Alken</t>
  </si>
  <si>
    <t>73001</t>
  </si>
  <si>
    <t>Alveringem</t>
  </si>
  <si>
    <t>38002</t>
  </si>
  <si>
    <t>Antwerpen</t>
  </si>
  <si>
    <t>11002</t>
  </si>
  <si>
    <t>Anzegem</t>
  </si>
  <si>
    <t>34002</t>
  </si>
  <si>
    <t>Ardooie</t>
  </si>
  <si>
    <t>37020</t>
  </si>
  <si>
    <t>Arendonk</t>
  </si>
  <si>
    <t>13001</t>
  </si>
  <si>
    <t>As</t>
  </si>
  <si>
    <t>71002</t>
  </si>
  <si>
    <t>Asse</t>
  </si>
  <si>
    <t>23002</t>
  </si>
  <si>
    <t>Assenede</t>
  </si>
  <si>
    <t>43002</t>
  </si>
  <si>
    <t>Avelgem</t>
  </si>
  <si>
    <t>34003</t>
  </si>
  <si>
    <t>Baarle-Hertog</t>
  </si>
  <si>
    <t>13002</t>
  </si>
  <si>
    <t>Balen</t>
  </si>
  <si>
    <t>13003</t>
  </si>
  <si>
    <t>Beernem</t>
  </si>
  <si>
    <t>31003</t>
  </si>
  <si>
    <t>Beerse</t>
  </si>
  <si>
    <t>13004</t>
  </si>
  <si>
    <t>Beersel</t>
  </si>
  <si>
    <t>23003</t>
  </si>
  <si>
    <t>Begijnendijk</t>
  </si>
  <si>
    <t>24007</t>
  </si>
  <si>
    <t>Bekkevoort</t>
  </si>
  <si>
    <t>24008</t>
  </si>
  <si>
    <t>Beringen</t>
  </si>
  <si>
    <t>71004</t>
  </si>
  <si>
    <t>Berlaar</t>
  </si>
  <si>
    <t>12002</t>
  </si>
  <si>
    <t>Berlare</t>
  </si>
  <si>
    <t>42003</t>
  </si>
  <si>
    <t>Bertem</t>
  </si>
  <si>
    <t>24009</t>
  </si>
  <si>
    <t>Bever</t>
  </si>
  <si>
    <t>23009</t>
  </si>
  <si>
    <t>Bierbeek</t>
  </si>
  <si>
    <t>24011</t>
  </si>
  <si>
    <t>Blankenberge</t>
  </si>
  <si>
    <t>31004</t>
  </si>
  <si>
    <t>Bocholt</t>
  </si>
  <si>
    <t>72003</t>
  </si>
  <si>
    <t>Boechout</t>
  </si>
  <si>
    <t>11004</t>
  </si>
  <si>
    <t>Bonheiden</t>
  </si>
  <si>
    <t>12005</t>
  </si>
  <si>
    <t>Boom</t>
  </si>
  <si>
    <t>11005</t>
  </si>
  <si>
    <t>Boortmeerbeek</t>
  </si>
  <si>
    <t>24014</t>
  </si>
  <si>
    <t>Bornem</t>
  </si>
  <si>
    <t>12007</t>
  </si>
  <si>
    <t>Boutersem</t>
  </si>
  <si>
    <t>24016</t>
  </si>
  <si>
    <t>Brakel</t>
  </si>
  <si>
    <t>45059</t>
  </si>
  <si>
    <t>Brasschaat</t>
  </si>
  <si>
    <t>11008</t>
  </si>
  <si>
    <t>Brecht</t>
  </si>
  <si>
    <t>11009</t>
  </si>
  <si>
    <t>Bredene</t>
  </si>
  <si>
    <t>35002</t>
  </si>
  <si>
    <t>Bree</t>
  </si>
  <si>
    <t>72004</t>
  </si>
  <si>
    <t>Brugge</t>
  </si>
  <si>
    <t>31005</t>
  </si>
  <si>
    <t>Buggenhout</t>
  </si>
  <si>
    <t>42004</t>
  </si>
  <si>
    <t>Damme</t>
  </si>
  <si>
    <t>31006</t>
  </si>
  <si>
    <t>De Haan</t>
  </si>
  <si>
    <t>35029</t>
  </si>
  <si>
    <t>De Panne</t>
  </si>
  <si>
    <t>38008</t>
  </si>
  <si>
    <t>Deerlijk</t>
  </si>
  <si>
    <t>34009</t>
  </si>
  <si>
    <t>Deinze</t>
  </si>
  <si>
    <t>44083</t>
  </si>
  <si>
    <t>Denderleeuw</t>
  </si>
  <si>
    <t>41011</t>
  </si>
  <si>
    <t>Dendermonde</t>
  </si>
  <si>
    <t>42006</t>
  </si>
  <si>
    <t>Dentergem</t>
  </si>
  <si>
    <t>37002</t>
  </si>
  <si>
    <t>Dessel</t>
  </si>
  <si>
    <t>13006</t>
  </si>
  <si>
    <t>Destelbergen</t>
  </si>
  <si>
    <t>44013</t>
  </si>
  <si>
    <t>Diepenbeek</t>
  </si>
  <si>
    <t>71011</t>
  </si>
  <si>
    <t>Diest</t>
  </si>
  <si>
    <t>24020</t>
  </si>
  <si>
    <t>Diksmuide</t>
  </si>
  <si>
    <t>32003</t>
  </si>
  <si>
    <t>Dilbeek</t>
  </si>
  <si>
    <t>23016</t>
  </si>
  <si>
    <t>Dilsen-Stokkem</t>
  </si>
  <si>
    <t>72041</t>
  </si>
  <si>
    <t>Drogenbos</t>
  </si>
  <si>
    <t>23098</t>
  </si>
  <si>
    <t>Duffel</t>
  </si>
  <si>
    <t>12009</t>
  </si>
  <si>
    <t>Edegem</t>
  </si>
  <si>
    <t>11013</t>
  </si>
  <si>
    <t>Eeklo</t>
  </si>
  <si>
    <t>43005</t>
  </si>
  <si>
    <t>Erpe-Mere</t>
  </si>
  <si>
    <t>41082</t>
  </si>
  <si>
    <t>Essen</t>
  </si>
  <si>
    <t>11016</t>
  </si>
  <si>
    <t>Evergem</t>
  </si>
  <si>
    <t>44019</t>
  </si>
  <si>
    <t>Gavere</t>
  </si>
  <si>
    <t>44020</t>
  </si>
  <si>
    <t>Geel</t>
  </si>
  <si>
    <t>13008</t>
  </si>
  <si>
    <t>Geetbets</t>
  </si>
  <si>
    <t>24028</t>
  </si>
  <si>
    <t>Genk</t>
  </si>
  <si>
    <t>71016</t>
  </si>
  <si>
    <t>Gent</t>
  </si>
  <si>
    <t>44021</t>
  </si>
  <si>
    <t>Geraardsbergen</t>
  </si>
  <si>
    <t>41018</t>
  </si>
  <si>
    <t>Gingelom</t>
  </si>
  <si>
    <t>71017</t>
  </si>
  <si>
    <t>Gistel</t>
  </si>
  <si>
    <t>35005</t>
  </si>
  <si>
    <t>Glabbeek</t>
  </si>
  <si>
    <t>24137</t>
  </si>
  <si>
    <t>Grimbergen</t>
  </si>
  <si>
    <t>23025</t>
  </si>
  <si>
    <t>Grobbendonk</t>
  </si>
  <si>
    <t>13010</t>
  </si>
  <si>
    <t>Haacht</t>
  </si>
  <si>
    <t>24033</t>
  </si>
  <si>
    <t>Haaltert</t>
  </si>
  <si>
    <t>41024</t>
  </si>
  <si>
    <t>Halen</t>
  </si>
  <si>
    <t>71020</t>
  </si>
  <si>
    <t>Halle</t>
  </si>
  <si>
    <t>23027</t>
  </si>
  <si>
    <t>Hamme</t>
  </si>
  <si>
    <t>42008</t>
  </si>
  <si>
    <t>Hamont-Achel</t>
  </si>
  <si>
    <t>72037</t>
  </si>
  <si>
    <t>Harelbeke</t>
  </si>
  <si>
    <t>34013</t>
  </si>
  <si>
    <t>Hasselt</t>
  </si>
  <si>
    <t>Hechtel-Eksel</t>
  </si>
  <si>
    <t>72038</t>
  </si>
  <si>
    <t>Heers</t>
  </si>
  <si>
    <t>73022</t>
  </si>
  <si>
    <t>Heist-op-den-Berg</t>
  </si>
  <si>
    <t>12014</t>
  </si>
  <si>
    <t>Hemiksem</t>
  </si>
  <si>
    <t>11018</t>
  </si>
  <si>
    <t>Herent</t>
  </si>
  <si>
    <t>24038</t>
  </si>
  <si>
    <t>Herentals</t>
  </si>
  <si>
    <t>13011</t>
  </si>
  <si>
    <t>Herenthout</t>
  </si>
  <si>
    <t>13012</t>
  </si>
  <si>
    <t>Herk-de-Stad</t>
  </si>
  <si>
    <t>71024</t>
  </si>
  <si>
    <t>Herselt</t>
  </si>
  <si>
    <t>13013</t>
  </si>
  <si>
    <t>Herstappe</t>
  </si>
  <si>
    <t>73028</t>
  </si>
  <si>
    <t>Herzele</t>
  </si>
  <si>
    <t>41027</t>
  </si>
  <si>
    <t>Heusden-Zolder</t>
  </si>
  <si>
    <t>71070</t>
  </si>
  <si>
    <t>Heuvelland</t>
  </si>
  <si>
    <t>33039</t>
  </si>
  <si>
    <t>Hoegaarden</t>
  </si>
  <si>
    <t>24041</t>
  </si>
  <si>
    <t>Hoeilaart</t>
  </si>
  <si>
    <t>23033</t>
  </si>
  <si>
    <t>Holsbeek</t>
  </si>
  <si>
    <t>24043</t>
  </si>
  <si>
    <t>Hooglede</t>
  </si>
  <si>
    <t>36006</t>
  </si>
  <si>
    <t>Hoogstraten</t>
  </si>
  <si>
    <t>13014</t>
  </si>
  <si>
    <t>Horebeke</t>
  </si>
  <si>
    <t>45062</t>
  </si>
  <si>
    <t>Houthalen-Helchteren</t>
  </si>
  <si>
    <t>72039</t>
  </si>
  <si>
    <t>Houthulst</t>
  </si>
  <si>
    <t>32006</t>
  </si>
  <si>
    <t>Hove</t>
  </si>
  <si>
    <t>11021</t>
  </si>
  <si>
    <t>Huldenberg</t>
  </si>
  <si>
    <t>24045</t>
  </si>
  <si>
    <t>Hulshout</t>
  </si>
  <si>
    <t>13016</t>
  </si>
  <si>
    <t>Ichtegem</t>
  </si>
  <si>
    <t>35006</t>
  </si>
  <si>
    <t>Ieper</t>
  </si>
  <si>
    <t>33011</t>
  </si>
  <si>
    <t>Ingelmunster</t>
  </si>
  <si>
    <t>36007</t>
  </si>
  <si>
    <t>Izegem</t>
  </si>
  <si>
    <t>36008</t>
  </si>
  <si>
    <t>Jabbeke</t>
  </si>
  <si>
    <t>31012</t>
  </si>
  <si>
    <t>Kalmthout</t>
  </si>
  <si>
    <t>11022</t>
  </si>
  <si>
    <t>Kampenhout</t>
  </si>
  <si>
    <t>23038</t>
  </si>
  <si>
    <t>Kapelle-op-den-Bos</t>
  </si>
  <si>
    <t>23039</t>
  </si>
  <si>
    <t>Kapellen</t>
  </si>
  <si>
    <t>11023</t>
  </si>
  <si>
    <t>Kaprijke</t>
  </si>
  <si>
    <t>43007</t>
  </si>
  <si>
    <t>Kasterlee</t>
  </si>
  <si>
    <t>13017</t>
  </si>
  <si>
    <t>Keerbergen</t>
  </si>
  <si>
    <t>24048</t>
  </si>
  <si>
    <t>Kinrooi</t>
  </si>
  <si>
    <t>72018</t>
  </si>
  <si>
    <t>Kluisbergen</t>
  </si>
  <si>
    <t>45060</t>
  </si>
  <si>
    <t>Knokke-Heist</t>
  </si>
  <si>
    <t>31043</t>
  </si>
  <si>
    <t>Koekelare</t>
  </si>
  <si>
    <t>32010</t>
  </si>
  <si>
    <t>Koksijde</t>
  </si>
  <si>
    <t>38014</t>
  </si>
  <si>
    <t>Kontich</t>
  </si>
  <si>
    <t>11024</t>
  </si>
  <si>
    <t>Kortemark</t>
  </si>
  <si>
    <t>32011</t>
  </si>
  <si>
    <t>Kortenaken</t>
  </si>
  <si>
    <t>24054</t>
  </si>
  <si>
    <t>Kortenberg</t>
  </si>
  <si>
    <t>24055</t>
  </si>
  <si>
    <t>Kortrijk</t>
  </si>
  <si>
    <t>34022</t>
  </si>
  <si>
    <t>Kraainem</t>
  </si>
  <si>
    <t>23099</t>
  </si>
  <si>
    <t>Kruisem</t>
  </si>
  <si>
    <t>45068</t>
  </si>
  <si>
    <t>Kuurne</t>
  </si>
  <si>
    <t>34023</t>
  </si>
  <si>
    <t>Laakdal</t>
  </si>
  <si>
    <t>13053</t>
  </si>
  <si>
    <t>Laarne</t>
  </si>
  <si>
    <t>42010</t>
  </si>
  <si>
    <t>Lanaken</t>
  </si>
  <si>
    <t>73042</t>
  </si>
  <si>
    <t>Landen</t>
  </si>
  <si>
    <t>24059</t>
  </si>
  <si>
    <t>Langemark-Poelkapelle</t>
  </si>
  <si>
    <t>33040</t>
  </si>
  <si>
    <t>Lebbeke</t>
  </si>
  <si>
    <t>42011</t>
  </si>
  <si>
    <t>Lede</t>
  </si>
  <si>
    <t>41034</t>
  </si>
  <si>
    <t>Ledegem</t>
  </si>
  <si>
    <t>36010</t>
  </si>
  <si>
    <t>Lendelede</t>
  </si>
  <si>
    <t>34025</t>
  </si>
  <si>
    <t>Lennik</t>
  </si>
  <si>
    <t>23104</t>
  </si>
  <si>
    <t>Leopoldsburg</t>
  </si>
  <si>
    <t>71034</t>
  </si>
  <si>
    <t>Leuven</t>
  </si>
  <si>
    <t>24062</t>
  </si>
  <si>
    <t>Lichtervelde</t>
  </si>
  <si>
    <t>36011</t>
  </si>
  <si>
    <t>Liedekerke</t>
  </si>
  <si>
    <t>23044</t>
  </si>
  <si>
    <t>Lier</t>
  </si>
  <si>
    <t>12021</t>
  </si>
  <si>
    <t>Lierde</t>
  </si>
  <si>
    <t>45063</t>
  </si>
  <si>
    <t>Lievegem</t>
  </si>
  <si>
    <t>44085</t>
  </si>
  <si>
    <t>Lille</t>
  </si>
  <si>
    <t>13019</t>
  </si>
  <si>
    <t>Linkebeek</t>
  </si>
  <si>
    <t>23100</t>
  </si>
  <si>
    <t>Lint</t>
  </si>
  <si>
    <t>11025</t>
  </si>
  <si>
    <t>Linter</t>
  </si>
  <si>
    <t>24133</t>
  </si>
  <si>
    <t>Lo-Reninge</t>
  </si>
  <si>
    <t>32030</t>
  </si>
  <si>
    <t>Lochristi</t>
  </si>
  <si>
    <t>Lokeren</t>
  </si>
  <si>
    <t>Lommel</t>
  </si>
  <si>
    <t>72020</t>
  </si>
  <si>
    <t>Londerzeel</t>
  </si>
  <si>
    <t>23045</t>
  </si>
  <si>
    <t>Lubbeek</t>
  </si>
  <si>
    <t>24066</t>
  </si>
  <si>
    <t>Lummen</t>
  </si>
  <si>
    <t>71037</t>
  </si>
  <si>
    <t>Maarkedal</t>
  </si>
  <si>
    <t>45064</t>
  </si>
  <si>
    <t>Maaseik</t>
  </si>
  <si>
    <t>72021</t>
  </si>
  <si>
    <t>Maasmechelen</t>
  </si>
  <si>
    <t>73107</t>
  </si>
  <si>
    <t>Machelen</t>
  </si>
  <si>
    <t>23047</t>
  </si>
  <si>
    <t>Maldegem</t>
  </si>
  <si>
    <t>43010</t>
  </si>
  <si>
    <t>Malle</t>
  </si>
  <si>
    <t>11057</t>
  </si>
  <si>
    <t>Mechelen</t>
  </si>
  <si>
    <t>12025</t>
  </si>
  <si>
    <t>Meerhout</t>
  </si>
  <si>
    <t>13021</t>
  </si>
  <si>
    <t>Meise</t>
  </si>
  <si>
    <t>23050</t>
  </si>
  <si>
    <t>Menen</t>
  </si>
  <si>
    <t>34027</t>
  </si>
  <si>
    <t>Merchtem</t>
  </si>
  <si>
    <t>23052</t>
  </si>
  <si>
    <t>Merksplas</t>
  </si>
  <si>
    <t>13023</t>
  </si>
  <si>
    <t>Mesen</t>
  </si>
  <si>
    <t>33016</t>
  </si>
  <si>
    <t>Middelkerke</t>
  </si>
  <si>
    <t>35011</t>
  </si>
  <si>
    <t>Mol</t>
  </si>
  <si>
    <t>13025</t>
  </si>
  <si>
    <t>Moorslede</t>
  </si>
  <si>
    <t>36012</t>
  </si>
  <si>
    <t>Mortsel</t>
  </si>
  <si>
    <t>11029</t>
  </si>
  <si>
    <t>Niel</t>
  </si>
  <si>
    <t>11030</t>
  </si>
  <si>
    <t>Nieuwerkerken</t>
  </si>
  <si>
    <t>71045</t>
  </si>
  <si>
    <t>Nieuwpoort</t>
  </si>
  <si>
    <t>38016</t>
  </si>
  <si>
    <t>Nijlen</t>
  </si>
  <si>
    <t>12026</t>
  </si>
  <si>
    <t>Ninove</t>
  </si>
  <si>
    <t>41048</t>
  </si>
  <si>
    <t>Olen</t>
  </si>
  <si>
    <t>13029</t>
  </si>
  <si>
    <t>Oostende</t>
  </si>
  <si>
    <t>35013</t>
  </si>
  <si>
    <t>Oosterzele</t>
  </si>
  <si>
    <t>44052</t>
  </si>
  <si>
    <t>Oostkamp</t>
  </si>
  <si>
    <t>31022</t>
  </si>
  <si>
    <t>Oostrozebeke</t>
  </si>
  <si>
    <t>37010</t>
  </si>
  <si>
    <t>Opwijk</t>
  </si>
  <si>
    <t>23060</t>
  </si>
  <si>
    <t>Oud-Heverlee</t>
  </si>
  <si>
    <t>24086</t>
  </si>
  <si>
    <t>Oud-Turnhout</t>
  </si>
  <si>
    <t>13031</t>
  </si>
  <si>
    <t>Oudenaarde</t>
  </si>
  <si>
    <t>45035</t>
  </si>
  <si>
    <t>Oudenburg</t>
  </si>
  <si>
    <t>35014</t>
  </si>
  <si>
    <t>Oudsbergen</t>
  </si>
  <si>
    <t>72042</t>
  </si>
  <si>
    <t>Overijse</t>
  </si>
  <si>
    <t>23062</t>
  </si>
  <si>
    <t>Peer</t>
  </si>
  <si>
    <t>72030</t>
  </si>
  <si>
    <t>Pelt</t>
  </si>
  <si>
    <t>72043</t>
  </si>
  <si>
    <t>Pepingen</t>
  </si>
  <si>
    <t>23064</t>
  </si>
  <si>
    <t>Pittem</t>
  </si>
  <si>
    <t>37011</t>
  </si>
  <si>
    <t>Poperinge</t>
  </si>
  <si>
    <t>33021</t>
  </si>
  <si>
    <t>Putte</t>
  </si>
  <si>
    <t>12029</t>
  </si>
  <si>
    <t>Puurs-Sint-Amands</t>
  </si>
  <si>
    <t>12041</t>
  </si>
  <si>
    <t>Ranst</t>
  </si>
  <si>
    <t>11035</t>
  </si>
  <si>
    <t>Ravels</t>
  </si>
  <si>
    <t>13035</t>
  </si>
  <si>
    <t>Retie</t>
  </si>
  <si>
    <t>13036</t>
  </si>
  <si>
    <t>Riemst</t>
  </si>
  <si>
    <t>73066</t>
  </si>
  <si>
    <t>Rijkevorsel</t>
  </si>
  <si>
    <t>13037</t>
  </si>
  <si>
    <t>Roeselare</t>
  </si>
  <si>
    <t>36015</t>
  </si>
  <si>
    <t>Ronse</t>
  </si>
  <si>
    <t>45041</t>
  </si>
  <si>
    <t>Roosdaal</t>
  </si>
  <si>
    <t>23097</t>
  </si>
  <si>
    <t>Rotselaar</t>
  </si>
  <si>
    <t>24094</t>
  </si>
  <si>
    <t>Rumst</t>
  </si>
  <si>
    <t>11037</t>
  </si>
  <si>
    <t>Schelle</t>
  </si>
  <si>
    <t>11038</t>
  </si>
  <si>
    <t>Scherpenheuvel-Zichem</t>
  </si>
  <si>
    <t>24134</t>
  </si>
  <si>
    <t>Schilde</t>
  </si>
  <si>
    <t>11039</t>
  </si>
  <si>
    <t>Schoten</t>
  </si>
  <si>
    <t>11040</t>
  </si>
  <si>
    <t>Sint-Genesius-Rode</t>
  </si>
  <si>
    <t>23101</t>
  </si>
  <si>
    <t>Sint-Gillis-Waas</t>
  </si>
  <si>
    <t>46020</t>
  </si>
  <si>
    <t>Sint-Katelijne-Waver</t>
  </si>
  <si>
    <t>12035</t>
  </si>
  <si>
    <t>Sint-Laureins</t>
  </si>
  <si>
    <t>43014</t>
  </si>
  <si>
    <t>Sint-Lievens-Houtem</t>
  </si>
  <si>
    <t>41063</t>
  </si>
  <si>
    <t>Sint-Martens-Latem</t>
  </si>
  <si>
    <t>44064</t>
  </si>
  <si>
    <t>Sint-Niklaas</t>
  </si>
  <si>
    <t>46021</t>
  </si>
  <si>
    <t>Sint-Pieters-Leeuw</t>
  </si>
  <si>
    <t>23077</t>
  </si>
  <si>
    <t>Sint-Truiden</t>
  </si>
  <si>
    <t>71053</t>
  </si>
  <si>
    <t>Spiere-Helkijn</t>
  </si>
  <si>
    <t>34043</t>
  </si>
  <si>
    <t>Stabroek</t>
  </si>
  <si>
    <t>11044</t>
  </si>
  <si>
    <t>Staden</t>
  </si>
  <si>
    <t>36019</t>
  </si>
  <si>
    <t>Steenokkerzeel</t>
  </si>
  <si>
    <t>23081</t>
  </si>
  <si>
    <t>Stekene</t>
  </si>
  <si>
    <t>46024</t>
  </si>
  <si>
    <t>Temse</t>
  </si>
  <si>
    <t>46025</t>
  </si>
  <si>
    <t>Ternat</t>
  </si>
  <si>
    <t>23086</t>
  </si>
  <si>
    <t>Tervuren</t>
  </si>
  <si>
    <t>24104</t>
  </si>
  <si>
    <t>Tielt</t>
  </si>
  <si>
    <t>Tielt-Winge</t>
  </si>
  <si>
    <t>24135</t>
  </si>
  <si>
    <t>Tienen</t>
  </si>
  <si>
    <t>24107</t>
  </si>
  <si>
    <t>Torhout</t>
  </si>
  <si>
    <t>31033</t>
  </si>
  <si>
    <t>Tremelo</t>
  </si>
  <si>
    <t>24109</t>
  </si>
  <si>
    <t>Turnhout</t>
  </si>
  <si>
    <t>13040</t>
  </si>
  <si>
    <t>Veurne</t>
  </si>
  <si>
    <t>38025</t>
  </si>
  <si>
    <t>Vilvoorde</t>
  </si>
  <si>
    <t>23088</t>
  </si>
  <si>
    <t>Vleteren</t>
  </si>
  <si>
    <t>33041</t>
  </si>
  <si>
    <t>Voeren</t>
  </si>
  <si>
    <t>73109</t>
  </si>
  <si>
    <t>Vorselaar</t>
  </si>
  <si>
    <t>13044</t>
  </si>
  <si>
    <t>Vosselaar</t>
  </si>
  <si>
    <t>13046</t>
  </si>
  <si>
    <t>Waasmunster</t>
  </si>
  <si>
    <t>42023</t>
  </si>
  <si>
    <t>Waregem</t>
  </si>
  <si>
    <t>34040</t>
  </si>
  <si>
    <t>Wellen</t>
  </si>
  <si>
    <t>73098</t>
  </si>
  <si>
    <t>Wemmel</t>
  </si>
  <si>
    <t>23102</t>
  </si>
  <si>
    <t>Wervik</t>
  </si>
  <si>
    <t>33029</t>
  </si>
  <si>
    <t>Westerlo</t>
  </si>
  <si>
    <t>13049</t>
  </si>
  <si>
    <t>Wetteren</t>
  </si>
  <si>
    <t>42025</t>
  </si>
  <si>
    <t>Wevelgem</t>
  </si>
  <si>
    <t>34041</t>
  </si>
  <si>
    <t>Wezembeek-Oppem</t>
  </si>
  <si>
    <t>23103</t>
  </si>
  <si>
    <t>Wichelen</t>
  </si>
  <si>
    <t>42026</t>
  </si>
  <si>
    <t>Wielsbeke</t>
  </si>
  <si>
    <t>37017</t>
  </si>
  <si>
    <t>Wijnegem</t>
  </si>
  <si>
    <t>11050</t>
  </si>
  <si>
    <t>Willebroek</t>
  </si>
  <si>
    <t>12040</t>
  </si>
  <si>
    <t>Wingene</t>
  </si>
  <si>
    <t>Wommelgem</t>
  </si>
  <si>
    <t>11052</t>
  </si>
  <si>
    <t>Wortegem-Petegem</t>
  </si>
  <si>
    <t>45061</t>
  </si>
  <si>
    <t>Wuustwezel</t>
  </si>
  <si>
    <t>11053</t>
  </si>
  <si>
    <t>Zandhoven</t>
  </si>
  <si>
    <t>11054</t>
  </si>
  <si>
    <t>Zaventem</t>
  </si>
  <si>
    <t>23094</t>
  </si>
  <si>
    <t>Zedelgem</t>
  </si>
  <si>
    <t>31040</t>
  </si>
  <si>
    <t>Zele</t>
  </si>
  <si>
    <t>42028</t>
  </si>
  <si>
    <t>Zelzate</t>
  </si>
  <si>
    <t>43018</t>
  </si>
  <si>
    <t>Zemst</t>
  </si>
  <si>
    <t>23096</t>
  </si>
  <si>
    <t>Zoersel</t>
  </si>
  <si>
    <t>11055</t>
  </si>
  <si>
    <t>Zonhoven</t>
  </si>
  <si>
    <t>71066</t>
  </si>
  <si>
    <t>Zonnebeke</t>
  </si>
  <si>
    <t>33037</t>
  </si>
  <si>
    <t>Zottegem</t>
  </si>
  <si>
    <t>41081</t>
  </si>
  <si>
    <t>Zoutleeuw</t>
  </si>
  <si>
    <t>24130</t>
  </si>
  <si>
    <t>Zuienkerke</t>
  </si>
  <si>
    <t>31042</t>
  </si>
  <si>
    <t>Zulte</t>
  </si>
  <si>
    <t>44081</t>
  </si>
  <si>
    <t>Zutendaal</t>
  </si>
  <si>
    <t>71067</t>
  </si>
  <si>
    <t>Zwalm</t>
  </si>
  <si>
    <t>45065</t>
  </si>
  <si>
    <t>Zwevegem</t>
  </si>
  <si>
    <t>34042</t>
  </si>
  <si>
    <t>Vlaanderen</t>
  </si>
  <si>
    <t>Buiten poorten</t>
  </si>
  <si>
    <t>Oppervlakte (ha)</t>
  </si>
  <si>
    <t>Totaal gekarteerd (zie tabel):</t>
  </si>
  <si>
    <t>Niet gekarteerd t.o.v. RWO:</t>
  </si>
  <si>
    <t>Totaal:</t>
  </si>
  <si>
    <t>Binnen poorten (geen details)</t>
  </si>
  <si>
    <t>Totaal gekarteerd:</t>
  </si>
  <si>
    <t>Totaal Vlaanderen:</t>
  </si>
  <si>
    <t>Beveren-Kruibeke-Zwijndrecht</t>
  </si>
  <si>
    <t>46030</t>
  </si>
  <si>
    <t>Bilzen-Hoeselt</t>
  </si>
  <si>
    <t>73110</t>
  </si>
  <si>
    <t>71072</t>
  </si>
  <si>
    <t>44087</t>
  </si>
  <si>
    <t>46029</t>
  </si>
  <si>
    <t>Merelbeke-Melle</t>
  </si>
  <si>
    <t>44088</t>
  </si>
  <si>
    <t>Nazareth-De Pinte</t>
  </si>
  <si>
    <t>44086</t>
  </si>
  <si>
    <t>Pajottegem</t>
  </si>
  <si>
    <t>23106</t>
  </si>
  <si>
    <t>Tessenderlo-Ham</t>
  </si>
  <si>
    <t>71071</t>
  </si>
  <si>
    <t>37022</t>
  </si>
  <si>
    <t>Tongeren-Borgloon</t>
  </si>
  <si>
    <t>73111</t>
  </si>
  <si>
    <t>37021</t>
  </si>
  <si>
    <r>
      <rPr>
        <b/>
        <i/>
        <sz val="11"/>
        <color rgb="FFFF0000"/>
        <rFont val="Calibri"/>
        <family val="2"/>
      </rPr>
      <t xml:space="preserve">Opmerking: </t>
    </r>
    <r>
      <rPr>
        <i/>
        <sz val="11"/>
        <color rgb="FFFF0000"/>
        <rFont val="Calibri"/>
        <family val="2"/>
      </rPr>
      <t>De vergelijking met de ruimteboekhouding van Departement Omgeving is voor de versie van januari gebaseerd op de versie van 2024. Van zodra de ruimteboekhouding van 2025 beschibaar is, worden deze cijfers geactualiseerd (mei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</si>
</sst>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i/>
      <sz val="11"/>
      <color rgb="FFFF0000"/>
      <name val="Calibri"/>
      <family val="2"/>
    </font>
    <font>
      <b/>
      <i/>
      <sz val="11"/>
      <color rgb="FFFF0000"/>
      <name val="Calibri"/>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63377788628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theme="4" tint="0.7999816888943144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cellStyleXfs>
  <cellXfs count="56">
    <xf numFmtId="0" fontId="0" fillId="0" borderId="0" xfId="0"/>
    <xf numFmtId="0" fontId="0" fillId="0" borderId="15" xfId="0" applyBorder="1"/>
    <xf numFmtId="0" fontId="0" fillId="0" borderId="18" xfId="0" applyBorder="1"/>
    <xf numFmtId="0" fontId="0" fillId="36" borderId="16" xfId="0" applyFill="1" applyBorder="1"/>
    <xf numFmtId="0" fontId="0" fillId="36" borderId="17" xfId="0" applyFill="1" applyBorder="1"/>
    <xf numFmtId="0" fontId="0" fillId="36" borderId="18" xfId="0" applyFill="1" applyBorder="1"/>
    <xf numFmtId="0" fontId="18" fillId="38" borderId="10" xfId="0" applyFont="1" applyFill="1" applyBorder="1" applyAlignment="1">
      <alignment wrapText="1"/>
    </xf>
    <xf numFmtId="0" fontId="18" fillId="38" borderId="18" xfId="0" applyFont="1" applyFill="1" applyBorder="1"/>
    <xf numFmtId="0" fontId="18" fillId="38" borderId="14" xfId="0" applyFont="1" applyFill="1" applyBorder="1"/>
    <xf numFmtId="0" fontId="0" fillId="0" borderId="17" xfId="0" applyBorder="1"/>
    <xf numFmtId="0" fontId="0" fillId="40" borderId="11" xfId="0" applyFill="1" applyBorder="1"/>
    <xf numFmtId="0" fontId="0" fillId="40" borderId="14" xfId="0" applyFill="1" applyBorder="1"/>
    <xf numFmtId="0" fontId="0" fillId="40" borderId="13" xfId="0" applyFill="1" applyBorder="1"/>
    <xf numFmtId="0" fontId="0" fillId="33" borderId="14" xfId="0" applyFill="1" applyBorder="1" applyAlignment="1">
      <alignment wrapText="1"/>
    </xf>
    <xf numFmtId="0" fontId="0" fillId="33" borderId="13" xfId="0" applyFill="1" applyBorder="1" applyAlignment="1">
      <alignment wrapText="1"/>
    </xf>
    <xf numFmtId="0" fontId="0" fillId="38" borderId="17" xfId="0" applyFill="1" applyBorder="1"/>
    <xf numFmtId="0" fontId="0" fillId="38" borderId="16" xfId="0" applyFill="1" applyBorder="1"/>
    <xf numFmtId="0" fontId="0" fillId="38" borderId="18" xfId="0" applyFill="1" applyBorder="1"/>
    <xf numFmtId="0" fontId="0" fillId="38" borderId="20" xfId="0" applyFill="1" applyBorder="1"/>
    <xf numFmtId="0" fontId="0" fillId="38" borderId="21" xfId="0" applyFill="1" applyBorder="1"/>
    <xf numFmtId="0" fontId="0" fillId="39" borderId="15" xfId="0" applyFill="1" applyBorder="1" applyAlignment="1">
      <alignment horizontal="center"/>
    </xf>
    <xf numFmtId="0" fontId="18" fillId="34" borderId="18" xfId="0" applyFont="1" applyFill="1" applyBorder="1" applyAlignment="1">
      <alignment horizontal="center"/>
    </xf>
    <xf numFmtId="0" fontId="18" fillId="34" borderId="13" xfId="0" applyFont="1" applyFill="1" applyBorder="1" applyAlignment="1">
      <alignment horizontal="center"/>
    </xf>
    <xf numFmtId="0" fontId="0" fillId="37" borderId="11" xfId="0" applyFill="1" applyBorder="1" applyAlignment="1">
      <alignment horizontal="center" wrapText="1"/>
    </xf>
    <xf numFmtId="0" fontId="18" fillId="37" borderId="10" xfId="0" applyFont="1" applyFill="1" applyBorder="1" applyAlignment="1">
      <alignment horizontal="center" wrapText="1"/>
    </xf>
    <xf numFmtId="0" fontId="0" fillId="35" borderId="13" xfId="0" applyFill="1" applyBorder="1" applyAlignment="1">
      <alignment horizontal="center"/>
    </xf>
    <xf numFmtId="0" fontId="0" fillId="36" borderId="10" xfId="0" applyFill="1" applyBorder="1" applyAlignment="1">
      <alignment horizontal="center"/>
    </xf>
    <xf numFmtId="0" fontId="0" fillId="36" borderId="14" xfId="0" applyFill="1" applyBorder="1" applyAlignment="1">
      <alignment horizontal="center"/>
    </xf>
    <xf numFmtId="0" fontId="0" fillId="36" borderId="11" xfId="0" applyFill="1" applyBorder="1" applyAlignment="1">
      <alignment horizontal="center"/>
    </xf>
    <xf numFmtId="0" fontId="0" fillId="40" borderId="12" xfId="0" applyFill="1" applyBorder="1" applyAlignment="1">
      <alignment horizontal="center"/>
    </xf>
    <xf numFmtId="0" fontId="0" fillId="41" borderId="15" xfId="0" applyFill="1" applyBorder="1"/>
    <xf numFmtId="164" fontId="16" fillId="0" borderId="19" xfId="0" applyNumberFormat="1" applyFont="1" applyBorder="1" applyAlignment="1">
      <alignment horizontal="center"/>
    </xf>
    <xf numFmtId="0" fontId="16" fillId="42" borderId="15" xfId="0" applyFont="1" applyFill="1" applyBorder="1" applyAlignment="1">
      <alignment horizontal="center"/>
    </xf>
    <xf numFmtId="1" fontId="16" fillId="43" borderId="17" xfId="0" applyNumberFormat="1" applyFont="1" applyFill="1" applyBorder="1" applyAlignment="1">
      <alignment horizontal="center"/>
    </xf>
    <xf numFmtId="1" fontId="16" fillId="43" borderId="15" xfId="0" applyNumberFormat="1" applyFont="1" applyFill="1" applyBorder="1" applyAlignment="1">
      <alignment horizontal="center"/>
    </xf>
    <xf numFmtId="0" fontId="16" fillId="43" borderId="17" xfId="0" applyFont="1" applyFill="1" applyBorder="1" applyAlignment="1">
      <alignment horizontal="center"/>
    </xf>
    <xf numFmtId="0" fontId="16" fillId="43" borderId="15" xfId="0" applyFont="1" applyFill="1" applyBorder="1" applyAlignment="1">
      <alignment horizontal="center"/>
    </xf>
    <xf numFmtId="0" fontId="16" fillId="0" borderId="0" xfId="0" applyFont="1" applyAlignment="1">
      <alignment horizontal="center"/>
    </xf>
    <xf numFmtId="1" fontId="16" fillId="0" borderId="0" xfId="0" applyNumberFormat="1" applyFont="1" applyAlignment="1">
      <alignment horizontal="center"/>
    </xf>
    <xf numFmtId="1" fontId="16" fillId="42" borderId="15" xfId="0" applyNumberFormat="1" applyFont="1" applyFill="1" applyBorder="1" applyAlignment="1">
      <alignment horizontal="center"/>
    </xf>
    <xf numFmtId="164" fontId="16" fillId="43" borderId="15" xfId="0" applyNumberFormat="1" applyFont="1" applyFill="1" applyBorder="1" applyAlignment="1">
      <alignment horizontal="center"/>
    </xf>
    <xf numFmtId="164" fontId="0" fillId="0" borderId="0" xfId="0" applyNumberFormat="1"/>
    <xf numFmtId="1" fontId="16" fillId="43" borderId="15" xfId="0" applyNumberFormat="1" applyFont="1" applyFill="1" applyBorder="1" applyAlignment="1">
      <alignment horizontal="left"/>
    </xf>
    <xf numFmtId="0" fontId="0" fillId="0" borderId="19" xfId="0" applyBorder="1"/>
    <xf numFmtId="0" fontId="0" fillId="0" borderId="12" xfId="0" applyBorder="1"/>
    <xf numFmtId="0" fontId="16" fillId="0" borderId="10" xfId="0" applyFont="1" applyBorder="1"/>
    <xf numFmtId="0" fontId="0" fillId="0" borderId="0" xfId="0" applyAlignment="1">
      <alignment horizontal="center"/>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0" xfId="0" applyFont="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2" xr:uid="{1329E14C-32BC-4743-8FFE-820FDEA01E0E}"/>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03"/>
  <sheetViews>
    <sheetView tabSelected="1" topLeftCell="A287" zoomScaleNormal="100" workbookViewId="0">
      <selection activeCell="B295" sqref="B295"/>
    </sheetView>
  </sheetViews>
  <sheetFormatPr defaultRowHeight="14.4" x14ac:dyDescent="0.3"/>
  <cols>
    <col min="1" max="1" width="28.33203125" bestFit="1" customWidth="1"/>
    <col min="2" max="2" width="16.33203125" customWidth="1"/>
    <col min="3" max="3" width="17.6640625" bestFit="1" customWidth="1"/>
    <col min="4" max="4" width="19.5546875" bestFit="1" customWidth="1"/>
    <col min="5" max="5" width="18.33203125" bestFit="1" customWidth="1"/>
    <col min="6" max="6" width="10.5546875" customWidth="1"/>
    <col min="7" max="7" width="21.6640625" customWidth="1"/>
    <col min="8" max="8" width="13.44140625" bestFit="1" customWidth="1"/>
    <col min="9" max="9" width="29.6640625" bestFit="1" customWidth="1"/>
    <col min="10" max="10" width="20" bestFit="1" customWidth="1"/>
    <col min="11" max="11" width="32.33203125" bestFit="1" customWidth="1"/>
    <col min="12" max="12" width="14.6640625" bestFit="1" customWidth="1"/>
    <col min="13" max="13" width="24.6640625" bestFit="1" customWidth="1"/>
    <col min="14" max="14" width="20.6640625" bestFit="1" customWidth="1"/>
    <col min="15" max="15" width="14.44140625" bestFit="1" customWidth="1"/>
    <col min="16" max="16" width="17.33203125" bestFit="1" customWidth="1"/>
    <col min="17" max="17" width="22.33203125" bestFit="1" customWidth="1"/>
    <col min="18" max="18" width="19.6640625" bestFit="1" customWidth="1"/>
    <col min="19" max="19" width="7" bestFit="1" customWidth="1"/>
    <col min="20" max="20" width="19.5546875" bestFit="1" customWidth="1"/>
  </cols>
  <sheetData>
    <row r="1" spans="1:20" ht="15" thickBot="1" x14ac:dyDescent="0.35"/>
    <row r="2" spans="1:20" ht="15" thickBot="1" x14ac:dyDescent="0.35">
      <c r="A2" s="43"/>
      <c r="B2" s="43"/>
      <c r="C2" s="9" t="s">
        <v>0</v>
      </c>
      <c r="D2" s="15" t="s">
        <v>1</v>
      </c>
      <c r="E2" s="16"/>
      <c r="F2" s="16"/>
      <c r="G2" s="17"/>
      <c r="H2" s="16" t="s">
        <v>2</v>
      </c>
      <c r="I2" s="16"/>
      <c r="J2" s="16"/>
      <c r="K2" s="16"/>
      <c r="L2" s="16"/>
      <c r="M2" s="18"/>
      <c r="N2" s="18"/>
      <c r="O2" s="18"/>
      <c r="P2" s="18"/>
      <c r="Q2" s="18"/>
      <c r="R2" s="19"/>
    </row>
    <row r="3" spans="1:20" ht="15" thickBot="1" x14ac:dyDescent="0.35">
      <c r="A3" s="44"/>
      <c r="B3" s="44"/>
      <c r="C3" s="1"/>
      <c r="D3" s="13" t="s">
        <v>3</v>
      </c>
      <c r="E3" s="14"/>
      <c r="F3" s="23" t="s">
        <v>4</v>
      </c>
      <c r="G3" s="24" t="s">
        <v>5</v>
      </c>
      <c r="H3" s="25" t="s">
        <v>6</v>
      </c>
      <c r="I3" s="26" t="s">
        <v>7</v>
      </c>
      <c r="J3" s="26" t="s">
        <v>8</v>
      </c>
      <c r="K3" s="27" t="s">
        <v>9</v>
      </c>
      <c r="L3" s="28" t="s">
        <v>10</v>
      </c>
      <c r="M3" s="4" t="s">
        <v>11</v>
      </c>
      <c r="N3" s="3"/>
      <c r="O3" s="3"/>
      <c r="P3" s="3"/>
      <c r="Q3" s="3"/>
      <c r="R3" s="5"/>
    </row>
    <row r="4" spans="1:20" ht="15" thickBot="1" x14ac:dyDescent="0.35">
      <c r="A4" s="44"/>
      <c r="B4" s="44"/>
      <c r="C4" s="1"/>
      <c r="D4" s="21" t="s">
        <v>12</v>
      </c>
      <c r="E4" s="22" t="s">
        <v>13</v>
      </c>
      <c r="F4" s="6"/>
      <c r="G4" s="1"/>
      <c r="H4" s="2"/>
      <c r="I4" s="1"/>
      <c r="J4" s="1"/>
      <c r="L4" s="1"/>
      <c r="M4" s="10" t="s">
        <v>14</v>
      </c>
      <c r="N4" s="11"/>
      <c r="O4" s="11"/>
      <c r="P4" s="12"/>
      <c r="Q4" s="29" t="s">
        <v>15</v>
      </c>
      <c r="R4" s="29" t="s">
        <v>16</v>
      </c>
    </row>
    <row r="5" spans="1:20" ht="15" thickBot="1" x14ac:dyDescent="0.35">
      <c r="A5" s="45" t="s">
        <v>17</v>
      </c>
      <c r="B5" s="45" t="s">
        <v>18</v>
      </c>
      <c r="C5" s="1"/>
      <c r="D5" s="7"/>
      <c r="E5" s="8"/>
      <c r="F5" s="6"/>
      <c r="G5" s="1"/>
      <c r="H5" s="2"/>
      <c r="I5" s="1"/>
      <c r="J5" s="1"/>
      <c r="K5" s="1"/>
      <c r="L5" s="1"/>
      <c r="M5" s="20" t="s">
        <v>19</v>
      </c>
      <c r="N5" s="20" t="s">
        <v>20</v>
      </c>
      <c r="O5" s="20" t="s">
        <v>21</v>
      </c>
      <c r="P5" s="20" t="s">
        <v>22</v>
      </c>
      <c r="Q5" s="1"/>
      <c r="R5" s="1"/>
      <c r="S5" s="30" t="s">
        <v>23</v>
      </c>
      <c r="T5" s="30" t="s">
        <v>24</v>
      </c>
    </row>
    <row r="6" spans="1:20" ht="15" thickBot="1" x14ac:dyDescent="0.35">
      <c r="A6" t="s">
        <v>25</v>
      </c>
      <c r="B6" t="s">
        <v>26</v>
      </c>
      <c r="C6" s="46">
        <v>54.18</v>
      </c>
      <c r="D6" s="46">
        <v>275.88</v>
      </c>
      <c r="E6" s="46">
        <v>22.71</v>
      </c>
      <c r="F6" s="46">
        <v>22.69</v>
      </c>
      <c r="G6" s="46">
        <v>0</v>
      </c>
      <c r="H6" s="46">
        <v>0</v>
      </c>
      <c r="I6" s="46">
        <v>7</v>
      </c>
      <c r="J6" s="46">
        <v>2.86</v>
      </c>
      <c r="K6" s="46">
        <v>0.26</v>
      </c>
      <c r="L6" s="46">
        <v>69.81</v>
      </c>
      <c r="M6" s="46">
        <v>0</v>
      </c>
      <c r="N6" s="46">
        <v>2.08</v>
      </c>
      <c r="O6" s="46">
        <v>10.51</v>
      </c>
      <c r="P6" s="46">
        <v>0</v>
      </c>
      <c r="Q6" s="46">
        <v>11.85</v>
      </c>
      <c r="R6" s="46">
        <v>7.12</v>
      </c>
      <c r="S6" s="31">
        <f>SUM(C6:R6)</f>
        <v>486.95</v>
      </c>
      <c r="T6" s="40">
        <f t="shared" ref="T6:T69" si="0">(C6+D6+E6+F6+G6+I6)/S6*100</f>
        <v>78.54194475818872</v>
      </c>
    </row>
    <row r="7" spans="1:20" ht="15" thickBot="1" x14ac:dyDescent="0.35">
      <c r="A7" t="s">
        <v>27</v>
      </c>
      <c r="B7" t="s">
        <v>28</v>
      </c>
      <c r="C7" s="46">
        <v>33</v>
      </c>
      <c r="D7" s="46">
        <v>177.81</v>
      </c>
      <c r="E7" s="46">
        <v>11.63</v>
      </c>
      <c r="F7" s="46">
        <v>4.67</v>
      </c>
      <c r="G7" s="46">
        <v>0</v>
      </c>
      <c r="H7" s="46">
        <v>1.56</v>
      </c>
      <c r="I7" s="46">
        <v>5.77</v>
      </c>
      <c r="J7" s="46">
        <v>8.76</v>
      </c>
      <c r="K7" s="46">
        <v>0</v>
      </c>
      <c r="L7" s="46">
        <v>0</v>
      </c>
      <c r="M7" s="46">
        <v>5.74</v>
      </c>
      <c r="N7" s="46">
        <v>0</v>
      </c>
      <c r="O7" s="46">
        <v>1.31</v>
      </c>
      <c r="P7" s="46">
        <v>0</v>
      </c>
      <c r="Q7" s="46">
        <v>1.69</v>
      </c>
      <c r="R7" s="46">
        <v>16.32</v>
      </c>
      <c r="S7" s="31">
        <f t="shared" ref="S7:S71" si="1">SUM(C7:R7)</f>
        <v>268.26</v>
      </c>
      <c r="T7" s="40">
        <f t="shared" si="0"/>
        <v>86.811302467755169</v>
      </c>
    </row>
    <row r="8" spans="1:20" ht="15" thickBot="1" x14ac:dyDescent="0.35">
      <c r="A8" t="s">
        <v>29</v>
      </c>
      <c r="B8" t="s">
        <v>30</v>
      </c>
      <c r="C8" s="46">
        <v>32.909999999999997</v>
      </c>
      <c r="D8" s="46">
        <v>138.75</v>
      </c>
      <c r="E8" s="46">
        <v>18.38</v>
      </c>
      <c r="F8" s="46">
        <v>2.2000000000000002</v>
      </c>
      <c r="G8" s="46">
        <v>0</v>
      </c>
      <c r="H8" s="46">
        <v>0</v>
      </c>
      <c r="I8" s="46">
        <v>2.73</v>
      </c>
      <c r="J8" s="46">
        <v>2.44</v>
      </c>
      <c r="K8" s="46">
        <v>3.28</v>
      </c>
      <c r="L8" s="46">
        <v>3.57</v>
      </c>
      <c r="M8" s="46">
        <v>0.2</v>
      </c>
      <c r="N8" s="46">
        <v>1.08</v>
      </c>
      <c r="O8" s="46">
        <v>10.95</v>
      </c>
      <c r="P8" s="46">
        <v>0.65</v>
      </c>
      <c r="Q8" s="46">
        <v>0.77</v>
      </c>
      <c r="R8" s="46">
        <v>0.31</v>
      </c>
      <c r="S8" s="31">
        <f t="shared" si="1"/>
        <v>218.21999999999997</v>
      </c>
      <c r="T8" s="40">
        <f t="shared" si="0"/>
        <v>89.345614517459452</v>
      </c>
    </row>
    <row r="9" spans="1:20" ht="15" thickBot="1" x14ac:dyDescent="0.35">
      <c r="A9" t="s">
        <v>31</v>
      </c>
      <c r="B9" t="s">
        <v>32</v>
      </c>
      <c r="C9" s="46">
        <v>18.68</v>
      </c>
      <c r="D9" s="46">
        <v>140.58000000000001</v>
      </c>
      <c r="E9" s="46">
        <v>6.28</v>
      </c>
      <c r="F9" s="46">
        <v>1</v>
      </c>
      <c r="G9" s="46">
        <v>0</v>
      </c>
      <c r="H9" s="46">
        <v>0.77</v>
      </c>
      <c r="I9" s="46">
        <v>1.41</v>
      </c>
      <c r="J9" s="46">
        <v>3.65</v>
      </c>
      <c r="K9" s="46">
        <v>0</v>
      </c>
      <c r="L9" s="46">
        <v>0</v>
      </c>
      <c r="M9" s="46">
        <v>0</v>
      </c>
      <c r="N9" s="46">
        <v>0.17</v>
      </c>
      <c r="O9" s="46">
        <v>2.82</v>
      </c>
      <c r="P9" s="46">
        <v>1.05</v>
      </c>
      <c r="Q9" s="46">
        <v>2.3199999999999998</v>
      </c>
      <c r="R9" s="46">
        <v>0.77</v>
      </c>
      <c r="S9" s="31">
        <f t="shared" si="1"/>
        <v>179.50000000000003</v>
      </c>
      <c r="T9" s="40">
        <f t="shared" si="0"/>
        <v>93.565459610027844</v>
      </c>
    </row>
    <row r="10" spans="1:20" ht="15" thickBot="1" x14ac:dyDescent="0.35">
      <c r="A10" t="s">
        <v>33</v>
      </c>
      <c r="B10" t="s">
        <v>34</v>
      </c>
      <c r="C10" s="46">
        <v>1.52</v>
      </c>
      <c r="D10" s="46">
        <v>16.260000000000002</v>
      </c>
      <c r="E10" s="46">
        <v>2.41</v>
      </c>
      <c r="F10" s="46">
        <v>0.85</v>
      </c>
      <c r="G10" s="46">
        <v>0</v>
      </c>
      <c r="H10" s="46">
        <v>0</v>
      </c>
      <c r="I10" s="46">
        <v>0.35</v>
      </c>
      <c r="J10" s="46">
        <v>0.4</v>
      </c>
      <c r="K10" s="46">
        <v>0</v>
      </c>
      <c r="L10" s="46">
        <v>0.09</v>
      </c>
      <c r="M10" s="46">
        <v>0</v>
      </c>
      <c r="N10" s="46">
        <v>0.38</v>
      </c>
      <c r="O10" s="46">
        <v>3.75</v>
      </c>
      <c r="P10" s="46">
        <v>0</v>
      </c>
      <c r="Q10" s="46">
        <v>0.23</v>
      </c>
      <c r="R10" s="46">
        <v>0</v>
      </c>
      <c r="S10" s="31">
        <f t="shared" si="1"/>
        <v>26.240000000000002</v>
      </c>
      <c r="T10" s="40">
        <f t="shared" si="0"/>
        <v>81.51676829268294</v>
      </c>
    </row>
    <row r="11" spans="1:20" ht="15" thickBot="1" x14ac:dyDescent="0.35">
      <c r="A11" t="s">
        <v>35</v>
      </c>
      <c r="B11" t="s">
        <v>36</v>
      </c>
      <c r="C11" s="46">
        <v>8</v>
      </c>
      <c r="D11" s="46">
        <v>55.12</v>
      </c>
      <c r="E11" s="46">
        <v>5.17</v>
      </c>
      <c r="F11" s="46">
        <v>2.61</v>
      </c>
      <c r="G11" s="46">
        <v>0</v>
      </c>
      <c r="H11" s="46">
        <v>0</v>
      </c>
      <c r="I11" s="46">
        <v>0.54</v>
      </c>
      <c r="J11" s="46">
        <v>0</v>
      </c>
      <c r="K11" s="46">
        <v>0</v>
      </c>
      <c r="L11" s="46">
        <v>0</v>
      </c>
      <c r="M11" s="46">
        <v>0.6</v>
      </c>
      <c r="N11" s="46">
        <v>0</v>
      </c>
      <c r="O11" s="46">
        <v>23.65</v>
      </c>
      <c r="P11" s="46">
        <v>0</v>
      </c>
      <c r="Q11" s="46">
        <v>0.82</v>
      </c>
      <c r="R11" s="46">
        <v>1.41</v>
      </c>
      <c r="S11" s="31">
        <f t="shared" si="1"/>
        <v>97.919999999999987</v>
      </c>
      <c r="T11" s="40">
        <f t="shared" si="0"/>
        <v>72.957516339869287</v>
      </c>
    </row>
    <row r="12" spans="1:20" ht="15" thickBot="1" x14ac:dyDescent="0.35">
      <c r="A12" t="s">
        <v>37</v>
      </c>
      <c r="B12" t="s">
        <v>38</v>
      </c>
      <c r="C12" s="46">
        <v>1.32</v>
      </c>
      <c r="D12" s="46">
        <v>16.97</v>
      </c>
      <c r="E12" s="46">
        <v>0.02</v>
      </c>
      <c r="F12" s="46">
        <v>0.25</v>
      </c>
      <c r="G12" s="46">
        <v>0</v>
      </c>
      <c r="H12" s="46">
        <v>0</v>
      </c>
      <c r="I12" s="46">
        <v>0.03</v>
      </c>
      <c r="J12" s="46">
        <v>0</v>
      </c>
      <c r="K12" s="46">
        <v>0</v>
      </c>
      <c r="L12" s="46">
        <v>0</v>
      </c>
      <c r="M12" s="46">
        <v>0</v>
      </c>
      <c r="N12" s="46">
        <v>0</v>
      </c>
      <c r="O12" s="46">
        <v>0</v>
      </c>
      <c r="P12" s="46">
        <v>0</v>
      </c>
      <c r="Q12" s="46">
        <v>0.64</v>
      </c>
      <c r="R12" s="46">
        <v>0</v>
      </c>
      <c r="S12" s="31">
        <f t="shared" si="1"/>
        <v>19.23</v>
      </c>
      <c r="T12" s="40">
        <f t="shared" si="0"/>
        <v>96.67186687467499</v>
      </c>
    </row>
    <row r="13" spans="1:20" ht="15" thickBot="1" x14ac:dyDescent="0.35">
      <c r="A13" t="s">
        <v>39</v>
      </c>
      <c r="B13" t="s">
        <v>40</v>
      </c>
      <c r="C13" s="46">
        <v>168</v>
      </c>
      <c r="D13" s="46">
        <v>631.08000000000004</v>
      </c>
      <c r="E13" s="46">
        <v>27.74</v>
      </c>
      <c r="F13" s="46">
        <v>19.45</v>
      </c>
      <c r="G13" s="46">
        <v>0</v>
      </c>
      <c r="H13" s="46">
        <v>0.01</v>
      </c>
      <c r="I13" s="46">
        <v>29.42</v>
      </c>
      <c r="J13" s="46">
        <v>4.3</v>
      </c>
      <c r="K13" s="46">
        <v>0</v>
      </c>
      <c r="L13" s="46">
        <v>16.29</v>
      </c>
      <c r="M13" s="46">
        <v>1.33</v>
      </c>
      <c r="N13" s="46">
        <v>0</v>
      </c>
      <c r="O13" s="46">
        <v>5.81</v>
      </c>
      <c r="P13" s="46">
        <v>0.28000000000000003</v>
      </c>
      <c r="Q13" s="46">
        <v>8.44</v>
      </c>
      <c r="R13" s="46">
        <v>8.58</v>
      </c>
      <c r="S13" s="31">
        <f t="shared" si="1"/>
        <v>920.73</v>
      </c>
      <c r="T13" s="40">
        <f t="shared" si="0"/>
        <v>95.108229339763014</v>
      </c>
    </row>
    <row r="14" spans="1:20" ht="15" thickBot="1" x14ac:dyDescent="0.35">
      <c r="A14" t="s">
        <v>41</v>
      </c>
      <c r="B14" t="s">
        <v>42</v>
      </c>
      <c r="C14" s="46">
        <v>8.7200000000000006</v>
      </c>
      <c r="D14" s="46">
        <v>118.33</v>
      </c>
      <c r="E14" s="46">
        <v>12.68</v>
      </c>
      <c r="F14" s="46">
        <v>7.67</v>
      </c>
      <c r="G14" s="46">
        <v>0.3</v>
      </c>
      <c r="H14" s="46">
        <v>0.99</v>
      </c>
      <c r="I14" s="46">
        <v>1.22</v>
      </c>
      <c r="J14" s="46">
        <v>12</v>
      </c>
      <c r="K14" s="46">
        <v>0</v>
      </c>
      <c r="L14" s="46">
        <v>3.22</v>
      </c>
      <c r="M14" s="46">
        <v>0</v>
      </c>
      <c r="N14" s="46">
        <v>0.5</v>
      </c>
      <c r="O14" s="46">
        <v>3.83</v>
      </c>
      <c r="P14" s="46">
        <v>0.25</v>
      </c>
      <c r="Q14" s="46">
        <v>4.33</v>
      </c>
      <c r="R14" s="46">
        <v>0.16</v>
      </c>
      <c r="S14" s="31">
        <f t="shared" si="1"/>
        <v>174.20000000000002</v>
      </c>
      <c r="T14" s="40">
        <f t="shared" si="0"/>
        <v>85.487944890929953</v>
      </c>
    </row>
    <row r="15" spans="1:20" ht="15" thickBot="1" x14ac:dyDescent="0.35">
      <c r="A15" t="s">
        <v>43</v>
      </c>
      <c r="B15" t="s">
        <v>44</v>
      </c>
      <c r="C15" s="46">
        <v>7.58</v>
      </c>
      <c r="D15" s="46">
        <v>168.11</v>
      </c>
      <c r="E15" s="46">
        <v>4.8899999999999997</v>
      </c>
      <c r="F15" s="46">
        <v>3.54</v>
      </c>
      <c r="G15" s="46">
        <v>0</v>
      </c>
      <c r="H15" s="46">
        <v>0</v>
      </c>
      <c r="I15" s="46">
        <v>2.16</v>
      </c>
      <c r="J15" s="46">
        <v>10.09</v>
      </c>
      <c r="K15" s="46">
        <v>0</v>
      </c>
      <c r="L15" s="46">
        <v>0</v>
      </c>
      <c r="M15" s="46">
        <v>2.41</v>
      </c>
      <c r="N15" s="46">
        <v>0</v>
      </c>
      <c r="O15" s="46">
        <v>0</v>
      </c>
      <c r="P15" s="46">
        <v>0.19</v>
      </c>
      <c r="Q15" s="46">
        <v>1.73</v>
      </c>
      <c r="R15" s="46">
        <v>0.14000000000000001</v>
      </c>
      <c r="S15" s="31">
        <f t="shared" si="1"/>
        <v>200.83999999999997</v>
      </c>
      <c r="T15" s="40">
        <f t="shared" si="0"/>
        <v>92.75044811790481</v>
      </c>
    </row>
    <row r="16" spans="1:20" ht="15" thickBot="1" x14ac:dyDescent="0.35">
      <c r="A16" t="s">
        <v>45</v>
      </c>
      <c r="B16" t="s">
        <v>46</v>
      </c>
      <c r="C16" s="46">
        <v>18.93</v>
      </c>
      <c r="D16" s="46">
        <v>135.02000000000001</v>
      </c>
      <c r="E16" s="46">
        <v>2.79</v>
      </c>
      <c r="F16" s="46">
        <v>7.38</v>
      </c>
      <c r="G16" s="46">
        <v>0</v>
      </c>
      <c r="H16" s="46">
        <v>0</v>
      </c>
      <c r="I16" s="46">
        <v>0.42</v>
      </c>
      <c r="J16" s="46">
        <v>1.96</v>
      </c>
      <c r="K16" s="46">
        <v>0</v>
      </c>
      <c r="L16" s="46">
        <v>0</v>
      </c>
      <c r="M16" s="46">
        <v>0</v>
      </c>
      <c r="N16" s="46">
        <v>0</v>
      </c>
      <c r="O16" s="46">
        <v>0</v>
      </c>
      <c r="P16" s="46">
        <v>0.05</v>
      </c>
      <c r="Q16" s="46">
        <v>4.03</v>
      </c>
      <c r="R16" s="46">
        <v>1.1299999999999999</v>
      </c>
      <c r="S16" s="31">
        <f t="shared" si="1"/>
        <v>171.71</v>
      </c>
      <c r="T16" s="40">
        <f t="shared" si="0"/>
        <v>95.824355017180125</v>
      </c>
    </row>
    <row r="17" spans="1:20" ht="15" thickBot="1" x14ac:dyDescent="0.35">
      <c r="A17" t="s">
        <v>47</v>
      </c>
      <c r="B17" t="s">
        <v>48</v>
      </c>
      <c r="C17" s="46">
        <v>3.19</v>
      </c>
      <c r="D17" s="46">
        <v>12.68</v>
      </c>
      <c r="E17" s="46">
        <v>0.82</v>
      </c>
      <c r="F17" s="46">
        <v>0.13</v>
      </c>
      <c r="G17" s="46">
        <v>0</v>
      </c>
      <c r="H17" s="46">
        <v>0</v>
      </c>
      <c r="I17" s="46">
        <v>0.17</v>
      </c>
      <c r="J17" s="46">
        <v>0</v>
      </c>
      <c r="K17" s="46">
        <v>0</v>
      </c>
      <c r="L17" s="46">
        <v>0</v>
      </c>
      <c r="M17" s="46">
        <v>0</v>
      </c>
      <c r="N17" s="46">
        <v>0</v>
      </c>
      <c r="O17" s="46">
        <v>0.25</v>
      </c>
      <c r="P17" s="46">
        <v>0</v>
      </c>
      <c r="Q17" s="46">
        <v>0.05</v>
      </c>
      <c r="R17" s="46">
        <v>0.55000000000000004</v>
      </c>
      <c r="S17" s="31">
        <f t="shared" si="1"/>
        <v>17.84</v>
      </c>
      <c r="T17" s="40">
        <f t="shared" si="0"/>
        <v>95.235426008968602</v>
      </c>
    </row>
    <row r="18" spans="1:20" ht="15" thickBot="1" x14ac:dyDescent="0.35">
      <c r="A18" t="s">
        <v>49</v>
      </c>
      <c r="B18" t="s">
        <v>50</v>
      </c>
      <c r="C18" s="46">
        <v>28.97</v>
      </c>
      <c r="D18" s="46">
        <v>205.54</v>
      </c>
      <c r="E18" s="46">
        <v>11.88</v>
      </c>
      <c r="F18" s="46">
        <v>17.87</v>
      </c>
      <c r="G18" s="46">
        <v>0</v>
      </c>
      <c r="H18" s="46">
        <v>0</v>
      </c>
      <c r="I18" s="46">
        <v>4.3600000000000003</v>
      </c>
      <c r="J18" s="46">
        <v>12.57</v>
      </c>
      <c r="K18" s="46">
        <v>2.98</v>
      </c>
      <c r="L18" s="46">
        <v>0</v>
      </c>
      <c r="M18" s="46">
        <v>0</v>
      </c>
      <c r="N18" s="46">
        <v>7.28</v>
      </c>
      <c r="O18" s="46">
        <v>29.28</v>
      </c>
      <c r="P18" s="46">
        <v>1.58</v>
      </c>
      <c r="Q18" s="46">
        <v>0.35</v>
      </c>
      <c r="R18" s="46">
        <v>3.13</v>
      </c>
      <c r="S18" s="31">
        <f t="shared" si="1"/>
        <v>325.79000000000002</v>
      </c>
      <c r="T18" s="40">
        <f t="shared" si="0"/>
        <v>82.451886184351878</v>
      </c>
    </row>
    <row r="19" spans="1:20" ht="15" thickBot="1" x14ac:dyDescent="0.35">
      <c r="A19" t="s">
        <v>51</v>
      </c>
      <c r="B19" t="s">
        <v>52</v>
      </c>
      <c r="C19" s="46">
        <v>5.1100000000000003</v>
      </c>
      <c r="D19" s="46">
        <v>40.85</v>
      </c>
      <c r="E19" s="46">
        <v>0.71</v>
      </c>
      <c r="F19" s="46">
        <v>2.38</v>
      </c>
      <c r="G19" s="46">
        <v>0</v>
      </c>
      <c r="H19" s="46">
        <v>0</v>
      </c>
      <c r="I19" s="46">
        <v>0</v>
      </c>
      <c r="J19" s="46">
        <v>0</v>
      </c>
      <c r="K19" s="46">
        <v>0</v>
      </c>
      <c r="L19" s="46">
        <v>0</v>
      </c>
      <c r="M19" s="46">
        <v>0</v>
      </c>
      <c r="N19" s="46">
        <v>0.56000000000000005</v>
      </c>
      <c r="O19" s="46">
        <v>0</v>
      </c>
      <c r="P19" s="46">
        <v>0</v>
      </c>
      <c r="Q19" s="46">
        <v>0.02</v>
      </c>
      <c r="R19" s="46">
        <v>1.67</v>
      </c>
      <c r="S19" s="31">
        <f t="shared" si="1"/>
        <v>51.300000000000011</v>
      </c>
      <c r="T19" s="40">
        <f t="shared" si="0"/>
        <v>95.614035087719287</v>
      </c>
    </row>
    <row r="20" spans="1:20" ht="15" thickBot="1" x14ac:dyDescent="0.35">
      <c r="A20" t="s">
        <v>53</v>
      </c>
      <c r="B20" t="s">
        <v>54</v>
      </c>
      <c r="C20" s="46">
        <v>6.34</v>
      </c>
      <c r="D20" s="46">
        <v>54.4</v>
      </c>
      <c r="E20" s="46">
        <v>5.35</v>
      </c>
      <c r="F20" s="46">
        <v>2.4900000000000002</v>
      </c>
      <c r="G20" s="46">
        <v>0</v>
      </c>
      <c r="H20" s="46">
        <v>0.11</v>
      </c>
      <c r="I20" s="46">
        <v>0.38</v>
      </c>
      <c r="J20" s="46">
        <v>0.15</v>
      </c>
      <c r="K20" s="46">
        <v>0</v>
      </c>
      <c r="L20" s="46">
        <v>0</v>
      </c>
      <c r="M20" s="46">
        <v>0</v>
      </c>
      <c r="N20" s="46">
        <v>0.34</v>
      </c>
      <c r="O20" s="46">
        <v>0.52</v>
      </c>
      <c r="P20" s="46">
        <v>0</v>
      </c>
      <c r="Q20" s="46">
        <v>1.49</v>
      </c>
      <c r="R20" s="46">
        <v>0</v>
      </c>
      <c r="S20" s="31">
        <f t="shared" si="1"/>
        <v>71.569999999999979</v>
      </c>
      <c r="T20" s="40">
        <f t="shared" si="0"/>
        <v>96.353220623166138</v>
      </c>
    </row>
    <row r="21" spans="1:20" ht="15" thickBot="1" x14ac:dyDescent="0.35">
      <c r="A21" t="s">
        <v>55</v>
      </c>
      <c r="B21" t="s">
        <v>56</v>
      </c>
      <c r="C21" s="46">
        <v>0.65</v>
      </c>
      <c r="D21" s="46">
        <v>6.56</v>
      </c>
      <c r="E21" s="46">
        <v>1.78</v>
      </c>
      <c r="F21" s="46">
        <v>0.57999999999999996</v>
      </c>
      <c r="G21" s="46">
        <v>0</v>
      </c>
      <c r="H21" s="46">
        <v>0</v>
      </c>
      <c r="I21" s="46">
        <v>0</v>
      </c>
      <c r="J21" s="46">
        <v>0</v>
      </c>
      <c r="K21" s="46">
        <v>0</v>
      </c>
      <c r="L21" s="46">
        <v>0</v>
      </c>
      <c r="M21" s="46">
        <v>0</v>
      </c>
      <c r="N21" s="46">
        <v>0</v>
      </c>
      <c r="O21" s="46">
        <v>0</v>
      </c>
      <c r="P21" s="46">
        <v>0</v>
      </c>
      <c r="Q21" s="46">
        <v>0</v>
      </c>
      <c r="R21" s="46">
        <v>0.67</v>
      </c>
      <c r="S21" s="31">
        <f t="shared" si="1"/>
        <v>10.24</v>
      </c>
      <c r="T21" s="40">
        <f t="shared" si="0"/>
        <v>93.45703125</v>
      </c>
    </row>
    <row r="22" spans="1:20" ht="15" thickBot="1" x14ac:dyDescent="0.35">
      <c r="A22" t="s">
        <v>57</v>
      </c>
      <c r="B22" t="s">
        <v>58</v>
      </c>
      <c r="C22" s="46">
        <v>23.87</v>
      </c>
      <c r="D22" s="46">
        <v>150.94</v>
      </c>
      <c r="E22" s="46">
        <v>10.17</v>
      </c>
      <c r="F22" s="46">
        <v>6.58</v>
      </c>
      <c r="G22" s="46">
        <v>0</v>
      </c>
      <c r="H22" s="46">
        <v>0</v>
      </c>
      <c r="I22" s="46">
        <v>12.86</v>
      </c>
      <c r="J22" s="46">
        <v>2.35</v>
      </c>
      <c r="K22" s="46">
        <v>4.1900000000000004</v>
      </c>
      <c r="L22" s="46">
        <v>0</v>
      </c>
      <c r="M22" s="46">
        <v>0</v>
      </c>
      <c r="N22" s="46">
        <v>0</v>
      </c>
      <c r="O22" s="46">
        <v>1.5</v>
      </c>
      <c r="P22" s="46">
        <v>0.23</v>
      </c>
      <c r="Q22" s="46">
        <v>0.69</v>
      </c>
      <c r="R22" s="46">
        <v>13.45</v>
      </c>
      <c r="S22" s="31">
        <f t="shared" si="1"/>
        <v>226.82999999999998</v>
      </c>
      <c r="T22" s="40">
        <f t="shared" si="0"/>
        <v>90.120354450469534</v>
      </c>
    </row>
    <row r="23" spans="1:20" ht="15" thickBot="1" x14ac:dyDescent="0.35">
      <c r="A23" t="s">
        <v>59</v>
      </c>
      <c r="B23" t="s">
        <v>60</v>
      </c>
      <c r="C23" s="46">
        <v>7.57</v>
      </c>
      <c r="D23" s="46">
        <v>57.28</v>
      </c>
      <c r="E23" s="46">
        <v>1.48</v>
      </c>
      <c r="F23" s="46">
        <v>0.96</v>
      </c>
      <c r="G23" s="46">
        <v>0</v>
      </c>
      <c r="H23" s="46">
        <v>0</v>
      </c>
      <c r="I23" s="46">
        <v>0.5</v>
      </c>
      <c r="J23" s="46">
        <v>0</v>
      </c>
      <c r="K23" s="46">
        <v>0</v>
      </c>
      <c r="L23" s="46">
        <v>0</v>
      </c>
      <c r="M23" s="46">
        <v>1.1100000000000001</v>
      </c>
      <c r="N23" s="46">
        <v>0</v>
      </c>
      <c r="O23" s="46">
        <v>0</v>
      </c>
      <c r="P23" s="46">
        <v>0</v>
      </c>
      <c r="Q23" s="46">
        <v>1.78</v>
      </c>
      <c r="R23" s="46">
        <v>0.52</v>
      </c>
      <c r="S23" s="31">
        <f t="shared" si="1"/>
        <v>71.199999999999989</v>
      </c>
      <c r="T23" s="40">
        <f t="shared" si="0"/>
        <v>95.210674157303373</v>
      </c>
    </row>
    <row r="24" spans="1:20" ht="15" thickBot="1" x14ac:dyDescent="0.35">
      <c r="A24" t="s">
        <v>61</v>
      </c>
      <c r="B24" t="s">
        <v>62</v>
      </c>
      <c r="C24" s="46">
        <v>41.12</v>
      </c>
      <c r="D24" s="46">
        <v>256.25</v>
      </c>
      <c r="E24" s="46">
        <v>11.48</v>
      </c>
      <c r="F24" s="46">
        <v>6.53</v>
      </c>
      <c r="G24" s="46">
        <v>0</v>
      </c>
      <c r="H24" s="46">
        <v>0</v>
      </c>
      <c r="I24" s="46">
        <v>3.99</v>
      </c>
      <c r="J24" s="46">
        <v>9.8800000000000008</v>
      </c>
      <c r="K24" s="46">
        <v>1.1599999999999999</v>
      </c>
      <c r="L24" s="46">
        <v>0</v>
      </c>
      <c r="M24" s="46">
        <v>0</v>
      </c>
      <c r="N24" s="46">
        <v>0</v>
      </c>
      <c r="O24" s="46">
        <v>0.56000000000000005</v>
      </c>
      <c r="P24" s="46">
        <v>0.22</v>
      </c>
      <c r="Q24" s="46">
        <v>14.83</v>
      </c>
      <c r="R24" s="46">
        <v>7.57</v>
      </c>
      <c r="S24" s="31">
        <f t="shared" si="1"/>
        <v>353.59000000000003</v>
      </c>
      <c r="T24" s="40">
        <f t="shared" si="0"/>
        <v>90.322124494470984</v>
      </c>
    </row>
    <row r="25" spans="1:20" ht="15" thickBot="1" x14ac:dyDescent="0.35">
      <c r="A25" t="s">
        <v>63</v>
      </c>
      <c r="B25" t="s">
        <v>64</v>
      </c>
      <c r="C25" s="46">
        <v>19.32</v>
      </c>
      <c r="D25" s="46">
        <v>132.46</v>
      </c>
      <c r="E25" s="46">
        <v>4.82</v>
      </c>
      <c r="F25" s="46">
        <v>7.57</v>
      </c>
      <c r="G25" s="46">
        <v>0</v>
      </c>
      <c r="H25" s="46">
        <v>1.63</v>
      </c>
      <c r="I25" s="46">
        <v>0.27</v>
      </c>
      <c r="J25" s="46">
        <v>4.74</v>
      </c>
      <c r="K25" s="46">
        <v>2.78</v>
      </c>
      <c r="L25" s="46">
        <v>0</v>
      </c>
      <c r="M25" s="46">
        <v>0</v>
      </c>
      <c r="N25" s="46">
        <v>0.46</v>
      </c>
      <c r="O25" s="46">
        <v>2.94</v>
      </c>
      <c r="P25" s="46">
        <v>0.09</v>
      </c>
      <c r="Q25" s="46">
        <v>1.25</v>
      </c>
      <c r="R25" s="46">
        <v>0.2</v>
      </c>
      <c r="S25" s="31">
        <f t="shared" si="1"/>
        <v>178.53</v>
      </c>
      <c r="T25" s="40">
        <f t="shared" si="0"/>
        <v>92.10776900240856</v>
      </c>
    </row>
    <row r="26" spans="1:20" ht="15" thickBot="1" x14ac:dyDescent="0.35">
      <c r="A26" t="s">
        <v>65</v>
      </c>
      <c r="B26" t="s">
        <v>66</v>
      </c>
      <c r="C26" s="46">
        <v>0.82</v>
      </c>
      <c r="D26" s="46">
        <v>9.5500000000000007</v>
      </c>
      <c r="E26" s="46">
        <v>0.28000000000000003</v>
      </c>
      <c r="F26" s="46">
        <v>0.21</v>
      </c>
      <c r="G26" s="46">
        <v>0</v>
      </c>
      <c r="H26" s="46">
        <v>0</v>
      </c>
      <c r="I26" s="46">
        <v>7.0000000000000007E-2</v>
      </c>
      <c r="J26" s="46">
        <v>0.09</v>
      </c>
      <c r="K26" s="46">
        <v>0</v>
      </c>
      <c r="L26" s="46">
        <v>0</v>
      </c>
      <c r="M26" s="46">
        <v>0</v>
      </c>
      <c r="N26" s="46">
        <v>0</v>
      </c>
      <c r="O26" s="46">
        <v>0</v>
      </c>
      <c r="P26" s="46">
        <v>0</v>
      </c>
      <c r="Q26" s="46">
        <v>0.24</v>
      </c>
      <c r="R26" s="46">
        <v>0</v>
      </c>
      <c r="S26" s="31">
        <f t="shared" si="1"/>
        <v>11.260000000000002</v>
      </c>
      <c r="T26" s="40">
        <f t="shared" si="0"/>
        <v>97.069271758436955</v>
      </c>
    </row>
    <row r="27" spans="1:20" ht="15" thickBot="1" x14ac:dyDescent="0.35">
      <c r="A27" t="s">
        <v>67</v>
      </c>
      <c r="B27" t="s">
        <v>68</v>
      </c>
      <c r="C27" s="46">
        <v>2.4700000000000002</v>
      </c>
      <c r="D27" s="46">
        <v>22.56</v>
      </c>
      <c r="E27" s="46">
        <v>1</v>
      </c>
      <c r="F27" s="46">
        <v>0</v>
      </c>
      <c r="G27" s="46">
        <v>0</v>
      </c>
      <c r="H27" s="46">
        <v>0</v>
      </c>
      <c r="I27" s="46">
        <v>0</v>
      </c>
      <c r="J27" s="46">
        <v>0.35</v>
      </c>
      <c r="K27" s="46">
        <v>0</v>
      </c>
      <c r="L27" s="46">
        <v>1.28</v>
      </c>
      <c r="M27" s="46">
        <v>0</v>
      </c>
      <c r="N27" s="46">
        <v>0</v>
      </c>
      <c r="O27" s="46">
        <v>0</v>
      </c>
      <c r="P27" s="46">
        <v>0</v>
      </c>
      <c r="Q27" s="46">
        <v>0.59</v>
      </c>
      <c r="R27" s="46">
        <v>0</v>
      </c>
      <c r="S27" s="31">
        <f t="shared" si="1"/>
        <v>28.25</v>
      </c>
      <c r="T27" s="40">
        <f t="shared" si="0"/>
        <v>92.141592920353972</v>
      </c>
    </row>
    <row r="28" spans="1:20" ht="15" thickBot="1" x14ac:dyDescent="0.35">
      <c r="A28" t="s">
        <v>69</v>
      </c>
      <c r="B28" t="s">
        <v>70</v>
      </c>
      <c r="C28" s="46">
        <v>70.33</v>
      </c>
      <c r="D28" s="46">
        <v>340.37</v>
      </c>
      <c r="E28" s="46">
        <v>34.53</v>
      </c>
      <c r="F28" s="46">
        <v>22.88</v>
      </c>
      <c r="G28" s="46">
        <v>0</v>
      </c>
      <c r="H28" s="46">
        <v>36.76</v>
      </c>
      <c r="I28" s="46">
        <v>12.13</v>
      </c>
      <c r="J28" s="46">
        <v>3.7</v>
      </c>
      <c r="K28" s="46">
        <v>0</v>
      </c>
      <c r="L28" s="46">
        <v>0</v>
      </c>
      <c r="M28" s="46">
        <v>1.89</v>
      </c>
      <c r="N28" s="46">
        <v>2.31</v>
      </c>
      <c r="O28" s="46">
        <v>4.8499999999999996</v>
      </c>
      <c r="P28" s="46">
        <v>6.01</v>
      </c>
      <c r="Q28" s="46">
        <v>6.12</v>
      </c>
      <c r="R28" s="46">
        <v>8.86</v>
      </c>
      <c r="S28" s="31">
        <f t="shared" si="1"/>
        <v>550.74</v>
      </c>
      <c r="T28" s="40">
        <f t="shared" si="0"/>
        <v>87.199041289900862</v>
      </c>
    </row>
    <row r="29" spans="1:20" ht="15" thickBot="1" x14ac:dyDescent="0.35">
      <c r="A29" t="s">
        <v>71</v>
      </c>
      <c r="B29" t="s">
        <v>72</v>
      </c>
      <c r="C29" s="46">
        <v>2.64</v>
      </c>
      <c r="D29" s="46">
        <v>17.27</v>
      </c>
      <c r="E29" s="46">
        <v>2.87</v>
      </c>
      <c r="F29" s="46">
        <v>1.1599999999999999</v>
      </c>
      <c r="G29" s="46">
        <v>0</v>
      </c>
      <c r="H29" s="46">
        <v>0</v>
      </c>
      <c r="I29" s="46">
        <v>0</v>
      </c>
      <c r="J29" s="46">
        <v>1.42</v>
      </c>
      <c r="K29" s="46">
        <v>0</v>
      </c>
      <c r="L29" s="46">
        <v>4.9800000000000004</v>
      </c>
      <c r="M29" s="46">
        <v>0</v>
      </c>
      <c r="N29" s="46">
        <v>0</v>
      </c>
      <c r="O29" s="46">
        <v>0</v>
      </c>
      <c r="P29" s="46">
        <v>0</v>
      </c>
      <c r="Q29" s="46">
        <v>0.05</v>
      </c>
      <c r="R29" s="46">
        <v>0.28999999999999998</v>
      </c>
      <c r="S29" s="31">
        <f t="shared" si="1"/>
        <v>30.68</v>
      </c>
      <c r="T29" s="40">
        <f t="shared" si="0"/>
        <v>78.031290743155154</v>
      </c>
    </row>
    <row r="30" spans="1:20" ht="15" thickBot="1" x14ac:dyDescent="0.35">
      <c r="A30" t="s">
        <v>73</v>
      </c>
      <c r="B30" t="s">
        <v>74</v>
      </c>
      <c r="C30" s="46">
        <v>2.91</v>
      </c>
      <c r="D30" s="46">
        <v>15.82</v>
      </c>
      <c r="E30" s="46">
        <v>2.1</v>
      </c>
      <c r="F30" s="46">
        <v>0.16</v>
      </c>
      <c r="G30" s="46">
        <v>0</v>
      </c>
      <c r="H30" s="46">
        <v>0</v>
      </c>
      <c r="I30" s="46">
        <v>0.4</v>
      </c>
      <c r="J30" s="46">
        <v>1.04</v>
      </c>
      <c r="K30" s="46">
        <v>0</v>
      </c>
      <c r="L30" s="46">
        <v>0</v>
      </c>
      <c r="M30" s="46">
        <v>0</v>
      </c>
      <c r="N30" s="46">
        <v>0.22</v>
      </c>
      <c r="O30" s="46">
        <v>0</v>
      </c>
      <c r="P30" s="46">
        <v>0</v>
      </c>
      <c r="Q30" s="46">
        <v>0.52</v>
      </c>
      <c r="R30" s="46">
        <v>0.2</v>
      </c>
      <c r="S30" s="31">
        <f t="shared" si="1"/>
        <v>23.369999999999997</v>
      </c>
      <c r="T30" s="40">
        <f t="shared" si="0"/>
        <v>91.527599486521197</v>
      </c>
    </row>
    <row r="31" spans="1:20" ht="15" thickBot="1" x14ac:dyDescent="0.35">
      <c r="A31" t="s">
        <v>75</v>
      </c>
      <c r="B31" t="s">
        <v>76</v>
      </c>
      <c r="C31" s="46">
        <v>0.22</v>
      </c>
      <c r="D31" s="46">
        <v>0.71</v>
      </c>
      <c r="E31" s="46">
        <v>0.83</v>
      </c>
      <c r="F31" s="46">
        <v>0.61</v>
      </c>
      <c r="G31" s="46">
        <v>0</v>
      </c>
      <c r="H31" s="46">
        <v>0</v>
      </c>
      <c r="I31" s="46">
        <v>0</v>
      </c>
      <c r="J31" s="46">
        <v>0</v>
      </c>
      <c r="K31" s="46">
        <v>0</v>
      </c>
      <c r="L31" s="46">
        <v>0</v>
      </c>
      <c r="M31" s="46">
        <v>0</v>
      </c>
      <c r="N31" s="46">
        <v>0</v>
      </c>
      <c r="O31" s="46">
        <v>0</v>
      </c>
      <c r="P31" s="46">
        <v>0</v>
      </c>
      <c r="Q31" s="46">
        <v>0</v>
      </c>
      <c r="R31" s="46">
        <v>0</v>
      </c>
      <c r="S31" s="31">
        <f t="shared" si="1"/>
        <v>2.3699999999999997</v>
      </c>
      <c r="T31" s="40">
        <f t="shared" si="0"/>
        <v>100</v>
      </c>
    </row>
    <row r="32" spans="1:20" ht="15" thickBot="1" x14ac:dyDescent="0.35">
      <c r="A32" t="s">
        <v>77</v>
      </c>
      <c r="B32" t="s">
        <v>78</v>
      </c>
      <c r="C32" s="46">
        <v>0</v>
      </c>
      <c r="D32" s="46">
        <v>0</v>
      </c>
      <c r="E32" s="46">
        <v>0</v>
      </c>
      <c r="F32" s="46">
        <v>0</v>
      </c>
      <c r="G32" s="46">
        <v>0</v>
      </c>
      <c r="H32" s="46">
        <v>0</v>
      </c>
      <c r="I32" s="46">
        <v>0</v>
      </c>
      <c r="J32" s="46">
        <v>0</v>
      </c>
      <c r="K32" s="46">
        <v>0</v>
      </c>
      <c r="L32" s="46">
        <v>0</v>
      </c>
      <c r="M32" s="46">
        <v>0</v>
      </c>
      <c r="N32" s="46">
        <v>0</v>
      </c>
      <c r="O32" s="46">
        <v>0</v>
      </c>
      <c r="P32" s="46">
        <v>0</v>
      </c>
      <c r="Q32" s="46">
        <v>0</v>
      </c>
      <c r="R32" s="46">
        <v>0</v>
      </c>
      <c r="S32" s="31">
        <v>0</v>
      </c>
      <c r="T32" s="40">
        <v>0</v>
      </c>
    </row>
    <row r="33" spans="1:20" ht="15" thickBot="1" x14ac:dyDescent="0.35">
      <c r="A33" t="s">
        <v>585</v>
      </c>
      <c r="B33" t="s">
        <v>586</v>
      </c>
      <c r="C33" s="46">
        <v>55.22</v>
      </c>
      <c r="D33" s="46">
        <v>298.54000000000002</v>
      </c>
      <c r="E33" s="46">
        <v>22.89</v>
      </c>
      <c r="F33" s="46">
        <v>10.11</v>
      </c>
      <c r="G33" s="46">
        <v>0</v>
      </c>
      <c r="H33" s="46">
        <v>3.95</v>
      </c>
      <c r="I33" s="46">
        <v>61.82</v>
      </c>
      <c r="J33" s="46">
        <v>4.37</v>
      </c>
      <c r="K33" s="46">
        <v>0</v>
      </c>
      <c r="L33" s="46">
        <v>3.59</v>
      </c>
      <c r="M33" s="46">
        <v>5.17</v>
      </c>
      <c r="N33" s="46">
        <v>0</v>
      </c>
      <c r="O33" s="46">
        <v>13.99</v>
      </c>
      <c r="P33" s="46">
        <v>0</v>
      </c>
      <c r="Q33" s="46">
        <v>12.38</v>
      </c>
      <c r="R33" s="46">
        <v>3.32</v>
      </c>
      <c r="S33" s="31">
        <f t="shared" si="1"/>
        <v>495.34999999999997</v>
      </c>
      <c r="T33" s="40">
        <f t="shared" si="0"/>
        <v>90.558191177954981</v>
      </c>
    </row>
    <row r="34" spans="1:20" ht="15" thickBot="1" x14ac:dyDescent="0.35">
      <c r="A34" t="s">
        <v>79</v>
      </c>
      <c r="B34" t="s">
        <v>80</v>
      </c>
      <c r="C34" s="46">
        <v>5.0599999999999996</v>
      </c>
      <c r="D34" s="46">
        <v>7.31</v>
      </c>
      <c r="E34" s="46">
        <v>0.89</v>
      </c>
      <c r="F34" s="46">
        <v>1.62</v>
      </c>
      <c r="G34" s="46">
        <v>0</v>
      </c>
      <c r="H34" s="46">
        <v>0</v>
      </c>
      <c r="I34" s="46">
        <v>0</v>
      </c>
      <c r="J34" s="46">
        <v>0</v>
      </c>
      <c r="K34" s="46">
        <v>0</v>
      </c>
      <c r="L34" s="46">
        <v>0</v>
      </c>
      <c r="M34" s="46">
        <v>0</v>
      </c>
      <c r="N34" s="46">
        <v>1.35</v>
      </c>
      <c r="O34" s="46">
        <v>0.03</v>
      </c>
      <c r="P34" s="46">
        <v>0</v>
      </c>
      <c r="Q34" s="46">
        <v>0.57999999999999996</v>
      </c>
      <c r="R34" s="46">
        <v>0</v>
      </c>
      <c r="S34" s="31">
        <f t="shared" si="1"/>
        <v>16.84</v>
      </c>
      <c r="T34" s="40">
        <f t="shared" si="0"/>
        <v>88.36104513064133</v>
      </c>
    </row>
    <row r="35" spans="1:20" ht="15" thickBot="1" x14ac:dyDescent="0.35">
      <c r="A35" t="s">
        <v>587</v>
      </c>
      <c r="B35" t="s">
        <v>588</v>
      </c>
      <c r="C35" s="46">
        <v>46.73</v>
      </c>
      <c r="D35" s="46">
        <v>223.56</v>
      </c>
      <c r="E35" s="46">
        <v>9.7100000000000009</v>
      </c>
      <c r="F35" s="46">
        <v>6.65</v>
      </c>
      <c r="G35" s="46">
        <v>0</v>
      </c>
      <c r="H35" s="46">
        <v>13.71</v>
      </c>
      <c r="I35" s="46">
        <v>7.95</v>
      </c>
      <c r="J35" s="46">
        <v>8.19</v>
      </c>
      <c r="K35" s="46">
        <v>0.39</v>
      </c>
      <c r="L35" s="46">
        <v>0</v>
      </c>
      <c r="M35" s="46">
        <v>2.29</v>
      </c>
      <c r="N35" s="46">
        <v>0.84</v>
      </c>
      <c r="O35" s="46">
        <v>24.48</v>
      </c>
      <c r="P35" s="46">
        <v>1.24</v>
      </c>
      <c r="Q35" s="46">
        <v>5.58</v>
      </c>
      <c r="R35" s="46">
        <v>32.06</v>
      </c>
      <c r="S35" s="31">
        <f t="shared" si="1"/>
        <v>383.37999999999994</v>
      </c>
      <c r="T35" s="40">
        <f t="shared" si="0"/>
        <v>76.842819135061831</v>
      </c>
    </row>
    <row r="36" spans="1:20" ht="15" thickBot="1" x14ac:dyDescent="0.35">
      <c r="A36" t="s">
        <v>81</v>
      </c>
      <c r="B36" t="s">
        <v>82</v>
      </c>
      <c r="C36" s="46">
        <v>4.63</v>
      </c>
      <c r="D36" s="46">
        <v>29.16</v>
      </c>
      <c r="E36" s="46">
        <v>0.53</v>
      </c>
      <c r="F36" s="46">
        <v>0.88</v>
      </c>
      <c r="G36" s="46">
        <v>0</v>
      </c>
      <c r="H36" s="46">
        <v>0</v>
      </c>
      <c r="I36" s="46">
        <v>1.47</v>
      </c>
      <c r="J36" s="46">
        <v>1</v>
      </c>
      <c r="K36" s="46">
        <v>0</v>
      </c>
      <c r="L36" s="46">
        <v>0</v>
      </c>
      <c r="M36" s="46">
        <v>0</v>
      </c>
      <c r="N36" s="46">
        <v>0</v>
      </c>
      <c r="O36" s="46">
        <v>0</v>
      </c>
      <c r="P36" s="46">
        <v>0</v>
      </c>
      <c r="Q36" s="46">
        <v>0.31</v>
      </c>
      <c r="R36" s="46">
        <v>0.15</v>
      </c>
      <c r="S36" s="31">
        <f t="shared" si="1"/>
        <v>38.130000000000003</v>
      </c>
      <c r="T36" s="40">
        <f t="shared" si="0"/>
        <v>96.170993968004197</v>
      </c>
    </row>
    <row r="37" spans="1:20" ht="15" thickBot="1" x14ac:dyDescent="0.35">
      <c r="A37" t="s">
        <v>83</v>
      </c>
      <c r="B37" t="s">
        <v>84</v>
      </c>
      <c r="C37" s="46">
        <v>16.52</v>
      </c>
      <c r="D37" s="46">
        <v>82.6</v>
      </c>
      <c r="E37" s="46">
        <v>4.93</v>
      </c>
      <c r="F37" s="46">
        <v>26.91</v>
      </c>
      <c r="G37" s="46">
        <v>0</v>
      </c>
      <c r="H37" s="46">
        <v>0</v>
      </c>
      <c r="I37" s="46">
        <v>3.62</v>
      </c>
      <c r="J37" s="46">
        <v>6.2</v>
      </c>
      <c r="K37" s="46">
        <v>0</v>
      </c>
      <c r="L37" s="46">
        <v>0</v>
      </c>
      <c r="M37" s="46">
        <v>1.29</v>
      </c>
      <c r="N37" s="46">
        <v>2.66</v>
      </c>
      <c r="O37" s="46">
        <v>8.65</v>
      </c>
      <c r="P37" s="46">
        <v>0</v>
      </c>
      <c r="Q37" s="46">
        <v>3.26</v>
      </c>
      <c r="R37" s="46">
        <v>3.08</v>
      </c>
      <c r="S37" s="31">
        <f t="shared" si="1"/>
        <v>159.71999999999997</v>
      </c>
      <c r="T37" s="40">
        <f t="shared" si="0"/>
        <v>84.259954921111955</v>
      </c>
    </row>
    <row r="38" spans="1:20" ht="15" thickBot="1" x14ac:dyDescent="0.35">
      <c r="A38" t="s">
        <v>85</v>
      </c>
      <c r="B38" t="s">
        <v>86</v>
      </c>
      <c r="C38" s="46">
        <v>1.18</v>
      </c>
      <c r="D38" s="46">
        <v>7.18</v>
      </c>
      <c r="E38" s="46">
        <v>0.87</v>
      </c>
      <c r="F38" s="46">
        <v>0</v>
      </c>
      <c r="G38" s="46">
        <v>0</v>
      </c>
      <c r="H38" s="46">
        <v>0</v>
      </c>
      <c r="I38" s="46">
        <v>0</v>
      </c>
      <c r="J38" s="46">
        <v>0</v>
      </c>
      <c r="K38" s="46">
        <v>0</v>
      </c>
      <c r="L38" s="46">
        <v>0</v>
      </c>
      <c r="M38" s="46">
        <v>0</v>
      </c>
      <c r="N38" s="46">
        <v>0</v>
      </c>
      <c r="O38" s="46">
        <v>0</v>
      </c>
      <c r="P38" s="46">
        <v>0.23</v>
      </c>
      <c r="Q38" s="46">
        <v>0</v>
      </c>
      <c r="R38" s="46">
        <v>0</v>
      </c>
      <c r="S38" s="31">
        <f t="shared" si="1"/>
        <v>9.4599999999999991</v>
      </c>
      <c r="T38" s="40">
        <f t="shared" si="0"/>
        <v>97.56871035940803</v>
      </c>
    </row>
    <row r="39" spans="1:20" ht="15" thickBot="1" x14ac:dyDescent="0.35">
      <c r="A39" t="s">
        <v>87</v>
      </c>
      <c r="B39" t="s">
        <v>88</v>
      </c>
      <c r="C39" s="46">
        <v>2.77</v>
      </c>
      <c r="D39" s="46">
        <v>23.95</v>
      </c>
      <c r="E39" s="46">
        <v>3.44</v>
      </c>
      <c r="F39" s="46">
        <v>0.76</v>
      </c>
      <c r="G39" s="46">
        <v>4.6399999999999997</v>
      </c>
      <c r="H39" s="46">
        <v>0</v>
      </c>
      <c r="I39" s="46">
        <v>2.1</v>
      </c>
      <c r="J39" s="46">
        <v>0.03</v>
      </c>
      <c r="K39" s="46">
        <v>0</v>
      </c>
      <c r="L39" s="46">
        <v>0.09</v>
      </c>
      <c r="M39" s="46">
        <v>0</v>
      </c>
      <c r="N39" s="46">
        <v>0</v>
      </c>
      <c r="O39" s="46">
        <v>0</v>
      </c>
      <c r="P39" s="46">
        <v>0</v>
      </c>
      <c r="Q39" s="46">
        <v>0.05</v>
      </c>
      <c r="R39" s="46">
        <v>2.36</v>
      </c>
      <c r="S39" s="31">
        <f t="shared" si="1"/>
        <v>40.190000000000005</v>
      </c>
      <c r="T39" s="40">
        <f t="shared" si="0"/>
        <v>93.704901716844972</v>
      </c>
    </row>
    <row r="40" spans="1:20" ht="15" thickBot="1" x14ac:dyDescent="0.35">
      <c r="A40" t="s">
        <v>89</v>
      </c>
      <c r="B40" t="s">
        <v>90</v>
      </c>
      <c r="C40" s="46">
        <v>16.53</v>
      </c>
      <c r="D40" s="46">
        <v>101.19</v>
      </c>
      <c r="E40" s="46">
        <v>4.49</v>
      </c>
      <c r="F40" s="46">
        <v>4.2300000000000004</v>
      </c>
      <c r="G40" s="46">
        <v>0</v>
      </c>
      <c r="H40" s="46">
        <v>0</v>
      </c>
      <c r="I40" s="46">
        <v>0.97</v>
      </c>
      <c r="J40" s="46">
        <v>2.73</v>
      </c>
      <c r="K40" s="46">
        <v>0</v>
      </c>
      <c r="L40" s="46">
        <v>0</v>
      </c>
      <c r="M40" s="46">
        <v>0</v>
      </c>
      <c r="N40" s="46">
        <v>0</v>
      </c>
      <c r="O40" s="46">
        <v>0.01</v>
      </c>
      <c r="P40" s="46">
        <v>0.46</v>
      </c>
      <c r="Q40" s="46">
        <v>0</v>
      </c>
      <c r="R40" s="46">
        <v>5.42</v>
      </c>
      <c r="S40" s="31">
        <f t="shared" si="1"/>
        <v>136.02999999999997</v>
      </c>
      <c r="T40" s="40">
        <f t="shared" si="0"/>
        <v>93.663162537675532</v>
      </c>
    </row>
    <row r="41" spans="1:20" ht="15" thickBot="1" x14ac:dyDescent="0.35">
      <c r="A41" t="s">
        <v>91</v>
      </c>
      <c r="B41" t="s">
        <v>92</v>
      </c>
      <c r="C41" s="46">
        <v>8.7899999999999991</v>
      </c>
      <c r="D41" s="46">
        <v>82.81</v>
      </c>
      <c r="E41" s="46">
        <v>6.48</v>
      </c>
      <c r="F41" s="46">
        <v>1.34</v>
      </c>
      <c r="G41" s="46">
        <v>0</v>
      </c>
      <c r="H41" s="46">
        <v>0</v>
      </c>
      <c r="I41" s="46">
        <v>5.0199999999999996</v>
      </c>
      <c r="J41" s="46">
        <v>4.9400000000000004</v>
      </c>
      <c r="K41" s="46">
        <v>1.1100000000000001</v>
      </c>
      <c r="L41" s="46">
        <v>0</v>
      </c>
      <c r="M41" s="46">
        <v>0</v>
      </c>
      <c r="N41" s="46">
        <v>0</v>
      </c>
      <c r="O41" s="46">
        <v>19.11</v>
      </c>
      <c r="P41" s="46">
        <v>0.31</v>
      </c>
      <c r="Q41" s="46">
        <v>1.65</v>
      </c>
      <c r="R41" s="46">
        <v>0.73</v>
      </c>
      <c r="S41" s="31">
        <f t="shared" si="1"/>
        <v>132.29</v>
      </c>
      <c r="T41" s="40">
        <f t="shared" si="0"/>
        <v>78.947766271071131</v>
      </c>
    </row>
    <row r="42" spans="1:20" ht="15" thickBot="1" x14ac:dyDescent="0.35">
      <c r="A42" t="s">
        <v>93</v>
      </c>
      <c r="B42" t="s">
        <v>94</v>
      </c>
      <c r="C42" s="46">
        <v>28.16</v>
      </c>
      <c r="D42" s="46">
        <v>202.35</v>
      </c>
      <c r="E42" s="46">
        <v>4.3899999999999997</v>
      </c>
      <c r="F42" s="46">
        <v>5.56</v>
      </c>
      <c r="G42" s="46">
        <v>0</v>
      </c>
      <c r="H42" s="46">
        <v>1.1599999999999999</v>
      </c>
      <c r="I42" s="46">
        <v>1.46</v>
      </c>
      <c r="J42" s="46">
        <v>3.97</v>
      </c>
      <c r="K42" s="46">
        <v>0.56999999999999995</v>
      </c>
      <c r="L42" s="46">
        <v>0</v>
      </c>
      <c r="M42" s="46">
        <v>0</v>
      </c>
      <c r="N42" s="46">
        <v>0</v>
      </c>
      <c r="O42" s="46">
        <v>9.74</v>
      </c>
      <c r="P42" s="46">
        <v>0.35</v>
      </c>
      <c r="Q42" s="46">
        <v>3.87</v>
      </c>
      <c r="R42" s="46">
        <v>4.75</v>
      </c>
      <c r="S42" s="31">
        <f t="shared" si="1"/>
        <v>266.33</v>
      </c>
      <c r="T42" s="40">
        <f t="shared" si="0"/>
        <v>90.834678781962225</v>
      </c>
    </row>
    <row r="43" spans="1:20" ht="15" thickBot="1" x14ac:dyDescent="0.35">
      <c r="A43" t="s">
        <v>95</v>
      </c>
      <c r="B43" t="s">
        <v>96</v>
      </c>
      <c r="C43" s="46">
        <v>0.78</v>
      </c>
      <c r="D43" s="46">
        <v>8.44</v>
      </c>
      <c r="E43" s="46">
        <v>0.09</v>
      </c>
      <c r="F43" s="46">
        <v>0</v>
      </c>
      <c r="G43" s="46">
        <v>0</v>
      </c>
      <c r="H43" s="46">
        <v>0</v>
      </c>
      <c r="I43" s="46">
        <v>1</v>
      </c>
      <c r="J43" s="46">
        <v>0</v>
      </c>
      <c r="K43" s="46">
        <v>0</v>
      </c>
      <c r="L43" s="46">
        <v>0</v>
      </c>
      <c r="M43" s="46">
        <v>0</v>
      </c>
      <c r="N43" s="46">
        <v>0</v>
      </c>
      <c r="O43" s="46">
        <v>0</v>
      </c>
      <c r="P43" s="46">
        <v>0</v>
      </c>
      <c r="Q43" s="46">
        <v>0.04</v>
      </c>
      <c r="R43" s="46">
        <v>0</v>
      </c>
      <c r="S43" s="31">
        <f t="shared" si="1"/>
        <v>10.349999999999998</v>
      </c>
      <c r="T43" s="40">
        <f t="shared" si="0"/>
        <v>99.613526570048322</v>
      </c>
    </row>
    <row r="44" spans="1:20" ht="15" thickBot="1" x14ac:dyDescent="0.35">
      <c r="A44" t="s">
        <v>97</v>
      </c>
      <c r="B44" t="s">
        <v>98</v>
      </c>
      <c r="C44" s="46">
        <v>2.92</v>
      </c>
      <c r="D44" s="46">
        <v>24.75</v>
      </c>
      <c r="E44" s="46">
        <v>2.78</v>
      </c>
      <c r="F44" s="46">
        <v>0.6</v>
      </c>
      <c r="G44" s="46">
        <v>0</v>
      </c>
      <c r="H44" s="46">
        <v>0.81</v>
      </c>
      <c r="I44" s="46">
        <v>0.53</v>
      </c>
      <c r="J44" s="46">
        <v>0.46</v>
      </c>
      <c r="K44" s="46">
        <v>0</v>
      </c>
      <c r="L44" s="46">
        <v>0</v>
      </c>
      <c r="M44" s="46">
        <v>0</v>
      </c>
      <c r="N44" s="46">
        <v>0</v>
      </c>
      <c r="O44" s="46">
        <v>0.15</v>
      </c>
      <c r="P44" s="46">
        <v>1.57</v>
      </c>
      <c r="Q44" s="46">
        <v>1.1299999999999999</v>
      </c>
      <c r="R44" s="46">
        <v>2.4500000000000002</v>
      </c>
      <c r="S44" s="31">
        <f t="shared" si="1"/>
        <v>38.150000000000006</v>
      </c>
      <c r="T44" s="40">
        <f t="shared" si="0"/>
        <v>82.778505897771964</v>
      </c>
    </row>
    <row r="45" spans="1:20" ht="15" thickBot="1" x14ac:dyDescent="0.35">
      <c r="A45" t="s">
        <v>99</v>
      </c>
      <c r="B45" t="s">
        <v>100</v>
      </c>
      <c r="C45" s="46">
        <v>2.46</v>
      </c>
      <c r="D45" s="46">
        <v>10.45</v>
      </c>
      <c r="E45" s="46">
        <v>0</v>
      </c>
      <c r="F45" s="46">
        <v>0</v>
      </c>
      <c r="G45" s="46">
        <v>0</v>
      </c>
      <c r="H45" s="46">
        <v>0</v>
      </c>
      <c r="I45" s="46">
        <v>0</v>
      </c>
      <c r="J45" s="46">
        <v>0</v>
      </c>
      <c r="K45" s="46">
        <v>0</v>
      </c>
      <c r="L45" s="46">
        <v>0</v>
      </c>
      <c r="M45" s="46">
        <v>0</v>
      </c>
      <c r="N45" s="46">
        <v>0</v>
      </c>
      <c r="O45" s="46">
        <v>0</v>
      </c>
      <c r="P45" s="46">
        <v>0</v>
      </c>
      <c r="Q45" s="46">
        <v>0.55000000000000004</v>
      </c>
      <c r="R45" s="46">
        <v>0.83</v>
      </c>
      <c r="S45" s="31">
        <f t="shared" si="1"/>
        <v>14.290000000000001</v>
      </c>
      <c r="T45" s="40">
        <f t="shared" si="0"/>
        <v>90.342897130860734</v>
      </c>
    </row>
    <row r="46" spans="1:20" ht="15" thickBot="1" x14ac:dyDescent="0.35">
      <c r="A46" t="s">
        <v>101</v>
      </c>
      <c r="B46" t="s">
        <v>102</v>
      </c>
      <c r="C46" s="46">
        <v>18.21</v>
      </c>
      <c r="D46" s="46">
        <v>147.87</v>
      </c>
      <c r="E46" s="46">
        <v>9.2799999999999994</v>
      </c>
      <c r="F46" s="46">
        <v>3.36</v>
      </c>
      <c r="G46" s="46">
        <v>0.68</v>
      </c>
      <c r="H46" s="46">
        <v>0</v>
      </c>
      <c r="I46" s="46">
        <v>0.62</v>
      </c>
      <c r="J46" s="46">
        <v>2.0699999999999998</v>
      </c>
      <c r="K46" s="46">
        <v>0</v>
      </c>
      <c r="L46" s="46">
        <v>0</v>
      </c>
      <c r="M46" s="46">
        <v>0</v>
      </c>
      <c r="N46" s="46">
        <v>0</v>
      </c>
      <c r="O46" s="46">
        <v>1.28</v>
      </c>
      <c r="P46" s="46">
        <v>0.63</v>
      </c>
      <c r="Q46" s="46">
        <v>6.92</v>
      </c>
      <c r="R46" s="46">
        <v>4.22</v>
      </c>
      <c r="S46" s="31">
        <f t="shared" si="1"/>
        <v>195.14000000000001</v>
      </c>
      <c r="T46" s="40">
        <f t="shared" si="0"/>
        <v>92.251716716203774</v>
      </c>
    </row>
    <row r="47" spans="1:20" ht="15" thickBot="1" x14ac:dyDescent="0.35">
      <c r="A47" t="s">
        <v>103</v>
      </c>
      <c r="B47" t="s">
        <v>104</v>
      </c>
      <c r="C47" s="46">
        <v>5.03</v>
      </c>
      <c r="D47" s="46">
        <v>22.61</v>
      </c>
      <c r="E47" s="46">
        <v>3.77</v>
      </c>
      <c r="F47" s="46">
        <v>0</v>
      </c>
      <c r="G47" s="46">
        <v>0</v>
      </c>
      <c r="H47" s="46">
        <v>0</v>
      </c>
      <c r="I47" s="46">
        <v>0</v>
      </c>
      <c r="J47" s="46">
        <v>0</v>
      </c>
      <c r="K47" s="46">
        <v>0.03</v>
      </c>
      <c r="L47" s="46">
        <v>0</v>
      </c>
      <c r="M47" s="46">
        <v>0</v>
      </c>
      <c r="N47" s="46">
        <v>0</v>
      </c>
      <c r="O47" s="46">
        <v>0</v>
      </c>
      <c r="P47" s="46">
        <v>0</v>
      </c>
      <c r="Q47" s="46">
        <v>0</v>
      </c>
      <c r="R47" s="46">
        <v>0.89</v>
      </c>
      <c r="S47" s="31">
        <f t="shared" si="1"/>
        <v>32.33</v>
      </c>
      <c r="T47" s="40">
        <f t="shared" si="0"/>
        <v>97.154345808846273</v>
      </c>
    </row>
    <row r="48" spans="1:20" ht="15" thickBot="1" x14ac:dyDescent="0.35">
      <c r="A48" t="s">
        <v>105</v>
      </c>
      <c r="B48" t="s">
        <v>106</v>
      </c>
      <c r="C48" s="46">
        <v>44.4</v>
      </c>
      <c r="D48" s="46">
        <v>207.59</v>
      </c>
      <c r="E48" s="46">
        <v>5.27</v>
      </c>
      <c r="F48" s="46">
        <v>5.49</v>
      </c>
      <c r="G48" s="46">
        <v>0</v>
      </c>
      <c r="H48" s="46">
        <v>0.12</v>
      </c>
      <c r="I48" s="46">
        <v>8.91</v>
      </c>
      <c r="J48" s="46">
        <v>7.84</v>
      </c>
      <c r="K48" s="46">
        <v>0</v>
      </c>
      <c r="L48" s="46">
        <v>0</v>
      </c>
      <c r="M48" s="46">
        <v>6.33</v>
      </c>
      <c r="N48" s="46">
        <v>0.43</v>
      </c>
      <c r="O48" s="46">
        <v>6.26</v>
      </c>
      <c r="P48" s="46">
        <v>0.28000000000000003</v>
      </c>
      <c r="Q48" s="46">
        <v>2.2000000000000002</v>
      </c>
      <c r="R48" s="46">
        <v>8.34</v>
      </c>
      <c r="S48" s="31">
        <f t="shared" si="1"/>
        <v>303.45999999999992</v>
      </c>
      <c r="T48" s="40">
        <f t="shared" si="0"/>
        <v>89.520859421340575</v>
      </c>
    </row>
    <row r="49" spans="1:20" ht="15" thickBot="1" x14ac:dyDescent="0.35">
      <c r="A49" t="s">
        <v>107</v>
      </c>
      <c r="B49" t="s">
        <v>108</v>
      </c>
      <c r="C49" s="46">
        <v>125.77</v>
      </c>
      <c r="D49" s="46">
        <v>452.73</v>
      </c>
      <c r="E49" s="46">
        <v>51.56</v>
      </c>
      <c r="F49" s="46">
        <v>18.07</v>
      </c>
      <c r="G49" s="46">
        <v>0</v>
      </c>
      <c r="H49" s="46">
        <v>0</v>
      </c>
      <c r="I49" s="46">
        <v>23.33</v>
      </c>
      <c r="J49" s="46">
        <v>2.81</v>
      </c>
      <c r="K49" s="46">
        <v>0.59</v>
      </c>
      <c r="L49" s="46">
        <v>0</v>
      </c>
      <c r="M49" s="46">
        <v>33.840000000000003</v>
      </c>
      <c r="N49" s="46">
        <v>0.61</v>
      </c>
      <c r="O49" s="46">
        <v>4.5199999999999996</v>
      </c>
      <c r="P49" s="46">
        <v>0</v>
      </c>
      <c r="Q49" s="46">
        <v>7.2</v>
      </c>
      <c r="R49" s="46">
        <v>7.02</v>
      </c>
      <c r="S49" s="31">
        <f t="shared" si="1"/>
        <v>728.05000000000007</v>
      </c>
      <c r="T49" s="40">
        <f t="shared" si="0"/>
        <v>92.227182199024796</v>
      </c>
    </row>
    <row r="50" spans="1:20" ht="15" thickBot="1" x14ac:dyDescent="0.35">
      <c r="A50" t="s">
        <v>109</v>
      </c>
      <c r="B50" t="s">
        <v>110</v>
      </c>
      <c r="C50" s="46">
        <v>5.0599999999999996</v>
      </c>
      <c r="D50" s="46">
        <v>62.03</v>
      </c>
      <c r="E50" s="46">
        <v>3.45</v>
      </c>
      <c r="F50" s="46">
        <v>1.55</v>
      </c>
      <c r="G50" s="46">
        <v>0</v>
      </c>
      <c r="H50" s="46">
        <v>0</v>
      </c>
      <c r="I50" s="46">
        <v>0.49</v>
      </c>
      <c r="J50" s="46">
        <v>1.89</v>
      </c>
      <c r="K50" s="46">
        <v>0</v>
      </c>
      <c r="L50" s="46">
        <v>0</v>
      </c>
      <c r="M50" s="46">
        <v>0</v>
      </c>
      <c r="N50" s="46">
        <v>3.35</v>
      </c>
      <c r="O50" s="46">
        <v>7.13</v>
      </c>
      <c r="P50" s="46">
        <v>0</v>
      </c>
      <c r="Q50" s="46">
        <v>1.55</v>
      </c>
      <c r="R50" s="46">
        <v>0.55000000000000004</v>
      </c>
      <c r="S50" s="31">
        <f t="shared" si="1"/>
        <v>87.049999999999983</v>
      </c>
      <c r="T50" s="40">
        <f t="shared" si="0"/>
        <v>83.377369327972445</v>
      </c>
    </row>
    <row r="51" spans="1:20" ht="15" thickBot="1" x14ac:dyDescent="0.35">
      <c r="A51" t="s">
        <v>111</v>
      </c>
      <c r="B51" t="s">
        <v>112</v>
      </c>
      <c r="C51" s="46">
        <v>2.59</v>
      </c>
      <c r="D51" s="46">
        <v>13.61</v>
      </c>
      <c r="E51" s="46">
        <v>1.47</v>
      </c>
      <c r="F51" s="46">
        <v>1.34</v>
      </c>
      <c r="G51" s="46">
        <v>0</v>
      </c>
      <c r="H51" s="46">
        <v>0</v>
      </c>
      <c r="I51" s="46">
        <v>0</v>
      </c>
      <c r="J51" s="46">
        <v>0</v>
      </c>
      <c r="K51" s="46">
        <v>0</v>
      </c>
      <c r="L51" s="46">
        <v>0</v>
      </c>
      <c r="M51" s="46">
        <v>0</v>
      </c>
      <c r="N51" s="46">
        <v>0</v>
      </c>
      <c r="O51" s="46">
        <v>0.3</v>
      </c>
      <c r="P51" s="46">
        <v>0</v>
      </c>
      <c r="Q51" s="46">
        <v>0.5</v>
      </c>
      <c r="R51" s="46">
        <v>0.28999999999999998</v>
      </c>
      <c r="S51" s="31">
        <f t="shared" si="1"/>
        <v>20.099999999999998</v>
      </c>
      <c r="T51" s="40">
        <f t="shared" si="0"/>
        <v>94.577114427860693</v>
      </c>
    </row>
    <row r="52" spans="1:20" ht="15" thickBot="1" x14ac:dyDescent="0.35">
      <c r="A52" t="s">
        <v>113</v>
      </c>
      <c r="B52" t="s">
        <v>114</v>
      </c>
      <c r="C52" s="46">
        <v>0.55000000000000004</v>
      </c>
      <c r="D52" s="46">
        <v>3.73</v>
      </c>
      <c r="E52" s="46">
        <v>0.06</v>
      </c>
      <c r="F52" s="46">
        <v>0.6</v>
      </c>
      <c r="G52" s="46">
        <v>0</v>
      </c>
      <c r="H52" s="46">
        <v>0</v>
      </c>
      <c r="I52" s="46">
        <v>0</v>
      </c>
      <c r="J52" s="46">
        <v>0.97</v>
      </c>
      <c r="K52" s="46">
        <v>0</v>
      </c>
      <c r="L52" s="46">
        <v>0</v>
      </c>
      <c r="M52" s="46">
        <v>0</v>
      </c>
      <c r="N52" s="46">
        <v>0</v>
      </c>
      <c r="O52" s="46">
        <v>0.94</v>
      </c>
      <c r="P52" s="46">
        <v>0</v>
      </c>
      <c r="Q52" s="46">
        <v>0</v>
      </c>
      <c r="R52" s="46">
        <v>0</v>
      </c>
      <c r="S52" s="31">
        <f t="shared" si="1"/>
        <v>6.85</v>
      </c>
      <c r="T52" s="40">
        <f t="shared" si="0"/>
        <v>72.116788321167874</v>
      </c>
    </row>
    <row r="53" spans="1:20" ht="15" thickBot="1" x14ac:dyDescent="0.35">
      <c r="A53" t="s">
        <v>115</v>
      </c>
      <c r="B53" t="s">
        <v>116</v>
      </c>
      <c r="C53" s="46">
        <v>0</v>
      </c>
      <c r="D53" s="46">
        <v>0.42</v>
      </c>
      <c r="E53" s="46">
        <v>0.03</v>
      </c>
      <c r="F53" s="46">
        <v>0</v>
      </c>
      <c r="G53" s="46">
        <v>0</v>
      </c>
      <c r="H53" s="46">
        <v>0</v>
      </c>
      <c r="I53" s="46">
        <v>0</v>
      </c>
      <c r="J53" s="46">
        <v>0</v>
      </c>
      <c r="K53" s="46">
        <v>0</v>
      </c>
      <c r="L53" s="46">
        <v>0</v>
      </c>
      <c r="M53" s="46">
        <v>0</v>
      </c>
      <c r="N53" s="46">
        <v>0</v>
      </c>
      <c r="O53" s="46">
        <v>0</v>
      </c>
      <c r="P53" s="46">
        <v>0</v>
      </c>
      <c r="Q53" s="46">
        <v>0</v>
      </c>
      <c r="R53" s="46">
        <v>0</v>
      </c>
      <c r="S53" s="31">
        <f t="shared" si="1"/>
        <v>0.44999999999999996</v>
      </c>
      <c r="T53" s="40">
        <f t="shared" si="0"/>
        <v>100</v>
      </c>
    </row>
    <row r="54" spans="1:20" ht="15" thickBot="1" x14ac:dyDescent="0.35">
      <c r="A54" t="s">
        <v>117</v>
      </c>
      <c r="B54" t="s">
        <v>118</v>
      </c>
      <c r="C54" s="46">
        <v>13.99</v>
      </c>
      <c r="D54" s="46">
        <v>144.47</v>
      </c>
      <c r="E54" s="46">
        <v>7.62</v>
      </c>
      <c r="F54" s="46">
        <v>5.58</v>
      </c>
      <c r="G54" s="46">
        <v>0</v>
      </c>
      <c r="H54" s="46">
        <v>0</v>
      </c>
      <c r="I54" s="46">
        <v>1.01</v>
      </c>
      <c r="J54" s="46">
        <v>14.1</v>
      </c>
      <c r="K54" s="46">
        <v>0</v>
      </c>
      <c r="L54" s="46">
        <v>0</v>
      </c>
      <c r="M54" s="46">
        <v>0.66</v>
      </c>
      <c r="N54" s="46">
        <v>0</v>
      </c>
      <c r="O54" s="46">
        <v>1.6</v>
      </c>
      <c r="P54" s="46">
        <v>0.35</v>
      </c>
      <c r="Q54" s="46">
        <v>3.36</v>
      </c>
      <c r="R54" s="46">
        <v>0.49</v>
      </c>
      <c r="S54" s="31">
        <f t="shared" si="1"/>
        <v>193.23000000000002</v>
      </c>
      <c r="T54" s="40">
        <f t="shared" si="0"/>
        <v>89.359830254101325</v>
      </c>
    </row>
    <row r="55" spans="1:20" ht="15" thickBot="1" x14ac:dyDescent="0.35">
      <c r="A55" t="s">
        <v>119</v>
      </c>
      <c r="B55" t="s">
        <v>120</v>
      </c>
      <c r="C55" s="46">
        <v>47.72</v>
      </c>
      <c r="D55" s="46">
        <v>204.74</v>
      </c>
      <c r="E55" s="46">
        <v>20.440000000000001</v>
      </c>
      <c r="F55" s="46">
        <v>12.13</v>
      </c>
      <c r="G55" s="46">
        <v>0</v>
      </c>
      <c r="H55" s="46">
        <v>0</v>
      </c>
      <c r="I55" s="46">
        <v>3.24</v>
      </c>
      <c r="J55" s="46">
        <v>5.46</v>
      </c>
      <c r="K55" s="46">
        <v>0.89</v>
      </c>
      <c r="L55" s="46">
        <v>0</v>
      </c>
      <c r="M55" s="46">
        <v>0</v>
      </c>
      <c r="N55" s="46">
        <v>0.25</v>
      </c>
      <c r="O55" s="46">
        <v>3.82</v>
      </c>
      <c r="P55" s="46">
        <v>3.88</v>
      </c>
      <c r="Q55" s="46">
        <v>5.1100000000000003</v>
      </c>
      <c r="R55" s="46">
        <v>5.42</v>
      </c>
      <c r="S55" s="31">
        <f t="shared" si="1"/>
        <v>313.10000000000002</v>
      </c>
      <c r="T55" s="40">
        <f t="shared" si="0"/>
        <v>92.069626317470465</v>
      </c>
    </row>
    <row r="56" spans="1:20" ht="15" thickBot="1" x14ac:dyDescent="0.35">
      <c r="A56" t="s">
        <v>121</v>
      </c>
      <c r="B56" t="s">
        <v>122</v>
      </c>
      <c r="C56" s="46">
        <v>2.2799999999999998</v>
      </c>
      <c r="D56" s="46">
        <v>20.38</v>
      </c>
      <c r="E56" s="46">
        <v>2.4700000000000002</v>
      </c>
      <c r="F56" s="46">
        <v>0.94</v>
      </c>
      <c r="G56" s="46">
        <v>0</v>
      </c>
      <c r="H56" s="46">
        <v>0</v>
      </c>
      <c r="I56" s="46">
        <v>0</v>
      </c>
      <c r="J56" s="46">
        <v>0.54</v>
      </c>
      <c r="K56" s="46">
        <v>0</v>
      </c>
      <c r="L56" s="46">
        <v>2.74</v>
      </c>
      <c r="M56" s="46">
        <v>0.03</v>
      </c>
      <c r="N56" s="46">
        <v>0</v>
      </c>
      <c r="O56" s="46">
        <v>8.8699999999999992</v>
      </c>
      <c r="P56" s="46">
        <v>0</v>
      </c>
      <c r="Q56" s="46">
        <v>3.76</v>
      </c>
      <c r="R56" s="46">
        <v>1.46</v>
      </c>
      <c r="S56" s="31">
        <f t="shared" si="1"/>
        <v>43.47</v>
      </c>
      <c r="T56" s="40">
        <f t="shared" si="0"/>
        <v>59.972394755003457</v>
      </c>
    </row>
    <row r="57" spans="1:20" ht="15" thickBot="1" x14ac:dyDescent="0.35">
      <c r="A57" t="s">
        <v>123</v>
      </c>
      <c r="B57" t="s">
        <v>124</v>
      </c>
      <c r="C57" s="46">
        <v>37.119999999999997</v>
      </c>
      <c r="D57" s="46">
        <v>251.03</v>
      </c>
      <c r="E57" s="46">
        <v>28.13</v>
      </c>
      <c r="F57" s="46">
        <v>6.83</v>
      </c>
      <c r="G57" s="46">
        <v>0</v>
      </c>
      <c r="H57" s="46">
        <v>0.03</v>
      </c>
      <c r="I57" s="46">
        <v>1.63</v>
      </c>
      <c r="J57" s="46">
        <v>6.13</v>
      </c>
      <c r="K57" s="46">
        <v>1.7</v>
      </c>
      <c r="L57" s="46">
        <v>0</v>
      </c>
      <c r="M57" s="46">
        <v>0</v>
      </c>
      <c r="N57" s="46">
        <v>2.2400000000000002</v>
      </c>
      <c r="O57" s="46">
        <v>3.65</v>
      </c>
      <c r="P57" s="46">
        <v>0</v>
      </c>
      <c r="Q57" s="46">
        <v>22.14</v>
      </c>
      <c r="R57" s="46">
        <v>2.63</v>
      </c>
      <c r="S57" s="31">
        <f t="shared" si="1"/>
        <v>363.25999999999988</v>
      </c>
      <c r="T57" s="40">
        <f t="shared" si="0"/>
        <v>89.396024885756773</v>
      </c>
    </row>
    <row r="58" spans="1:20" ht="15" thickBot="1" x14ac:dyDescent="0.35">
      <c r="A58" t="s">
        <v>125</v>
      </c>
      <c r="B58" t="s">
        <v>126</v>
      </c>
      <c r="C58" s="46">
        <v>1.83</v>
      </c>
      <c r="D58" s="46">
        <v>36.43</v>
      </c>
      <c r="E58" s="46">
        <v>3.67</v>
      </c>
      <c r="F58" s="46">
        <v>5.13</v>
      </c>
      <c r="G58" s="46">
        <v>0</v>
      </c>
      <c r="H58" s="46">
        <v>0</v>
      </c>
      <c r="I58" s="46">
        <v>0.76</v>
      </c>
      <c r="J58" s="46">
        <v>0.45</v>
      </c>
      <c r="K58" s="46">
        <v>0</v>
      </c>
      <c r="L58" s="46">
        <v>0</v>
      </c>
      <c r="M58" s="46">
        <v>4.63</v>
      </c>
      <c r="N58" s="46">
        <v>0</v>
      </c>
      <c r="O58" s="46">
        <v>2.68</v>
      </c>
      <c r="P58" s="46">
        <v>0</v>
      </c>
      <c r="Q58" s="46">
        <v>0</v>
      </c>
      <c r="R58" s="46">
        <v>0.23</v>
      </c>
      <c r="S58" s="31">
        <f t="shared" si="1"/>
        <v>55.81</v>
      </c>
      <c r="T58" s="40">
        <f t="shared" si="0"/>
        <v>85.683569252822068</v>
      </c>
    </row>
    <row r="59" spans="1:20" ht="15" thickBot="1" x14ac:dyDescent="0.35">
      <c r="A59" t="s">
        <v>127</v>
      </c>
      <c r="B59" t="s">
        <v>128</v>
      </c>
      <c r="C59" s="46">
        <v>10.41</v>
      </c>
      <c r="D59" s="46">
        <v>86.98</v>
      </c>
      <c r="E59" s="46">
        <v>5.86</v>
      </c>
      <c r="F59" s="46">
        <v>2.5499999999999998</v>
      </c>
      <c r="G59" s="46">
        <v>0</v>
      </c>
      <c r="H59" s="46">
        <v>0</v>
      </c>
      <c r="I59" s="46">
        <v>3.51</v>
      </c>
      <c r="J59" s="46">
        <v>0.73</v>
      </c>
      <c r="K59" s="46">
        <v>10.87</v>
      </c>
      <c r="L59" s="46">
        <v>0</v>
      </c>
      <c r="M59" s="46">
        <v>0</v>
      </c>
      <c r="N59" s="46">
        <v>0</v>
      </c>
      <c r="O59" s="46">
        <v>4.96</v>
      </c>
      <c r="P59" s="46">
        <v>0.56999999999999995</v>
      </c>
      <c r="Q59" s="46">
        <v>2.21</v>
      </c>
      <c r="R59" s="46">
        <v>0.56000000000000005</v>
      </c>
      <c r="S59" s="31">
        <f t="shared" si="1"/>
        <v>129.21</v>
      </c>
      <c r="T59" s="40">
        <f t="shared" si="0"/>
        <v>84.598715269715967</v>
      </c>
    </row>
    <row r="60" spans="1:20" ht="15" thickBot="1" x14ac:dyDescent="0.35">
      <c r="A60" t="s">
        <v>129</v>
      </c>
      <c r="B60" t="s">
        <v>130</v>
      </c>
      <c r="C60" s="46">
        <v>7.07</v>
      </c>
      <c r="D60" s="46">
        <v>35.119999999999997</v>
      </c>
      <c r="E60" s="46">
        <v>2.16</v>
      </c>
      <c r="F60" s="46">
        <v>0.93</v>
      </c>
      <c r="G60" s="46">
        <v>0</v>
      </c>
      <c r="H60" s="46">
        <v>0</v>
      </c>
      <c r="I60" s="46">
        <v>0.36</v>
      </c>
      <c r="J60" s="46">
        <v>0</v>
      </c>
      <c r="K60" s="46">
        <v>0</v>
      </c>
      <c r="L60" s="46">
        <v>0</v>
      </c>
      <c r="M60" s="46">
        <v>0</v>
      </c>
      <c r="N60" s="46">
        <v>0.35</v>
      </c>
      <c r="O60" s="46">
        <v>0</v>
      </c>
      <c r="P60" s="46">
        <v>0</v>
      </c>
      <c r="Q60" s="46">
        <v>1.23</v>
      </c>
      <c r="R60" s="46">
        <v>2.31</v>
      </c>
      <c r="S60" s="31">
        <f t="shared" si="1"/>
        <v>49.529999999999994</v>
      </c>
      <c r="T60" s="40">
        <f t="shared" si="0"/>
        <v>92.146174035937804</v>
      </c>
    </row>
    <row r="61" spans="1:20" ht="15" thickBot="1" x14ac:dyDescent="0.35">
      <c r="A61" t="s">
        <v>131</v>
      </c>
      <c r="B61" t="s">
        <v>132</v>
      </c>
      <c r="C61" s="46">
        <v>8.9600000000000009</v>
      </c>
      <c r="D61" s="46">
        <v>48.64</v>
      </c>
      <c r="E61" s="46">
        <v>2.71</v>
      </c>
      <c r="F61" s="46">
        <v>0.57999999999999996</v>
      </c>
      <c r="G61" s="46">
        <v>0</v>
      </c>
      <c r="H61" s="46">
        <v>0</v>
      </c>
      <c r="I61" s="46">
        <v>0.1</v>
      </c>
      <c r="J61" s="46">
        <v>0.55000000000000004</v>
      </c>
      <c r="K61" s="46">
        <v>0</v>
      </c>
      <c r="L61" s="46">
        <v>0</v>
      </c>
      <c r="M61" s="46">
        <v>0</v>
      </c>
      <c r="N61" s="46">
        <v>0</v>
      </c>
      <c r="O61" s="46">
        <v>0.15</v>
      </c>
      <c r="P61" s="46">
        <v>0</v>
      </c>
      <c r="Q61" s="46">
        <v>0.01</v>
      </c>
      <c r="R61" s="46">
        <v>0.44</v>
      </c>
      <c r="S61" s="31">
        <f t="shared" si="1"/>
        <v>62.139999999999993</v>
      </c>
      <c r="T61" s="40">
        <f t="shared" si="0"/>
        <v>98.149340199549414</v>
      </c>
    </row>
    <row r="62" spans="1:20" ht="15" thickBot="1" x14ac:dyDescent="0.35">
      <c r="A62" t="s">
        <v>133</v>
      </c>
      <c r="B62" t="s">
        <v>134</v>
      </c>
      <c r="C62" s="46">
        <v>26.27</v>
      </c>
      <c r="D62" s="46">
        <v>135.06</v>
      </c>
      <c r="E62" s="46">
        <v>11.01</v>
      </c>
      <c r="F62" s="46">
        <v>5.4</v>
      </c>
      <c r="G62" s="46">
        <v>0</v>
      </c>
      <c r="H62" s="46">
        <v>0.76</v>
      </c>
      <c r="I62" s="46">
        <v>9.18</v>
      </c>
      <c r="J62" s="46">
        <v>7.48</v>
      </c>
      <c r="K62" s="46">
        <v>11.54</v>
      </c>
      <c r="L62" s="46">
        <v>0</v>
      </c>
      <c r="M62" s="46">
        <v>0</v>
      </c>
      <c r="N62" s="46">
        <v>16.399999999999999</v>
      </c>
      <c r="O62" s="46">
        <v>26.08</v>
      </c>
      <c r="P62" s="46">
        <v>0.21</v>
      </c>
      <c r="Q62" s="46">
        <v>0.56999999999999995</v>
      </c>
      <c r="R62" s="46">
        <v>2.19</v>
      </c>
      <c r="S62" s="31">
        <f t="shared" si="1"/>
        <v>252.15</v>
      </c>
      <c r="T62" s="40">
        <f t="shared" si="0"/>
        <v>74.130477890144761</v>
      </c>
    </row>
    <row r="63" spans="1:20" ht="15" thickBot="1" x14ac:dyDescent="0.35">
      <c r="A63" t="s">
        <v>135</v>
      </c>
      <c r="B63" t="s">
        <v>136</v>
      </c>
      <c r="C63" s="46">
        <v>25.09</v>
      </c>
      <c r="D63" s="46">
        <v>132.94999999999999</v>
      </c>
      <c r="E63" s="46">
        <v>9.76</v>
      </c>
      <c r="F63" s="46">
        <v>5.38</v>
      </c>
      <c r="G63" s="46">
        <v>0</v>
      </c>
      <c r="H63" s="46">
        <v>0</v>
      </c>
      <c r="I63" s="46">
        <v>2.2999999999999998</v>
      </c>
      <c r="J63" s="46">
        <v>1.85</v>
      </c>
      <c r="K63" s="46">
        <v>0.92</v>
      </c>
      <c r="L63" s="46">
        <v>0</v>
      </c>
      <c r="M63" s="46">
        <v>5.35</v>
      </c>
      <c r="N63" s="46">
        <v>0</v>
      </c>
      <c r="O63" s="46">
        <v>2.7</v>
      </c>
      <c r="P63" s="46">
        <v>0</v>
      </c>
      <c r="Q63" s="46">
        <v>2.31</v>
      </c>
      <c r="R63" s="46">
        <v>0.42</v>
      </c>
      <c r="S63" s="31">
        <f t="shared" si="1"/>
        <v>189.02999999999994</v>
      </c>
      <c r="T63" s="40">
        <f t="shared" si="0"/>
        <v>92.831825636142426</v>
      </c>
    </row>
    <row r="64" spans="1:20" ht="15" thickBot="1" x14ac:dyDescent="0.35">
      <c r="A64" t="s">
        <v>137</v>
      </c>
      <c r="B64" t="s">
        <v>138</v>
      </c>
      <c r="C64" s="46">
        <v>14.7</v>
      </c>
      <c r="D64" s="46">
        <v>99.87</v>
      </c>
      <c r="E64" s="46">
        <v>7.57</v>
      </c>
      <c r="F64" s="46">
        <v>1.18</v>
      </c>
      <c r="G64" s="46">
        <v>0</v>
      </c>
      <c r="H64" s="46">
        <v>0.94</v>
      </c>
      <c r="I64" s="46">
        <v>1.1599999999999999</v>
      </c>
      <c r="J64" s="46">
        <v>0.51</v>
      </c>
      <c r="K64" s="46">
        <v>1.29</v>
      </c>
      <c r="L64" s="46">
        <v>0</v>
      </c>
      <c r="M64" s="46">
        <v>0</v>
      </c>
      <c r="N64" s="46">
        <v>0.26</v>
      </c>
      <c r="O64" s="46">
        <v>2.79</v>
      </c>
      <c r="P64" s="46">
        <v>0.42</v>
      </c>
      <c r="Q64" s="46">
        <v>0.17</v>
      </c>
      <c r="R64" s="46">
        <v>0.6</v>
      </c>
      <c r="S64" s="31">
        <f t="shared" si="1"/>
        <v>131.46</v>
      </c>
      <c r="T64" s="40">
        <f t="shared" si="0"/>
        <v>94.690400121710042</v>
      </c>
    </row>
    <row r="65" spans="1:20" ht="15" thickBot="1" x14ac:dyDescent="0.35">
      <c r="A65" t="s">
        <v>139</v>
      </c>
      <c r="B65" t="s">
        <v>140</v>
      </c>
      <c r="C65" s="46">
        <v>45.92</v>
      </c>
      <c r="D65" s="46">
        <v>229.89</v>
      </c>
      <c r="E65" s="46">
        <v>5.9</v>
      </c>
      <c r="F65" s="46">
        <v>1.79</v>
      </c>
      <c r="G65" s="46">
        <v>0</v>
      </c>
      <c r="H65" s="46">
        <v>13.04</v>
      </c>
      <c r="I65" s="46">
        <v>9.74</v>
      </c>
      <c r="J65" s="46">
        <v>11.94</v>
      </c>
      <c r="K65" s="46">
        <v>0</v>
      </c>
      <c r="L65" s="46">
        <v>0</v>
      </c>
      <c r="M65" s="46">
        <v>0</v>
      </c>
      <c r="N65" s="46">
        <v>0.23</v>
      </c>
      <c r="O65" s="46">
        <v>1.1599999999999999</v>
      </c>
      <c r="P65" s="46">
        <v>0.27</v>
      </c>
      <c r="Q65" s="46">
        <v>1.88</v>
      </c>
      <c r="R65" s="46">
        <v>27.34</v>
      </c>
      <c r="S65" s="31">
        <f t="shared" si="1"/>
        <v>349.1</v>
      </c>
      <c r="T65" s="40">
        <f t="shared" si="0"/>
        <v>83.998854196505306</v>
      </c>
    </row>
    <row r="66" spans="1:20" ht="15" thickBot="1" x14ac:dyDescent="0.35">
      <c r="A66" t="s">
        <v>141</v>
      </c>
      <c r="B66" t="s">
        <v>142</v>
      </c>
      <c r="C66" s="46">
        <v>13.5</v>
      </c>
      <c r="D66" s="46">
        <v>82.16</v>
      </c>
      <c r="E66" s="46">
        <v>1.57</v>
      </c>
      <c r="F66" s="46">
        <v>0</v>
      </c>
      <c r="G66" s="46">
        <v>0.11</v>
      </c>
      <c r="H66" s="46">
        <v>0.15</v>
      </c>
      <c r="I66" s="46">
        <v>2</v>
      </c>
      <c r="J66" s="46">
        <v>0.21</v>
      </c>
      <c r="K66" s="46">
        <v>6.95</v>
      </c>
      <c r="L66" s="46">
        <v>0.38</v>
      </c>
      <c r="M66" s="46">
        <v>0</v>
      </c>
      <c r="N66" s="46">
        <v>0</v>
      </c>
      <c r="O66" s="46">
        <v>2.44</v>
      </c>
      <c r="P66" s="46">
        <v>0.02</v>
      </c>
      <c r="Q66" s="46">
        <v>0.09</v>
      </c>
      <c r="R66" s="46">
        <v>0</v>
      </c>
      <c r="S66" s="31">
        <f t="shared" si="1"/>
        <v>109.57999999999998</v>
      </c>
      <c r="T66" s="40">
        <f t="shared" si="0"/>
        <v>90.655229056397161</v>
      </c>
    </row>
    <row r="67" spans="1:20" ht="15" thickBot="1" x14ac:dyDescent="0.35">
      <c r="A67" t="s">
        <v>143</v>
      </c>
      <c r="B67" t="s">
        <v>144</v>
      </c>
      <c r="C67" s="46">
        <v>10.71</v>
      </c>
      <c r="D67" s="46">
        <v>109.58</v>
      </c>
      <c r="E67" s="46">
        <v>7.63</v>
      </c>
      <c r="F67" s="46">
        <v>6.8</v>
      </c>
      <c r="G67" s="46">
        <v>0</v>
      </c>
      <c r="H67" s="46">
        <v>0.21</v>
      </c>
      <c r="I67" s="46">
        <v>0</v>
      </c>
      <c r="J67" s="46">
        <v>4.63</v>
      </c>
      <c r="K67" s="46">
        <v>0</v>
      </c>
      <c r="L67" s="46">
        <v>14.96</v>
      </c>
      <c r="M67" s="46">
        <v>0</v>
      </c>
      <c r="N67" s="46">
        <v>0</v>
      </c>
      <c r="O67" s="46">
        <v>0</v>
      </c>
      <c r="P67" s="46">
        <v>0.03</v>
      </c>
      <c r="Q67" s="46">
        <v>0</v>
      </c>
      <c r="R67" s="46">
        <v>1.51</v>
      </c>
      <c r="S67" s="31">
        <f t="shared" si="1"/>
        <v>156.06</v>
      </c>
      <c r="T67" s="40">
        <f t="shared" si="0"/>
        <v>86.325772138920925</v>
      </c>
    </row>
    <row r="68" spans="1:20" ht="15" thickBot="1" x14ac:dyDescent="0.35">
      <c r="A68" t="s">
        <v>145</v>
      </c>
      <c r="B68" t="s">
        <v>146</v>
      </c>
      <c r="C68" s="46">
        <v>3.01</v>
      </c>
      <c r="D68" s="46">
        <v>18.27</v>
      </c>
      <c r="E68" s="46">
        <v>2.31</v>
      </c>
      <c r="F68" s="46">
        <v>1.3</v>
      </c>
      <c r="G68" s="46">
        <v>0</v>
      </c>
      <c r="H68" s="46">
        <v>0</v>
      </c>
      <c r="I68" s="46">
        <v>0</v>
      </c>
      <c r="J68" s="46">
        <v>4.38</v>
      </c>
      <c r="K68" s="46">
        <v>0</v>
      </c>
      <c r="L68" s="46">
        <v>0</v>
      </c>
      <c r="M68" s="46">
        <v>1.07</v>
      </c>
      <c r="N68" s="46">
        <v>0</v>
      </c>
      <c r="O68" s="46">
        <v>0</v>
      </c>
      <c r="P68" s="46">
        <v>0</v>
      </c>
      <c r="Q68" s="46">
        <v>0</v>
      </c>
      <c r="R68" s="46">
        <v>0</v>
      </c>
      <c r="S68" s="31">
        <f t="shared" si="1"/>
        <v>30.34</v>
      </c>
      <c r="T68" s="40">
        <f t="shared" si="0"/>
        <v>82.036914963744238</v>
      </c>
    </row>
    <row r="69" spans="1:20" ht="15" thickBot="1" x14ac:dyDescent="0.35">
      <c r="A69" t="s">
        <v>147</v>
      </c>
      <c r="B69" t="s">
        <v>148</v>
      </c>
      <c r="C69" s="46">
        <v>32.25</v>
      </c>
      <c r="D69" s="46">
        <v>144.26</v>
      </c>
      <c r="E69" s="46">
        <v>11.64</v>
      </c>
      <c r="F69" s="46">
        <v>6.16</v>
      </c>
      <c r="G69" s="46">
        <v>0</v>
      </c>
      <c r="H69" s="46">
        <v>3.71</v>
      </c>
      <c r="I69" s="46">
        <v>2.33</v>
      </c>
      <c r="J69" s="46">
        <v>1.58</v>
      </c>
      <c r="K69" s="46">
        <v>0.41</v>
      </c>
      <c r="L69" s="46">
        <v>7.56</v>
      </c>
      <c r="M69" s="46">
        <v>6.06</v>
      </c>
      <c r="N69" s="46">
        <v>0.25</v>
      </c>
      <c r="O69" s="46">
        <v>0.35</v>
      </c>
      <c r="P69" s="46">
        <v>0</v>
      </c>
      <c r="Q69" s="46">
        <v>0.34</v>
      </c>
      <c r="R69" s="46">
        <v>0.47</v>
      </c>
      <c r="S69" s="31">
        <f t="shared" si="1"/>
        <v>217.37</v>
      </c>
      <c r="T69" s="40">
        <f t="shared" si="0"/>
        <v>90.463265400009192</v>
      </c>
    </row>
    <row r="70" spans="1:20" ht="15" thickBot="1" x14ac:dyDescent="0.35">
      <c r="A70" t="s">
        <v>149</v>
      </c>
      <c r="B70" t="s">
        <v>150</v>
      </c>
      <c r="C70" s="46">
        <v>7.53</v>
      </c>
      <c r="D70" s="46">
        <v>70.73</v>
      </c>
      <c r="E70" s="46">
        <v>5.04</v>
      </c>
      <c r="F70" s="46">
        <v>3.19</v>
      </c>
      <c r="G70" s="46">
        <v>0</v>
      </c>
      <c r="H70" s="46">
        <v>0</v>
      </c>
      <c r="I70" s="46">
        <v>1.93</v>
      </c>
      <c r="J70" s="46">
        <v>0.63</v>
      </c>
      <c r="K70" s="46">
        <v>0</v>
      </c>
      <c r="L70" s="46">
        <v>0</v>
      </c>
      <c r="M70" s="46">
        <v>0</v>
      </c>
      <c r="N70" s="46">
        <v>1.06</v>
      </c>
      <c r="O70" s="46">
        <v>0</v>
      </c>
      <c r="P70" s="46">
        <v>0</v>
      </c>
      <c r="Q70" s="46">
        <v>3.41</v>
      </c>
      <c r="R70" s="46">
        <v>0.93</v>
      </c>
      <c r="S70" s="31">
        <f t="shared" si="1"/>
        <v>94.450000000000017</v>
      </c>
      <c r="T70" s="40">
        <f t="shared" ref="T70:T133" si="2">(C70+D70+E70+F70+G70+I70)/S70*100</f>
        <v>93.615669666490206</v>
      </c>
    </row>
    <row r="71" spans="1:20" ht="15" thickBot="1" x14ac:dyDescent="0.35">
      <c r="A71" t="s">
        <v>151</v>
      </c>
      <c r="B71" t="s">
        <v>152</v>
      </c>
      <c r="C71" s="46">
        <v>7.24</v>
      </c>
      <c r="D71" s="46">
        <v>58.8</v>
      </c>
      <c r="E71" s="46">
        <v>4.42</v>
      </c>
      <c r="F71" s="46">
        <v>2.79</v>
      </c>
      <c r="G71" s="46">
        <v>0</v>
      </c>
      <c r="H71" s="46">
        <v>0</v>
      </c>
      <c r="I71" s="46">
        <v>0.19</v>
      </c>
      <c r="J71" s="46">
        <v>3.34</v>
      </c>
      <c r="K71" s="46">
        <v>0</v>
      </c>
      <c r="L71" s="46">
        <v>0</v>
      </c>
      <c r="M71" s="46">
        <v>9.8800000000000008</v>
      </c>
      <c r="N71" s="46">
        <v>0</v>
      </c>
      <c r="O71" s="46">
        <v>0</v>
      </c>
      <c r="P71" s="46">
        <v>0.02</v>
      </c>
      <c r="Q71" s="46">
        <v>0.09</v>
      </c>
      <c r="R71" s="46">
        <v>0.12</v>
      </c>
      <c r="S71" s="31">
        <f t="shared" si="1"/>
        <v>86.89</v>
      </c>
      <c r="T71" s="40">
        <f t="shared" si="2"/>
        <v>84.520658303602247</v>
      </c>
    </row>
    <row r="72" spans="1:20" ht="15" thickBot="1" x14ac:dyDescent="0.35">
      <c r="A72" t="s">
        <v>153</v>
      </c>
      <c r="B72" t="s">
        <v>154</v>
      </c>
      <c r="C72" s="46">
        <v>58.38</v>
      </c>
      <c r="D72" s="46">
        <v>165.88</v>
      </c>
      <c r="E72" s="46">
        <v>9.77</v>
      </c>
      <c r="F72" s="46">
        <v>1.18</v>
      </c>
      <c r="G72" s="46">
        <v>0</v>
      </c>
      <c r="H72" s="46">
        <v>0.25</v>
      </c>
      <c r="I72" s="46">
        <v>1.25</v>
      </c>
      <c r="J72" s="46">
        <v>15.12</v>
      </c>
      <c r="K72" s="46">
        <v>1.65</v>
      </c>
      <c r="L72" s="46">
        <v>0</v>
      </c>
      <c r="M72" s="46">
        <v>0</v>
      </c>
      <c r="N72" s="46">
        <v>1.74</v>
      </c>
      <c r="O72" s="46">
        <v>3.89</v>
      </c>
      <c r="P72" s="46">
        <v>0.13</v>
      </c>
      <c r="Q72" s="46">
        <v>0.95</v>
      </c>
      <c r="R72" s="46">
        <v>1.51</v>
      </c>
      <c r="S72" s="31">
        <f t="shared" ref="S72:S136" si="3">SUM(C72:R72)</f>
        <v>261.7</v>
      </c>
      <c r="T72" s="40">
        <f t="shared" si="2"/>
        <v>90.355368742835324</v>
      </c>
    </row>
    <row r="73" spans="1:20" ht="15" thickBot="1" x14ac:dyDescent="0.35">
      <c r="A73" t="s">
        <v>155</v>
      </c>
      <c r="B73" t="s">
        <v>156</v>
      </c>
      <c r="C73" s="46">
        <v>6.73</v>
      </c>
      <c r="D73" s="46">
        <v>44.25</v>
      </c>
      <c r="E73" s="46">
        <v>2.72</v>
      </c>
      <c r="F73" s="46">
        <v>2.0499999999999998</v>
      </c>
      <c r="G73" s="46">
        <v>0</v>
      </c>
      <c r="H73" s="46">
        <v>0</v>
      </c>
      <c r="I73" s="46">
        <v>2.82</v>
      </c>
      <c r="J73" s="46">
        <v>4.83</v>
      </c>
      <c r="K73" s="46">
        <v>0</v>
      </c>
      <c r="L73" s="46">
        <v>0</v>
      </c>
      <c r="M73" s="46">
        <v>6.45</v>
      </c>
      <c r="N73" s="46">
        <v>0</v>
      </c>
      <c r="O73" s="46">
        <v>0.56999999999999995</v>
      </c>
      <c r="P73" s="46">
        <v>0</v>
      </c>
      <c r="Q73" s="46">
        <v>1.03</v>
      </c>
      <c r="R73" s="46">
        <v>0.68</v>
      </c>
      <c r="S73" s="31">
        <f t="shared" si="3"/>
        <v>72.13</v>
      </c>
      <c r="T73" s="40">
        <f t="shared" si="2"/>
        <v>81.200610009704704</v>
      </c>
    </row>
    <row r="74" spans="1:20" ht="15" thickBot="1" x14ac:dyDescent="0.35">
      <c r="A74" t="s">
        <v>157</v>
      </c>
      <c r="B74" t="s">
        <v>158</v>
      </c>
      <c r="C74" s="46">
        <v>67.040000000000006</v>
      </c>
      <c r="D74" s="46">
        <v>396.92</v>
      </c>
      <c r="E74" s="46">
        <v>40.869999999999997</v>
      </c>
      <c r="F74" s="46">
        <v>10.97</v>
      </c>
      <c r="G74" s="46">
        <v>0</v>
      </c>
      <c r="H74" s="46">
        <v>24.31</v>
      </c>
      <c r="I74" s="46">
        <v>7.35</v>
      </c>
      <c r="J74" s="46">
        <v>1.07</v>
      </c>
      <c r="K74" s="46">
        <v>2.31</v>
      </c>
      <c r="L74" s="46">
        <v>0.61</v>
      </c>
      <c r="M74" s="46">
        <v>0.65</v>
      </c>
      <c r="N74" s="46">
        <v>15.7</v>
      </c>
      <c r="O74" s="46">
        <v>20.68</v>
      </c>
      <c r="P74" s="46">
        <v>2.42</v>
      </c>
      <c r="Q74" s="46">
        <v>12.15</v>
      </c>
      <c r="R74" s="46">
        <v>21.81</v>
      </c>
      <c r="S74" s="31">
        <f t="shared" si="3"/>
        <v>624.8599999999999</v>
      </c>
      <c r="T74" s="40">
        <f t="shared" si="2"/>
        <v>83.722753896872931</v>
      </c>
    </row>
    <row r="75" spans="1:20" ht="15" thickBot="1" x14ac:dyDescent="0.35">
      <c r="A75" t="s">
        <v>159</v>
      </c>
      <c r="B75" t="s">
        <v>160</v>
      </c>
      <c r="C75" s="46">
        <v>0.1</v>
      </c>
      <c r="D75" s="46">
        <v>2.68</v>
      </c>
      <c r="E75" s="46">
        <v>0.45</v>
      </c>
      <c r="F75" s="46">
        <v>0.18</v>
      </c>
      <c r="G75" s="46">
        <v>0</v>
      </c>
      <c r="H75" s="46">
        <v>0</v>
      </c>
      <c r="I75" s="46">
        <v>0</v>
      </c>
      <c r="J75" s="46">
        <v>0.18</v>
      </c>
      <c r="K75" s="46">
        <v>0</v>
      </c>
      <c r="L75" s="46">
        <v>0</v>
      </c>
      <c r="M75" s="46">
        <v>0</v>
      </c>
      <c r="N75" s="46">
        <v>0</v>
      </c>
      <c r="O75" s="46">
        <v>0</v>
      </c>
      <c r="P75" s="46">
        <v>0</v>
      </c>
      <c r="Q75" s="46">
        <v>6.27</v>
      </c>
      <c r="R75" s="46">
        <v>0</v>
      </c>
      <c r="S75" s="31">
        <f t="shared" si="3"/>
        <v>9.86</v>
      </c>
      <c r="T75" s="40">
        <f t="shared" si="2"/>
        <v>34.584178498985807</v>
      </c>
    </row>
    <row r="76" spans="1:20" ht="15" thickBot="1" x14ac:dyDescent="0.35">
      <c r="A76" t="s">
        <v>161</v>
      </c>
      <c r="B76" t="s">
        <v>162</v>
      </c>
      <c r="C76" s="46">
        <v>363.12</v>
      </c>
      <c r="D76" s="46">
        <v>945.23</v>
      </c>
      <c r="E76" s="46">
        <v>11.97</v>
      </c>
      <c r="F76" s="46">
        <v>59.14</v>
      </c>
      <c r="G76" s="46">
        <v>0</v>
      </c>
      <c r="H76" s="46">
        <v>28.48</v>
      </c>
      <c r="I76" s="46">
        <v>71.02</v>
      </c>
      <c r="J76" s="46">
        <v>55.75</v>
      </c>
      <c r="K76" s="46">
        <v>16.43</v>
      </c>
      <c r="L76" s="46">
        <v>0</v>
      </c>
      <c r="M76" s="46">
        <v>0</v>
      </c>
      <c r="N76" s="46">
        <v>3.3</v>
      </c>
      <c r="O76" s="46">
        <v>10.07</v>
      </c>
      <c r="P76" s="46">
        <v>16.78</v>
      </c>
      <c r="Q76" s="46">
        <v>30.03</v>
      </c>
      <c r="R76" s="46">
        <v>65.98</v>
      </c>
      <c r="S76" s="31">
        <f t="shared" si="3"/>
        <v>1677.3</v>
      </c>
      <c r="T76" s="40">
        <f t="shared" si="2"/>
        <v>86.477076253502659</v>
      </c>
    </row>
    <row r="77" spans="1:20" ht="15" thickBot="1" x14ac:dyDescent="0.35">
      <c r="A77" t="s">
        <v>163</v>
      </c>
      <c r="B77" t="s">
        <v>164</v>
      </c>
      <c r="C77" s="46">
        <v>197.6</v>
      </c>
      <c r="D77" s="46">
        <v>616.08000000000004</v>
      </c>
      <c r="E77" s="46">
        <v>72.87</v>
      </c>
      <c r="F77" s="46">
        <v>17.21</v>
      </c>
      <c r="G77" s="46">
        <v>0</v>
      </c>
      <c r="H77" s="46">
        <v>5.58</v>
      </c>
      <c r="I77" s="46">
        <v>14.46</v>
      </c>
      <c r="J77" s="46">
        <v>28.44</v>
      </c>
      <c r="K77" s="46">
        <v>2.09</v>
      </c>
      <c r="L77" s="46">
        <v>0</v>
      </c>
      <c r="M77" s="46">
        <v>0</v>
      </c>
      <c r="N77" s="46">
        <v>17.739999999999998</v>
      </c>
      <c r="O77" s="46">
        <v>28.78</v>
      </c>
      <c r="P77" s="46">
        <v>0.43</v>
      </c>
      <c r="Q77" s="46">
        <v>9.9</v>
      </c>
      <c r="R77" s="46">
        <v>30.92</v>
      </c>
      <c r="S77" s="31">
        <f t="shared" si="3"/>
        <v>1042.1000000000001</v>
      </c>
      <c r="T77" s="40">
        <f t="shared" si="2"/>
        <v>88.112465214470774</v>
      </c>
    </row>
    <row r="78" spans="1:20" ht="15" thickBot="1" x14ac:dyDescent="0.35">
      <c r="A78" t="s">
        <v>165</v>
      </c>
      <c r="B78" t="s">
        <v>166</v>
      </c>
      <c r="C78" s="46">
        <v>12.34</v>
      </c>
      <c r="D78" s="46">
        <v>116.11</v>
      </c>
      <c r="E78" s="46">
        <v>5.7</v>
      </c>
      <c r="F78" s="46">
        <v>1.65</v>
      </c>
      <c r="G78" s="46">
        <v>0</v>
      </c>
      <c r="H78" s="46">
        <v>0</v>
      </c>
      <c r="I78" s="46">
        <v>0.12</v>
      </c>
      <c r="J78" s="46">
        <v>0.05</v>
      </c>
      <c r="K78" s="46">
        <v>0</v>
      </c>
      <c r="L78" s="46">
        <v>13.21</v>
      </c>
      <c r="M78" s="46">
        <v>0</v>
      </c>
      <c r="N78" s="46">
        <v>0.26</v>
      </c>
      <c r="O78" s="46">
        <v>7.49</v>
      </c>
      <c r="P78" s="46">
        <v>0</v>
      </c>
      <c r="Q78" s="46">
        <v>1.25</v>
      </c>
      <c r="R78" s="46">
        <v>0.34</v>
      </c>
      <c r="S78" s="31">
        <f t="shared" si="3"/>
        <v>158.52000000000001</v>
      </c>
      <c r="T78" s="40">
        <f t="shared" si="2"/>
        <v>85.743123896038341</v>
      </c>
    </row>
    <row r="79" spans="1:20" ht="15" thickBot="1" x14ac:dyDescent="0.35">
      <c r="A79" t="s">
        <v>167</v>
      </c>
      <c r="B79" t="s">
        <v>168</v>
      </c>
      <c r="C79" s="46">
        <v>3.06</v>
      </c>
      <c r="D79" s="46">
        <v>10.49</v>
      </c>
      <c r="E79" s="46">
        <v>1.55</v>
      </c>
      <c r="F79" s="46">
        <v>0.7</v>
      </c>
      <c r="G79" s="46">
        <v>0</v>
      </c>
      <c r="H79" s="46">
        <v>0</v>
      </c>
      <c r="I79" s="46">
        <v>1.1299999999999999</v>
      </c>
      <c r="J79" s="46">
        <v>0</v>
      </c>
      <c r="K79" s="46">
        <v>0</v>
      </c>
      <c r="L79" s="46">
        <v>0</v>
      </c>
      <c r="M79" s="46">
        <v>0</v>
      </c>
      <c r="N79" s="46">
        <v>0</v>
      </c>
      <c r="O79" s="46">
        <v>0.28000000000000003</v>
      </c>
      <c r="P79" s="46">
        <v>0</v>
      </c>
      <c r="Q79" s="46">
        <v>0.78</v>
      </c>
      <c r="R79" s="46">
        <v>0.6</v>
      </c>
      <c r="S79" s="31">
        <f t="shared" si="3"/>
        <v>18.590000000000003</v>
      </c>
      <c r="T79" s="40">
        <f t="shared" si="2"/>
        <v>91.070467993544895</v>
      </c>
    </row>
    <row r="80" spans="1:20" ht="15" thickBot="1" x14ac:dyDescent="0.35">
      <c r="A80" t="s">
        <v>169</v>
      </c>
      <c r="B80" t="s">
        <v>170</v>
      </c>
      <c r="C80" s="46">
        <v>5.16</v>
      </c>
      <c r="D80" s="46">
        <v>59.37</v>
      </c>
      <c r="E80" s="46">
        <v>3.47</v>
      </c>
      <c r="F80" s="46">
        <v>2.2999999999999998</v>
      </c>
      <c r="G80" s="46">
        <v>0</v>
      </c>
      <c r="H80" s="46">
        <v>0</v>
      </c>
      <c r="I80" s="46">
        <v>2.5499999999999998</v>
      </c>
      <c r="J80" s="46">
        <v>0.32</v>
      </c>
      <c r="K80" s="46">
        <v>0</v>
      </c>
      <c r="L80" s="46">
        <v>3.24</v>
      </c>
      <c r="M80" s="46">
        <v>0</v>
      </c>
      <c r="N80" s="46">
        <v>0</v>
      </c>
      <c r="O80" s="46">
        <v>2.54</v>
      </c>
      <c r="P80" s="46">
        <v>1.83</v>
      </c>
      <c r="Q80" s="46">
        <v>0.11</v>
      </c>
      <c r="R80" s="46">
        <v>0.19</v>
      </c>
      <c r="S80" s="31">
        <f t="shared" si="3"/>
        <v>81.079999999999984</v>
      </c>
      <c r="T80" s="40">
        <f t="shared" si="2"/>
        <v>89.849531327084378</v>
      </c>
    </row>
    <row r="81" spans="1:20" ht="15" thickBot="1" x14ac:dyDescent="0.35">
      <c r="A81" t="s">
        <v>171</v>
      </c>
      <c r="B81" t="s">
        <v>172</v>
      </c>
      <c r="C81" s="46">
        <v>0.43</v>
      </c>
      <c r="D81" s="46">
        <v>9.23</v>
      </c>
      <c r="E81" s="46">
        <v>0.6</v>
      </c>
      <c r="F81" s="46">
        <v>0</v>
      </c>
      <c r="G81" s="46">
        <v>0</v>
      </c>
      <c r="H81" s="46">
        <v>0</v>
      </c>
      <c r="I81" s="46">
        <v>0</v>
      </c>
      <c r="J81" s="46">
        <v>0.4</v>
      </c>
      <c r="K81" s="46">
        <v>0</v>
      </c>
      <c r="L81" s="46">
        <v>0</v>
      </c>
      <c r="M81" s="46">
        <v>0.28000000000000003</v>
      </c>
      <c r="N81" s="46">
        <v>0</v>
      </c>
      <c r="O81" s="46">
        <v>3.32</v>
      </c>
      <c r="P81" s="46">
        <v>0</v>
      </c>
      <c r="Q81" s="46">
        <v>1.9</v>
      </c>
      <c r="R81" s="46">
        <v>0</v>
      </c>
      <c r="S81" s="31">
        <f t="shared" si="3"/>
        <v>16.16</v>
      </c>
      <c r="T81" s="40">
        <f t="shared" si="2"/>
        <v>63.490099009900987</v>
      </c>
    </row>
    <row r="82" spans="1:20" ht="15" thickBot="1" x14ac:dyDescent="0.35">
      <c r="A82" t="s">
        <v>173</v>
      </c>
      <c r="B82" t="s">
        <v>174</v>
      </c>
      <c r="C82" s="46">
        <v>28.01</v>
      </c>
      <c r="D82" s="46">
        <v>171.38</v>
      </c>
      <c r="E82" s="46">
        <v>6.08</v>
      </c>
      <c r="F82" s="46">
        <v>1.88</v>
      </c>
      <c r="G82" s="46">
        <v>0</v>
      </c>
      <c r="H82" s="46">
        <v>0</v>
      </c>
      <c r="I82" s="46">
        <v>47</v>
      </c>
      <c r="J82" s="46">
        <v>2.25</v>
      </c>
      <c r="K82" s="46">
        <v>0</v>
      </c>
      <c r="L82" s="46">
        <v>0</v>
      </c>
      <c r="M82" s="46">
        <v>0</v>
      </c>
      <c r="N82" s="46">
        <v>0</v>
      </c>
      <c r="O82" s="46">
        <v>1.99</v>
      </c>
      <c r="P82" s="46">
        <v>0.57999999999999996</v>
      </c>
      <c r="Q82" s="46">
        <v>0.61</v>
      </c>
      <c r="R82" s="46">
        <v>0.49</v>
      </c>
      <c r="S82" s="31">
        <f t="shared" si="3"/>
        <v>260.27000000000004</v>
      </c>
      <c r="T82" s="40">
        <f t="shared" si="2"/>
        <v>97.725438967226324</v>
      </c>
    </row>
    <row r="83" spans="1:20" ht="15" thickBot="1" x14ac:dyDescent="0.35">
      <c r="A83" t="s">
        <v>175</v>
      </c>
      <c r="B83" t="s">
        <v>176</v>
      </c>
      <c r="C83" s="46">
        <v>36.5</v>
      </c>
      <c r="D83" s="46">
        <v>117.98</v>
      </c>
      <c r="E83" s="46">
        <v>4.8</v>
      </c>
      <c r="F83" s="46">
        <v>0.9</v>
      </c>
      <c r="G83" s="46">
        <v>0</v>
      </c>
      <c r="H83" s="46">
        <v>0</v>
      </c>
      <c r="I83" s="46">
        <v>14.47</v>
      </c>
      <c r="J83" s="46">
        <v>0</v>
      </c>
      <c r="K83" s="46">
        <v>0</v>
      </c>
      <c r="L83" s="46">
        <v>0</v>
      </c>
      <c r="M83" s="46">
        <v>3.57</v>
      </c>
      <c r="N83" s="46">
        <v>0</v>
      </c>
      <c r="O83" s="46">
        <v>0</v>
      </c>
      <c r="P83" s="46">
        <v>0</v>
      </c>
      <c r="Q83" s="46">
        <v>1.41</v>
      </c>
      <c r="R83" s="46">
        <v>1.0900000000000001</v>
      </c>
      <c r="S83" s="31">
        <f t="shared" si="3"/>
        <v>180.72000000000003</v>
      </c>
      <c r="T83" s="40">
        <f t="shared" si="2"/>
        <v>96.641212926073479</v>
      </c>
    </row>
    <row r="84" spans="1:20" ht="15" thickBot="1" x14ac:dyDescent="0.35">
      <c r="A84" t="s">
        <v>177</v>
      </c>
      <c r="B84" t="s">
        <v>178</v>
      </c>
      <c r="C84" s="46">
        <v>7.5</v>
      </c>
      <c r="D84" s="46">
        <v>49.87</v>
      </c>
      <c r="E84" s="46">
        <v>1.77</v>
      </c>
      <c r="F84" s="46">
        <v>1.1000000000000001</v>
      </c>
      <c r="G84" s="46">
        <v>0</v>
      </c>
      <c r="H84" s="46">
        <v>0</v>
      </c>
      <c r="I84" s="46">
        <v>0</v>
      </c>
      <c r="J84" s="46">
        <v>0</v>
      </c>
      <c r="K84" s="46">
        <v>0</v>
      </c>
      <c r="L84" s="46">
        <v>0</v>
      </c>
      <c r="M84" s="46">
        <v>0</v>
      </c>
      <c r="N84" s="46">
        <v>0</v>
      </c>
      <c r="O84" s="46">
        <v>0.41</v>
      </c>
      <c r="P84" s="46">
        <v>3.27</v>
      </c>
      <c r="Q84" s="46">
        <v>0.37</v>
      </c>
      <c r="R84" s="46">
        <v>1.74</v>
      </c>
      <c r="S84" s="31">
        <f t="shared" si="3"/>
        <v>66.03</v>
      </c>
      <c r="T84" s="40">
        <f t="shared" si="2"/>
        <v>91.231258518855057</v>
      </c>
    </row>
    <row r="85" spans="1:20" ht="15" thickBot="1" x14ac:dyDescent="0.35">
      <c r="A85" t="s">
        <v>179</v>
      </c>
      <c r="B85" t="s">
        <v>180</v>
      </c>
      <c r="C85" s="46">
        <v>2.64</v>
      </c>
      <c r="D85" s="46">
        <v>18.61</v>
      </c>
      <c r="E85" s="46">
        <v>3.59</v>
      </c>
      <c r="F85" s="46">
        <v>2.72</v>
      </c>
      <c r="G85" s="46">
        <v>0</v>
      </c>
      <c r="H85" s="46">
        <v>0</v>
      </c>
      <c r="I85" s="46">
        <v>7.0000000000000007E-2</v>
      </c>
      <c r="J85" s="46">
        <v>1.33</v>
      </c>
      <c r="K85" s="46">
        <v>0</v>
      </c>
      <c r="L85" s="46">
        <v>0</v>
      </c>
      <c r="M85" s="46">
        <v>0</v>
      </c>
      <c r="N85" s="46">
        <v>1.45</v>
      </c>
      <c r="O85" s="46">
        <v>0.69</v>
      </c>
      <c r="P85" s="46">
        <v>0</v>
      </c>
      <c r="Q85" s="46">
        <v>0.74</v>
      </c>
      <c r="R85" s="46">
        <v>0.02</v>
      </c>
      <c r="S85" s="31">
        <f t="shared" si="3"/>
        <v>31.86</v>
      </c>
      <c r="T85" s="40">
        <f t="shared" si="2"/>
        <v>86.723163841807903</v>
      </c>
    </row>
    <row r="86" spans="1:20" ht="15" thickBot="1" x14ac:dyDescent="0.35">
      <c r="A86" t="s">
        <v>181</v>
      </c>
      <c r="B86" t="s">
        <v>182</v>
      </c>
      <c r="C86" s="46">
        <v>5.78</v>
      </c>
      <c r="D86" s="46">
        <v>53.54</v>
      </c>
      <c r="E86" s="46">
        <v>2.25</v>
      </c>
      <c r="F86" s="46">
        <v>2.0299999999999998</v>
      </c>
      <c r="G86" s="46">
        <v>0</v>
      </c>
      <c r="H86" s="46">
        <v>13.25</v>
      </c>
      <c r="I86" s="46">
        <v>1.1299999999999999</v>
      </c>
      <c r="J86" s="46">
        <v>0</v>
      </c>
      <c r="K86" s="46">
        <v>0</v>
      </c>
      <c r="L86" s="46">
        <v>0</v>
      </c>
      <c r="M86" s="46">
        <v>0</v>
      </c>
      <c r="N86" s="46">
        <v>0.05</v>
      </c>
      <c r="O86" s="46">
        <v>0</v>
      </c>
      <c r="P86" s="46">
        <v>0.48</v>
      </c>
      <c r="Q86" s="46">
        <v>0.21</v>
      </c>
      <c r="R86" s="46">
        <v>0.42</v>
      </c>
      <c r="S86" s="31">
        <f t="shared" si="3"/>
        <v>79.139999999999986</v>
      </c>
      <c r="T86" s="40">
        <f t="shared" si="2"/>
        <v>81.791761435430899</v>
      </c>
    </row>
    <row r="87" spans="1:20" ht="15" thickBot="1" x14ac:dyDescent="0.35">
      <c r="A87" t="s">
        <v>183</v>
      </c>
      <c r="B87" t="s">
        <v>184</v>
      </c>
      <c r="C87" s="46">
        <v>34.869999999999997</v>
      </c>
      <c r="D87" s="46">
        <v>141.91999999999999</v>
      </c>
      <c r="E87" s="46">
        <v>8.6</v>
      </c>
      <c r="F87" s="46">
        <v>3.18</v>
      </c>
      <c r="G87" s="46">
        <v>0</v>
      </c>
      <c r="H87" s="46">
        <v>1.35</v>
      </c>
      <c r="I87" s="46">
        <v>0.62</v>
      </c>
      <c r="J87" s="46">
        <v>12.14</v>
      </c>
      <c r="K87" s="46">
        <v>5.55</v>
      </c>
      <c r="L87" s="46">
        <v>4.9800000000000004</v>
      </c>
      <c r="M87" s="46">
        <v>0.28999999999999998</v>
      </c>
      <c r="N87" s="46">
        <v>0</v>
      </c>
      <c r="O87" s="46">
        <v>2.5299999999999998</v>
      </c>
      <c r="P87" s="46">
        <v>0</v>
      </c>
      <c r="Q87" s="46">
        <v>0.23</v>
      </c>
      <c r="R87" s="46">
        <v>0.3</v>
      </c>
      <c r="S87" s="31">
        <f t="shared" si="3"/>
        <v>216.56</v>
      </c>
      <c r="T87" s="40">
        <f t="shared" si="2"/>
        <v>87.361470262282964</v>
      </c>
    </row>
    <row r="88" spans="1:20" ht="15" thickBot="1" x14ac:dyDescent="0.35">
      <c r="A88" t="s">
        <v>185</v>
      </c>
      <c r="B88" t="s">
        <v>186</v>
      </c>
      <c r="C88" s="46">
        <v>7.24</v>
      </c>
      <c r="D88" s="46">
        <v>92.61</v>
      </c>
      <c r="E88" s="46">
        <v>5.58</v>
      </c>
      <c r="F88" s="46">
        <v>5.31</v>
      </c>
      <c r="G88" s="46">
        <v>0</v>
      </c>
      <c r="H88" s="46">
        <v>0</v>
      </c>
      <c r="I88" s="46">
        <v>2.37</v>
      </c>
      <c r="J88" s="46">
        <v>3.43</v>
      </c>
      <c r="K88" s="46">
        <v>0</v>
      </c>
      <c r="L88" s="46">
        <v>0</v>
      </c>
      <c r="M88" s="46">
        <v>0</v>
      </c>
      <c r="N88" s="46">
        <v>0.64</v>
      </c>
      <c r="O88" s="46">
        <v>1.07</v>
      </c>
      <c r="P88" s="46">
        <v>0</v>
      </c>
      <c r="Q88" s="46">
        <v>0.8</v>
      </c>
      <c r="R88" s="46">
        <v>0.27</v>
      </c>
      <c r="S88" s="31">
        <f t="shared" si="3"/>
        <v>119.32</v>
      </c>
      <c r="T88" s="40">
        <f t="shared" si="2"/>
        <v>94.795507877975197</v>
      </c>
    </row>
    <row r="89" spans="1:20" ht="15" thickBot="1" x14ac:dyDescent="0.35">
      <c r="A89" t="s">
        <v>187</v>
      </c>
      <c r="B89" t="s">
        <v>188</v>
      </c>
      <c r="C89" s="46">
        <v>8.7100000000000009</v>
      </c>
      <c r="D89" s="46">
        <v>91.45</v>
      </c>
      <c r="E89" s="46">
        <v>3.98</v>
      </c>
      <c r="F89" s="46">
        <v>3.78</v>
      </c>
      <c r="G89" s="46">
        <v>0</v>
      </c>
      <c r="H89" s="46">
        <v>0</v>
      </c>
      <c r="I89" s="46">
        <v>3.04</v>
      </c>
      <c r="J89" s="46">
        <v>2.08</v>
      </c>
      <c r="K89" s="46">
        <v>0</v>
      </c>
      <c r="L89" s="46">
        <v>0</v>
      </c>
      <c r="M89" s="46">
        <v>0</v>
      </c>
      <c r="N89" s="46">
        <v>0</v>
      </c>
      <c r="O89" s="46">
        <v>0</v>
      </c>
      <c r="P89" s="46">
        <v>0.15</v>
      </c>
      <c r="Q89" s="46">
        <v>0.55000000000000004</v>
      </c>
      <c r="R89" s="46">
        <v>1.1000000000000001</v>
      </c>
      <c r="S89" s="31">
        <f t="shared" si="3"/>
        <v>114.84</v>
      </c>
      <c r="T89" s="40">
        <f t="shared" si="2"/>
        <v>96.621386276558695</v>
      </c>
    </row>
    <row r="90" spans="1:20" ht="15" thickBot="1" x14ac:dyDescent="0.35">
      <c r="A90" t="s">
        <v>189</v>
      </c>
      <c r="B90" t="s">
        <v>190</v>
      </c>
      <c r="C90" s="46">
        <v>25.62</v>
      </c>
      <c r="D90" s="46">
        <v>246.01</v>
      </c>
      <c r="E90" s="46">
        <v>7.94</v>
      </c>
      <c r="F90" s="46">
        <v>16.66</v>
      </c>
      <c r="G90" s="46">
        <v>0.3</v>
      </c>
      <c r="H90" s="46">
        <v>0</v>
      </c>
      <c r="I90" s="46">
        <v>6.36</v>
      </c>
      <c r="J90" s="46">
        <v>9.07</v>
      </c>
      <c r="K90" s="46">
        <v>3.55</v>
      </c>
      <c r="L90" s="46">
        <v>21.29</v>
      </c>
      <c r="M90" s="46">
        <v>0.33</v>
      </c>
      <c r="N90" s="46">
        <v>0</v>
      </c>
      <c r="O90" s="46">
        <v>1.19</v>
      </c>
      <c r="P90" s="46">
        <v>0</v>
      </c>
      <c r="Q90" s="46">
        <v>5.0999999999999996</v>
      </c>
      <c r="R90" s="46">
        <v>1.08</v>
      </c>
      <c r="S90" s="31">
        <f t="shared" si="3"/>
        <v>344.50000000000006</v>
      </c>
      <c r="T90" s="40">
        <f t="shared" si="2"/>
        <v>87.921625544267059</v>
      </c>
    </row>
    <row r="91" spans="1:20" ht="15" thickBot="1" x14ac:dyDescent="0.35">
      <c r="A91" t="s">
        <v>191</v>
      </c>
      <c r="B91" t="s">
        <v>589</v>
      </c>
      <c r="C91" s="46">
        <v>81.3</v>
      </c>
      <c r="D91" s="46">
        <v>340.41</v>
      </c>
      <c r="E91" s="46">
        <v>18.53</v>
      </c>
      <c r="F91" s="46">
        <v>8.17</v>
      </c>
      <c r="G91" s="46">
        <v>0</v>
      </c>
      <c r="H91" s="46">
        <v>6.44</v>
      </c>
      <c r="I91" s="46">
        <v>18.72</v>
      </c>
      <c r="J91" s="46">
        <v>7.21</v>
      </c>
      <c r="K91" s="46">
        <v>1.64</v>
      </c>
      <c r="L91" s="46">
        <v>0.25</v>
      </c>
      <c r="M91" s="46">
        <v>1.29</v>
      </c>
      <c r="N91" s="46">
        <v>4.6900000000000004</v>
      </c>
      <c r="O91" s="46">
        <v>14.41</v>
      </c>
      <c r="P91" s="46">
        <v>3.33</v>
      </c>
      <c r="Q91" s="46">
        <v>10.07</v>
      </c>
      <c r="R91" s="46">
        <v>29.27</v>
      </c>
      <c r="S91" s="31">
        <f t="shared" si="3"/>
        <v>545.73</v>
      </c>
      <c r="T91" s="40">
        <f t="shared" si="2"/>
        <v>85.597273376944642</v>
      </c>
    </row>
    <row r="92" spans="1:20" ht="15" thickBot="1" x14ac:dyDescent="0.35">
      <c r="A92" t="s">
        <v>192</v>
      </c>
      <c r="B92" t="s">
        <v>193</v>
      </c>
      <c r="C92" s="46">
        <v>3.22</v>
      </c>
      <c r="D92" s="46">
        <v>38.28</v>
      </c>
      <c r="E92" s="46">
        <v>1.91</v>
      </c>
      <c r="F92" s="46">
        <v>0.71</v>
      </c>
      <c r="G92" s="46">
        <v>0</v>
      </c>
      <c r="H92" s="46">
        <v>0.28999999999999998</v>
      </c>
      <c r="I92" s="46">
        <v>0.2</v>
      </c>
      <c r="J92" s="46">
        <v>0</v>
      </c>
      <c r="K92" s="46">
        <v>0</v>
      </c>
      <c r="L92" s="46">
        <v>0</v>
      </c>
      <c r="M92" s="46">
        <v>0</v>
      </c>
      <c r="N92" s="46">
        <v>1.05</v>
      </c>
      <c r="O92" s="46">
        <v>0</v>
      </c>
      <c r="P92" s="46">
        <v>0.47</v>
      </c>
      <c r="Q92" s="46">
        <v>0.37</v>
      </c>
      <c r="R92" s="46">
        <v>0.91</v>
      </c>
      <c r="S92" s="31">
        <f t="shared" si="3"/>
        <v>47.409999999999989</v>
      </c>
      <c r="T92" s="40">
        <f t="shared" si="2"/>
        <v>93.482387681923669</v>
      </c>
    </row>
    <row r="93" spans="1:20" ht="15" thickBot="1" x14ac:dyDescent="0.35">
      <c r="A93" t="s">
        <v>194</v>
      </c>
      <c r="B93" t="s">
        <v>195</v>
      </c>
      <c r="C93" s="46">
        <v>0.04</v>
      </c>
      <c r="D93" s="46">
        <v>4.72</v>
      </c>
      <c r="E93" s="46">
        <v>0.08</v>
      </c>
      <c r="F93" s="46">
        <v>0.41</v>
      </c>
      <c r="G93" s="46">
        <v>0</v>
      </c>
      <c r="H93" s="46">
        <v>0</v>
      </c>
      <c r="I93" s="46">
        <v>0</v>
      </c>
      <c r="J93" s="46">
        <v>0</v>
      </c>
      <c r="K93" s="46">
        <v>0</v>
      </c>
      <c r="L93" s="46">
        <v>0</v>
      </c>
      <c r="M93" s="46">
        <v>0</v>
      </c>
      <c r="N93" s="46">
        <v>0</v>
      </c>
      <c r="O93" s="46">
        <v>1.05</v>
      </c>
      <c r="P93" s="46">
        <v>0</v>
      </c>
      <c r="Q93" s="46">
        <v>1.03</v>
      </c>
      <c r="R93" s="46">
        <v>0</v>
      </c>
      <c r="S93" s="31">
        <f t="shared" si="3"/>
        <v>7.33</v>
      </c>
      <c r="T93" s="40">
        <f t="shared" si="2"/>
        <v>71.623465211459759</v>
      </c>
    </row>
    <row r="94" spans="1:20" ht="15" thickBot="1" x14ac:dyDescent="0.35">
      <c r="A94" t="s">
        <v>196</v>
      </c>
      <c r="B94" t="s">
        <v>197</v>
      </c>
      <c r="C94" s="46">
        <v>25.38</v>
      </c>
      <c r="D94" s="46">
        <v>202.98</v>
      </c>
      <c r="E94" s="46">
        <v>17.940000000000001</v>
      </c>
      <c r="F94" s="46">
        <v>10.89</v>
      </c>
      <c r="G94" s="46">
        <v>0</v>
      </c>
      <c r="H94" s="46">
        <v>2.75</v>
      </c>
      <c r="I94" s="46">
        <v>5.05</v>
      </c>
      <c r="J94" s="46">
        <v>3.77</v>
      </c>
      <c r="K94" s="46">
        <v>0.3</v>
      </c>
      <c r="L94" s="46">
        <v>0.04</v>
      </c>
      <c r="M94" s="46">
        <v>0.36</v>
      </c>
      <c r="N94" s="46">
        <v>1.2</v>
      </c>
      <c r="O94" s="46">
        <v>6.25</v>
      </c>
      <c r="P94" s="46">
        <v>1.29</v>
      </c>
      <c r="Q94" s="46">
        <v>14.53</v>
      </c>
      <c r="R94" s="46">
        <v>12.12</v>
      </c>
      <c r="S94" s="31">
        <f t="shared" si="3"/>
        <v>304.85000000000002</v>
      </c>
      <c r="T94" s="40">
        <f t="shared" si="2"/>
        <v>86.022634082335571</v>
      </c>
    </row>
    <row r="95" spans="1:20" ht="15" thickBot="1" x14ac:dyDescent="0.35">
      <c r="A95" t="s">
        <v>198</v>
      </c>
      <c r="B95" t="s">
        <v>199</v>
      </c>
      <c r="C95" s="46">
        <v>5.4</v>
      </c>
      <c r="D95" s="46">
        <v>85.94</v>
      </c>
      <c r="E95" s="46">
        <v>1.4</v>
      </c>
      <c r="F95" s="46">
        <v>0.39</v>
      </c>
      <c r="G95" s="46">
        <v>0</v>
      </c>
      <c r="H95" s="46">
        <v>0</v>
      </c>
      <c r="I95" s="46">
        <v>11.22</v>
      </c>
      <c r="J95" s="46">
        <v>0</v>
      </c>
      <c r="K95" s="46">
        <v>0</v>
      </c>
      <c r="L95" s="46">
        <v>0</v>
      </c>
      <c r="M95" s="46">
        <v>0</v>
      </c>
      <c r="N95" s="46">
        <v>0</v>
      </c>
      <c r="O95" s="46">
        <v>0</v>
      </c>
      <c r="P95" s="46">
        <v>0.11</v>
      </c>
      <c r="Q95" s="46">
        <v>3.46</v>
      </c>
      <c r="R95" s="46">
        <v>0</v>
      </c>
      <c r="S95" s="31">
        <f t="shared" si="3"/>
        <v>107.92</v>
      </c>
      <c r="T95" s="40">
        <f t="shared" si="2"/>
        <v>96.691994069681257</v>
      </c>
    </row>
    <row r="96" spans="1:20" ht="15" thickBot="1" x14ac:dyDescent="0.35">
      <c r="A96" t="s">
        <v>200</v>
      </c>
      <c r="B96" t="s">
        <v>201</v>
      </c>
      <c r="C96" s="46">
        <v>11.25</v>
      </c>
      <c r="D96" s="46">
        <v>52.58</v>
      </c>
      <c r="E96" s="46">
        <v>2.48</v>
      </c>
      <c r="F96" s="46">
        <v>4.7300000000000004</v>
      </c>
      <c r="G96" s="46">
        <v>0</v>
      </c>
      <c r="H96" s="46">
        <v>0</v>
      </c>
      <c r="I96" s="46">
        <v>2.0499999999999998</v>
      </c>
      <c r="J96" s="46">
        <v>0.47</v>
      </c>
      <c r="K96" s="46">
        <v>0.59</v>
      </c>
      <c r="L96" s="46">
        <v>0</v>
      </c>
      <c r="M96" s="46">
        <v>7.36</v>
      </c>
      <c r="N96" s="46">
        <v>0</v>
      </c>
      <c r="O96" s="46">
        <v>4.55</v>
      </c>
      <c r="P96" s="46">
        <v>0.01</v>
      </c>
      <c r="Q96" s="46">
        <v>0.71</v>
      </c>
      <c r="R96" s="46">
        <v>2.23</v>
      </c>
      <c r="S96" s="31">
        <f t="shared" si="3"/>
        <v>89.01</v>
      </c>
      <c r="T96" s="40">
        <f t="shared" si="2"/>
        <v>82.114369172003137</v>
      </c>
    </row>
    <row r="97" spans="1:20" ht="15" thickBot="1" x14ac:dyDescent="0.35">
      <c r="A97" t="s">
        <v>202</v>
      </c>
      <c r="B97" t="s">
        <v>203</v>
      </c>
      <c r="C97" s="46">
        <v>64.489999999999995</v>
      </c>
      <c r="D97" s="46">
        <v>268.3</v>
      </c>
      <c r="E97" s="46">
        <v>38</v>
      </c>
      <c r="F97" s="46">
        <v>10.8</v>
      </c>
      <c r="G97" s="46">
        <v>0</v>
      </c>
      <c r="H97" s="46">
        <v>0</v>
      </c>
      <c r="I97" s="46">
        <v>16.27</v>
      </c>
      <c r="J97" s="46">
        <v>3.73</v>
      </c>
      <c r="K97" s="46">
        <v>7.3</v>
      </c>
      <c r="L97" s="46">
        <v>13.59</v>
      </c>
      <c r="M97" s="46">
        <v>0.51</v>
      </c>
      <c r="N97" s="46">
        <v>0.33</v>
      </c>
      <c r="O97" s="46">
        <v>8.84</v>
      </c>
      <c r="P97" s="46">
        <v>0.94</v>
      </c>
      <c r="Q97" s="46">
        <v>13.95</v>
      </c>
      <c r="R97" s="46">
        <v>4.24</v>
      </c>
      <c r="S97" s="31">
        <f t="shared" si="3"/>
        <v>451.28999999999996</v>
      </c>
      <c r="T97" s="40">
        <f t="shared" si="2"/>
        <v>88.160606262048802</v>
      </c>
    </row>
    <row r="98" spans="1:20" ht="15" thickBot="1" x14ac:dyDescent="0.35">
      <c r="A98" t="s">
        <v>204</v>
      </c>
      <c r="B98" t="s">
        <v>205</v>
      </c>
      <c r="C98" s="46">
        <v>4.82</v>
      </c>
      <c r="D98" s="46">
        <v>36.83</v>
      </c>
      <c r="E98" s="46">
        <v>1.52</v>
      </c>
      <c r="F98" s="46">
        <v>3.3</v>
      </c>
      <c r="G98" s="46">
        <v>0</v>
      </c>
      <c r="H98" s="46">
        <v>0</v>
      </c>
      <c r="I98" s="46">
        <v>1.69</v>
      </c>
      <c r="J98" s="46">
        <v>0</v>
      </c>
      <c r="K98" s="46">
        <v>0</v>
      </c>
      <c r="L98" s="46">
        <v>8.1999999999999993</v>
      </c>
      <c r="M98" s="46">
        <v>0</v>
      </c>
      <c r="N98" s="46">
        <v>0</v>
      </c>
      <c r="O98" s="46">
        <v>0</v>
      </c>
      <c r="P98" s="46">
        <v>0.23</v>
      </c>
      <c r="Q98" s="46">
        <v>0</v>
      </c>
      <c r="R98" s="46">
        <v>0</v>
      </c>
      <c r="S98" s="31">
        <f t="shared" si="3"/>
        <v>56.589999999999996</v>
      </c>
      <c r="T98" s="40">
        <f t="shared" si="2"/>
        <v>85.103375154620949</v>
      </c>
    </row>
    <row r="99" spans="1:20" ht="15" thickBot="1" x14ac:dyDescent="0.35">
      <c r="A99" t="s">
        <v>206</v>
      </c>
      <c r="B99" t="s">
        <v>207</v>
      </c>
      <c r="C99" s="46">
        <v>4.97</v>
      </c>
      <c r="D99" s="46">
        <v>42.51</v>
      </c>
      <c r="E99" s="46">
        <v>1.71</v>
      </c>
      <c r="F99" s="46">
        <v>2.12</v>
      </c>
      <c r="G99" s="46">
        <v>0</v>
      </c>
      <c r="H99" s="46">
        <v>0</v>
      </c>
      <c r="I99" s="46">
        <v>1.73</v>
      </c>
      <c r="J99" s="46">
        <v>0</v>
      </c>
      <c r="K99" s="46">
        <v>0</v>
      </c>
      <c r="L99" s="46">
        <v>0</v>
      </c>
      <c r="M99" s="46">
        <v>0</v>
      </c>
      <c r="N99" s="46">
        <v>0</v>
      </c>
      <c r="O99" s="46">
        <v>0</v>
      </c>
      <c r="P99" s="46">
        <v>0.78</v>
      </c>
      <c r="Q99" s="46">
        <v>1.22</v>
      </c>
      <c r="R99" s="46">
        <v>6.19</v>
      </c>
      <c r="S99" s="31">
        <f t="shared" si="3"/>
        <v>61.22999999999999</v>
      </c>
      <c r="T99" s="40">
        <f t="shared" si="2"/>
        <v>86.624203821656053</v>
      </c>
    </row>
    <row r="100" spans="1:20" ht="15" thickBot="1" x14ac:dyDescent="0.35">
      <c r="A100" t="s">
        <v>208</v>
      </c>
      <c r="B100" t="s">
        <v>209</v>
      </c>
      <c r="C100" s="46">
        <v>1</v>
      </c>
      <c r="D100" s="46">
        <v>10.83</v>
      </c>
      <c r="E100" s="46">
        <v>1.6</v>
      </c>
      <c r="F100" s="46">
        <v>2.4900000000000002</v>
      </c>
      <c r="G100" s="46">
        <v>0</v>
      </c>
      <c r="H100" s="46">
        <v>0</v>
      </c>
      <c r="I100" s="46">
        <v>0</v>
      </c>
      <c r="J100" s="46">
        <v>0.28999999999999998</v>
      </c>
      <c r="K100" s="46">
        <v>0</v>
      </c>
      <c r="L100" s="46">
        <v>0</v>
      </c>
      <c r="M100" s="46">
        <v>0</v>
      </c>
      <c r="N100" s="46">
        <v>0</v>
      </c>
      <c r="O100" s="46">
        <v>2.2599999999999998</v>
      </c>
      <c r="P100" s="46">
        <v>0.03</v>
      </c>
      <c r="Q100" s="46">
        <v>0.17</v>
      </c>
      <c r="R100" s="46">
        <v>0.21</v>
      </c>
      <c r="S100" s="31">
        <f t="shared" si="3"/>
        <v>18.880000000000003</v>
      </c>
      <c r="T100" s="40">
        <f t="shared" si="2"/>
        <v>84.322033898305065</v>
      </c>
    </row>
    <row r="101" spans="1:20" ht="15" thickBot="1" x14ac:dyDescent="0.35">
      <c r="A101" t="s">
        <v>210</v>
      </c>
      <c r="B101" t="s">
        <v>211</v>
      </c>
      <c r="C101" s="46">
        <v>0</v>
      </c>
      <c r="D101" s="46">
        <v>0</v>
      </c>
      <c r="E101" s="46">
        <v>0</v>
      </c>
      <c r="F101" s="46">
        <v>0</v>
      </c>
      <c r="G101" s="46">
        <v>0</v>
      </c>
      <c r="H101" s="46">
        <v>0</v>
      </c>
      <c r="I101" s="46">
        <v>0</v>
      </c>
      <c r="J101" s="46">
        <v>0</v>
      </c>
      <c r="K101" s="46">
        <v>0</v>
      </c>
      <c r="L101" s="46">
        <v>0</v>
      </c>
      <c r="M101" s="46">
        <v>0</v>
      </c>
      <c r="N101" s="46">
        <v>0</v>
      </c>
      <c r="O101" s="46">
        <v>0</v>
      </c>
      <c r="P101" s="46">
        <v>0</v>
      </c>
      <c r="Q101" s="46">
        <v>0</v>
      </c>
      <c r="R101" s="46">
        <v>0</v>
      </c>
      <c r="S101" s="31">
        <f t="shared" si="3"/>
        <v>0</v>
      </c>
      <c r="T101" s="40" t="e">
        <f t="shared" si="2"/>
        <v>#DIV/0!</v>
      </c>
    </row>
    <row r="102" spans="1:20" ht="15" thickBot="1" x14ac:dyDescent="0.35">
      <c r="A102" t="s">
        <v>212</v>
      </c>
      <c r="B102" t="s">
        <v>213</v>
      </c>
      <c r="C102" s="46">
        <v>1.91</v>
      </c>
      <c r="D102" s="46">
        <v>18.989999999999998</v>
      </c>
      <c r="E102" s="46">
        <v>0.73</v>
      </c>
      <c r="F102" s="46">
        <v>1.37</v>
      </c>
      <c r="G102" s="46">
        <v>0</v>
      </c>
      <c r="H102" s="46">
        <v>0</v>
      </c>
      <c r="I102" s="46">
        <v>0.39</v>
      </c>
      <c r="J102" s="46">
        <v>0.73</v>
      </c>
      <c r="K102" s="46">
        <v>0</v>
      </c>
      <c r="L102" s="46">
        <v>0</v>
      </c>
      <c r="M102" s="46">
        <v>0</v>
      </c>
      <c r="N102" s="46">
        <v>2.46</v>
      </c>
      <c r="O102" s="46">
        <v>1.22</v>
      </c>
      <c r="P102" s="46">
        <v>0</v>
      </c>
      <c r="Q102" s="46">
        <v>0.24</v>
      </c>
      <c r="R102" s="46">
        <v>0.76</v>
      </c>
      <c r="S102" s="31">
        <f t="shared" si="3"/>
        <v>28.8</v>
      </c>
      <c r="T102" s="40">
        <f t="shared" si="2"/>
        <v>81.215277777777771</v>
      </c>
    </row>
    <row r="103" spans="1:20" ht="15" thickBot="1" x14ac:dyDescent="0.35">
      <c r="A103" t="s">
        <v>214</v>
      </c>
      <c r="B103" t="s">
        <v>215</v>
      </c>
      <c r="C103" s="46">
        <v>49.14</v>
      </c>
      <c r="D103" s="46">
        <v>187.2</v>
      </c>
      <c r="E103" s="46">
        <v>5.65</v>
      </c>
      <c r="F103" s="46">
        <v>1.38</v>
      </c>
      <c r="G103" s="46">
        <v>0</v>
      </c>
      <c r="H103" s="46">
        <v>0</v>
      </c>
      <c r="I103" s="46">
        <v>25.42</v>
      </c>
      <c r="J103" s="46">
        <v>9.41</v>
      </c>
      <c r="K103" s="46">
        <v>0</v>
      </c>
      <c r="L103" s="46">
        <v>0</v>
      </c>
      <c r="M103" s="46">
        <v>0.47</v>
      </c>
      <c r="N103" s="46">
        <v>0.21</v>
      </c>
      <c r="O103" s="46">
        <v>6.31</v>
      </c>
      <c r="P103" s="46">
        <v>0.49</v>
      </c>
      <c r="Q103" s="46">
        <v>7.24</v>
      </c>
      <c r="R103" s="46">
        <v>8.18</v>
      </c>
      <c r="S103" s="31">
        <f t="shared" si="3"/>
        <v>301.10000000000002</v>
      </c>
      <c r="T103" s="40">
        <f t="shared" si="2"/>
        <v>89.269345732314832</v>
      </c>
    </row>
    <row r="104" spans="1:20" ht="15" thickBot="1" x14ac:dyDescent="0.35">
      <c r="A104" t="s">
        <v>216</v>
      </c>
      <c r="B104" t="s">
        <v>217</v>
      </c>
      <c r="C104" s="46">
        <v>0.22</v>
      </c>
      <c r="D104" s="46">
        <v>27.76</v>
      </c>
      <c r="E104" s="46">
        <v>0.77</v>
      </c>
      <c r="F104" s="46">
        <v>0.25</v>
      </c>
      <c r="G104" s="46">
        <v>0</v>
      </c>
      <c r="H104" s="46">
        <v>0</v>
      </c>
      <c r="I104" s="46">
        <v>0.52</v>
      </c>
      <c r="J104" s="46">
        <v>0.54</v>
      </c>
      <c r="K104" s="46">
        <v>0</v>
      </c>
      <c r="L104" s="46">
        <v>0</v>
      </c>
      <c r="M104" s="46">
        <v>0</v>
      </c>
      <c r="N104" s="46">
        <v>0</v>
      </c>
      <c r="O104" s="46">
        <v>0</v>
      </c>
      <c r="P104" s="46">
        <v>0</v>
      </c>
      <c r="Q104" s="46">
        <v>0.33</v>
      </c>
      <c r="R104" s="46">
        <v>0.16</v>
      </c>
      <c r="S104" s="31">
        <f t="shared" si="3"/>
        <v>30.549999999999997</v>
      </c>
      <c r="T104" s="40">
        <f t="shared" si="2"/>
        <v>96.628477905073666</v>
      </c>
    </row>
    <row r="105" spans="1:20" ht="15" thickBot="1" x14ac:dyDescent="0.35">
      <c r="A105" t="s">
        <v>218</v>
      </c>
      <c r="B105" t="s">
        <v>219</v>
      </c>
      <c r="C105" s="46">
        <v>2.0699999999999998</v>
      </c>
      <c r="D105" s="46">
        <v>26.07</v>
      </c>
      <c r="E105" s="46">
        <v>1.83</v>
      </c>
      <c r="F105" s="46">
        <v>0</v>
      </c>
      <c r="G105" s="46">
        <v>0</v>
      </c>
      <c r="H105" s="46">
        <v>0</v>
      </c>
      <c r="I105" s="46">
        <v>0.08</v>
      </c>
      <c r="J105" s="46">
        <v>4.43</v>
      </c>
      <c r="K105" s="46">
        <v>0</v>
      </c>
      <c r="L105" s="46">
        <v>0</v>
      </c>
      <c r="M105" s="46">
        <v>5.16</v>
      </c>
      <c r="N105" s="46">
        <v>0</v>
      </c>
      <c r="O105" s="46">
        <v>0</v>
      </c>
      <c r="P105" s="46">
        <v>0</v>
      </c>
      <c r="Q105" s="46">
        <v>0.23</v>
      </c>
      <c r="R105" s="46">
        <v>0</v>
      </c>
      <c r="S105" s="31">
        <f t="shared" si="3"/>
        <v>39.869999999999997</v>
      </c>
      <c r="T105" s="40">
        <f t="shared" si="2"/>
        <v>75.369952345121632</v>
      </c>
    </row>
    <row r="106" spans="1:20" ht="15" thickBot="1" x14ac:dyDescent="0.35">
      <c r="A106" t="s">
        <v>220</v>
      </c>
      <c r="B106" t="s">
        <v>221</v>
      </c>
      <c r="C106" s="46">
        <v>0.04</v>
      </c>
      <c r="D106" s="46">
        <v>1.38</v>
      </c>
      <c r="E106" s="46">
        <v>0</v>
      </c>
      <c r="F106" s="46">
        <v>0</v>
      </c>
      <c r="G106" s="46">
        <v>0</v>
      </c>
      <c r="H106" s="46">
        <v>0</v>
      </c>
      <c r="I106" s="46">
        <v>0</v>
      </c>
      <c r="J106" s="46">
        <v>0</v>
      </c>
      <c r="K106" s="46">
        <v>0</v>
      </c>
      <c r="L106" s="46">
        <v>0</v>
      </c>
      <c r="M106" s="46">
        <v>0</v>
      </c>
      <c r="N106" s="46">
        <v>0</v>
      </c>
      <c r="O106" s="46">
        <v>0</v>
      </c>
      <c r="P106" s="46">
        <v>0</v>
      </c>
      <c r="Q106" s="46">
        <v>0</v>
      </c>
      <c r="R106" s="46">
        <v>0</v>
      </c>
      <c r="S106" s="31">
        <f t="shared" si="3"/>
        <v>1.42</v>
      </c>
      <c r="T106" s="40">
        <f t="shared" si="2"/>
        <v>100</v>
      </c>
    </row>
    <row r="107" spans="1:20" ht="15" thickBot="1" x14ac:dyDescent="0.35">
      <c r="A107" t="s">
        <v>222</v>
      </c>
      <c r="B107" t="s">
        <v>223</v>
      </c>
      <c r="C107" s="46">
        <v>2.2599999999999998</v>
      </c>
      <c r="D107" s="46">
        <v>10.8</v>
      </c>
      <c r="E107" s="46">
        <v>2.27</v>
      </c>
      <c r="F107" s="46">
        <v>0</v>
      </c>
      <c r="G107" s="46">
        <v>0</v>
      </c>
      <c r="H107" s="46">
        <v>0</v>
      </c>
      <c r="I107" s="46">
        <v>1.1000000000000001</v>
      </c>
      <c r="J107" s="46">
        <v>0</v>
      </c>
      <c r="K107" s="46">
        <v>0</v>
      </c>
      <c r="L107" s="46">
        <v>0</v>
      </c>
      <c r="M107" s="46">
        <v>0</v>
      </c>
      <c r="N107" s="46">
        <v>0</v>
      </c>
      <c r="O107" s="46">
        <v>0.05</v>
      </c>
      <c r="P107" s="46">
        <v>0</v>
      </c>
      <c r="Q107" s="46">
        <v>0</v>
      </c>
      <c r="R107" s="46">
        <v>0</v>
      </c>
      <c r="S107" s="31">
        <f t="shared" si="3"/>
        <v>16.48</v>
      </c>
      <c r="T107" s="40">
        <f t="shared" si="2"/>
        <v>99.696601941747559</v>
      </c>
    </row>
    <row r="108" spans="1:20" ht="15" thickBot="1" x14ac:dyDescent="0.35">
      <c r="A108" t="s">
        <v>224</v>
      </c>
      <c r="B108" t="s">
        <v>225</v>
      </c>
      <c r="C108" s="46">
        <v>9.7200000000000006</v>
      </c>
      <c r="D108" s="46">
        <v>129.84</v>
      </c>
      <c r="E108" s="46">
        <v>7.15</v>
      </c>
      <c r="F108" s="46">
        <v>4.53</v>
      </c>
      <c r="G108" s="46">
        <v>0</v>
      </c>
      <c r="H108" s="46">
        <v>2.57</v>
      </c>
      <c r="I108" s="46">
        <v>2.02</v>
      </c>
      <c r="J108" s="46">
        <v>7.8</v>
      </c>
      <c r="K108" s="46">
        <v>0</v>
      </c>
      <c r="L108" s="46">
        <v>0</v>
      </c>
      <c r="M108" s="46">
        <v>0</v>
      </c>
      <c r="N108" s="46">
        <v>0</v>
      </c>
      <c r="O108" s="46">
        <v>0.88</v>
      </c>
      <c r="P108" s="46">
        <v>0</v>
      </c>
      <c r="Q108" s="46">
        <v>4.09</v>
      </c>
      <c r="R108" s="46">
        <v>2.36</v>
      </c>
      <c r="S108" s="31">
        <f t="shared" ref="S108" si="4">SUM(C108:R108)</f>
        <v>170.96000000000004</v>
      </c>
      <c r="T108" s="40">
        <v>0</v>
      </c>
    </row>
    <row r="109" spans="1:20" ht="15" thickBot="1" x14ac:dyDescent="0.35">
      <c r="A109" t="s">
        <v>226</v>
      </c>
      <c r="B109" t="s">
        <v>227</v>
      </c>
      <c r="C109" s="46">
        <v>57.31</v>
      </c>
      <c r="D109" s="46">
        <v>243.17</v>
      </c>
      <c r="E109" s="46">
        <v>9.74</v>
      </c>
      <c r="F109" s="46">
        <v>12.94</v>
      </c>
      <c r="G109" s="46">
        <v>0</v>
      </c>
      <c r="H109" s="46">
        <v>0</v>
      </c>
      <c r="I109" s="46">
        <v>0.88</v>
      </c>
      <c r="J109" s="46">
        <v>2.99</v>
      </c>
      <c r="K109" s="46">
        <v>4.8899999999999997</v>
      </c>
      <c r="L109" s="46">
        <v>0</v>
      </c>
      <c r="M109" s="46">
        <v>0</v>
      </c>
      <c r="N109" s="46">
        <v>0</v>
      </c>
      <c r="O109" s="46">
        <v>2.3199999999999998</v>
      </c>
      <c r="P109" s="46">
        <v>0.55000000000000004</v>
      </c>
      <c r="Q109" s="46">
        <v>4.55</v>
      </c>
      <c r="R109" s="46">
        <v>16.399999999999999</v>
      </c>
      <c r="S109" s="31">
        <f t="shared" si="3"/>
        <v>355.74</v>
      </c>
      <c r="T109" s="40">
        <f t="shared" si="2"/>
        <v>91.088997582504078</v>
      </c>
    </row>
    <row r="110" spans="1:20" ht="15" thickBot="1" x14ac:dyDescent="0.35">
      <c r="A110" t="s">
        <v>228</v>
      </c>
      <c r="B110" t="s">
        <v>229</v>
      </c>
      <c r="C110" s="46">
        <v>0</v>
      </c>
      <c r="D110" s="46">
        <v>3.49</v>
      </c>
      <c r="E110" s="46">
        <v>0.63</v>
      </c>
      <c r="F110" s="46">
        <v>0.51</v>
      </c>
      <c r="G110" s="46">
        <v>0</v>
      </c>
      <c r="H110" s="46">
        <v>0</v>
      </c>
      <c r="I110" s="46">
        <v>0</v>
      </c>
      <c r="J110" s="46">
        <v>0</v>
      </c>
      <c r="K110" s="46">
        <v>0</v>
      </c>
      <c r="L110" s="46">
        <v>0</v>
      </c>
      <c r="M110" s="46">
        <v>0</v>
      </c>
      <c r="N110" s="46">
        <v>0</v>
      </c>
      <c r="O110" s="46">
        <v>0</v>
      </c>
      <c r="P110" s="46">
        <v>0</v>
      </c>
      <c r="Q110" s="46">
        <v>0</v>
      </c>
      <c r="R110" s="46">
        <v>0</v>
      </c>
      <c r="S110" s="31">
        <f t="shared" si="3"/>
        <v>4.63</v>
      </c>
      <c r="T110" s="40">
        <f t="shared" si="2"/>
        <v>100</v>
      </c>
    </row>
    <row r="111" spans="1:20" ht="15" thickBot="1" x14ac:dyDescent="0.35">
      <c r="A111" t="s">
        <v>230</v>
      </c>
      <c r="B111" t="s">
        <v>231</v>
      </c>
      <c r="C111" s="46">
        <v>57.28</v>
      </c>
      <c r="D111" s="46">
        <v>243.6</v>
      </c>
      <c r="E111" s="46">
        <v>14.38</v>
      </c>
      <c r="F111" s="46">
        <v>14.65</v>
      </c>
      <c r="G111" s="46">
        <v>0</v>
      </c>
      <c r="H111" s="46">
        <v>1.39</v>
      </c>
      <c r="I111" s="46">
        <v>20.87</v>
      </c>
      <c r="J111" s="46">
        <v>5.63</v>
      </c>
      <c r="K111" s="46">
        <v>0</v>
      </c>
      <c r="L111" s="46">
        <v>0</v>
      </c>
      <c r="M111" s="46">
        <v>0.79</v>
      </c>
      <c r="N111" s="46">
        <v>3.92</v>
      </c>
      <c r="O111" s="46">
        <v>40.1</v>
      </c>
      <c r="P111" s="46">
        <v>1.99</v>
      </c>
      <c r="Q111" s="46">
        <v>14.92</v>
      </c>
      <c r="R111" s="46">
        <v>10.85</v>
      </c>
      <c r="S111" s="31">
        <f t="shared" si="3"/>
        <v>430.37000000000006</v>
      </c>
      <c r="T111" s="40">
        <f t="shared" si="2"/>
        <v>81.506610590886893</v>
      </c>
    </row>
    <row r="112" spans="1:20" ht="15" thickBot="1" x14ac:dyDescent="0.35">
      <c r="A112" t="s">
        <v>232</v>
      </c>
      <c r="B112" t="s">
        <v>233</v>
      </c>
      <c r="C112" s="46">
        <v>3.07</v>
      </c>
      <c r="D112" s="46">
        <v>49.66</v>
      </c>
      <c r="E112" s="46">
        <v>0.75</v>
      </c>
      <c r="F112" s="46">
        <v>0</v>
      </c>
      <c r="G112" s="46">
        <v>0</v>
      </c>
      <c r="H112" s="46">
        <v>0</v>
      </c>
      <c r="I112" s="46">
        <v>0.89</v>
      </c>
      <c r="J112" s="46">
        <v>1</v>
      </c>
      <c r="K112" s="46">
        <v>0</v>
      </c>
      <c r="L112" s="46">
        <v>0</v>
      </c>
      <c r="M112" s="46">
        <v>0</v>
      </c>
      <c r="N112" s="46">
        <v>0</v>
      </c>
      <c r="O112" s="46">
        <v>0</v>
      </c>
      <c r="P112" s="46">
        <v>0</v>
      </c>
      <c r="Q112" s="46">
        <v>0.73</v>
      </c>
      <c r="R112" s="46">
        <v>3.1</v>
      </c>
      <c r="S112" s="31">
        <f t="shared" si="3"/>
        <v>59.199999999999996</v>
      </c>
      <c r="T112" s="40">
        <f t="shared" si="2"/>
        <v>91.84121621621621</v>
      </c>
    </row>
    <row r="113" spans="1:20" ht="15" thickBot="1" x14ac:dyDescent="0.35">
      <c r="A113" t="s">
        <v>234</v>
      </c>
      <c r="B113" t="s">
        <v>235</v>
      </c>
      <c r="C113" s="46">
        <v>0</v>
      </c>
      <c r="D113" s="46">
        <v>0.03</v>
      </c>
      <c r="E113" s="46">
        <v>0.08</v>
      </c>
      <c r="F113" s="46">
        <v>0</v>
      </c>
      <c r="G113" s="46">
        <v>0</v>
      </c>
      <c r="H113" s="46">
        <v>0</v>
      </c>
      <c r="I113" s="46">
        <v>0</v>
      </c>
      <c r="J113" s="46">
        <v>0</v>
      </c>
      <c r="K113" s="46">
        <v>0</v>
      </c>
      <c r="L113" s="46">
        <v>0</v>
      </c>
      <c r="M113" s="46">
        <v>0</v>
      </c>
      <c r="N113" s="46">
        <v>0</v>
      </c>
      <c r="O113" s="46">
        <v>0</v>
      </c>
      <c r="P113" s="46">
        <v>0</v>
      </c>
      <c r="Q113" s="46">
        <v>0</v>
      </c>
      <c r="R113" s="46">
        <v>0</v>
      </c>
      <c r="S113" s="31">
        <f t="shared" si="3"/>
        <v>0.11</v>
      </c>
      <c r="T113" s="40">
        <f t="shared" si="2"/>
        <v>100</v>
      </c>
    </row>
    <row r="114" spans="1:20" ht="15" thickBot="1" x14ac:dyDescent="0.35">
      <c r="A114" t="s">
        <v>236</v>
      </c>
      <c r="B114" t="s">
        <v>237</v>
      </c>
      <c r="C114" s="46">
        <v>0.36</v>
      </c>
      <c r="D114" s="46">
        <v>7.27</v>
      </c>
      <c r="E114" s="46">
        <v>0.06</v>
      </c>
      <c r="F114" s="46">
        <v>0</v>
      </c>
      <c r="G114" s="46">
        <v>0</v>
      </c>
      <c r="H114" s="46">
        <v>0</v>
      </c>
      <c r="I114" s="46">
        <v>0</v>
      </c>
      <c r="J114" s="46">
        <v>0</v>
      </c>
      <c r="K114" s="46">
        <v>0</v>
      </c>
      <c r="L114" s="46">
        <v>0</v>
      </c>
      <c r="M114" s="46">
        <v>0</v>
      </c>
      <c r="N114" s="46">
        <v>0</v>
      </c>
      <c r="O114" s="46">
        <v>0</v>
      </c>
      <c r="P114" s="46">
        <v>0</v>
      </c>
      <c r="Q114" s="46">
        <v>0</v>
      </c>
      <c r="R114" s="46">
        <v>0</v>
      </c>
      <c r="S114" s="31">
        <f t="shared" si="3"/>
        <v>7.6899999999999995</v>
      </c>
      <c r="T114" s="40">
        <f t="shared" si="2"/>
        <v>100</v>
      </c>
    </row>
    <row r="115" spans="1:20" ht="15" thickBot="1" x14ac:dyDescent="0.35">
      <c r="A115" t="s">
        <v>238</v>
      </c>
      <c r="B115" t="s">
        <v>239</v>
      </c>
      <c r="C115" s="46">
        <v>12.58</v>
      </c>
      <c r="D115" s="46">
        <v>74.17</v>
      </c>
      <c r="E115" s="46">
        <v>4.6100000000000003</v>
      </c>
      <c r="F115" s="46">
        <v>3.37</v>
      </c>
      <c r="G115" s="46">
        <v>0</v>
      </c>
      <c r="H115" s="46">
        <v>0</v>
      </c>
      <c r="I115" s="46">
        <v>2.97</v>
      </c>
      <c r="J115" s="46">
        <v>1.96</v>
      </c>
      <c r="K115" s="46">
        <v>0</v>
      </c>
      <c r="L115" s="46">
        <v>0</v>
      </c>
      <c r="M115" s="46">
        <v>0</v>
      </c>
      <c r="N115" s="46">
        <v>0</v>
      </c>
      <c r="O115" s="46">
        <v>0</v>
      </c>
      <c r="P115" s="46">
        <v>0</v>
      </c>
      <c r="Q115" s="46">
        <v>3.58</v>
      </c>
      <c r="R115" s="46">
        <v>0.9</v>
      </c>
      <c r="S115" s="31">
        <f t="shared" si="3"/>
        <v>104.14</v>
      </c>
      <c r="T115" s="40">
        <f t="shared" si="2"/>
        <v>93.816016900326488</v>
      </c>
    </row>
    <row r="116" spans="1:20" ht="15" thickBot="1" x14ac:dyDescent="0.35">
      <c r="A116" t="s">
        <v>240</v>
      </c>
      <c r="B116" t="s">
        <v>241</v>
      </c>
      <c r="C116" s="46">
        <v>7.98</v>
      </c>
      <c r="D116" s="46">
        <v>57.67</v>
      </c>
      <c r="E116" s="46">
        <v>3.38</v>
      </c>
      <c r="F116" s="46">
        <v>4.58</v>
      </c>
      <c r="G116" s="46">
        <v>0</v>
      </c>
      <c r="H116" s="46">
        <v>0.77</v>
      </c>
      <c r="I116" s="46">
        <v>1.1599999999999999</v>
      </c>
      <c r="J116" s="46">
        <v>0.59</v>
      </c>
      <c r="K116" s="46">
        <v>0</v>
      </c>
      <c r="L116" s="46">
        <v>0</v>
      </c>
      <c r="M116" s="46">
        <v>0</v>
      </c>
      <c r="N116" s="46">
        <v>0</v>
      </c>
      <c r="O116" s="46">
        <v>0.73</v>
      </c>
      <c r="P116" s="46">
        <v>0.91</v>
      </c>
      <c r="Q116" s="46">
        <v>1.07</v>
      </c>
      <c r="R116" s="46">
        <v>3.07</v>
      </c>
      <c r="S116" s="31">
        <f t="shared" si="3"/>
        <v>81.909999999999982</v>
      </c>
      <c r="T116" s="40">
        <f t="shared" si="2"/>
        <v>91.283115614699071</v>
      </c>
    </row>
    <row r="117" spans="1:20" ht="15" thickBot="1" x14ac:dyDescent="0.35">
      <c r="A117" t="s">
        <v>242</v>
      </c>
      <c r="B117" t="s">
        <v>243</v>
      </c>
      <c r="C117" s="46">
        <v>58.72</v>
      </c>
      <c r="D117" s="46">
        <v>372.12</v>
      </c>
      <c r="E117" s="46">
        <v>23.78</v>
      </c>
      <c r="F117" s="46">
        <v>5.71</v>
      </c>
      <c r="G117" s="46">
        <v>0</v>
      </c>
      <c r="H117" s="46">
        <v>2.4500000000000002</v>
      </c>
      <c r="I117" s="46">
        <v>7.25</v>
      </c>
      <c r="J117" s="46">
        <v>10.94</v>
      </c>
      <c r="K117" s="46">
        <v>0</v>
      </c>
      <c r="L117" s="46">
        <v>0</v>
      </c>
      <c r="M117" s="46">
        <v>12.76</v>
      </c>
      <c r="N117" s="46">
        <v>0</v>
      </c>
      <c r="O117" s="46">
        <v>6.45</v>
      </c>
      <c r="P117" s="46">
        <v>0.75</v>
      </c>
      <c r="Q117" s="46">
        <v>12.65</v>
      </c>
      <c r="R117" s="46">
        <v>6.24</v>
      </c>
      <c r="S117" s="31">
        <f t="shared" si="3"/>
        <v>519.81999999999994</v>
      </c>
      <c r="T117" s="40">
        <f t="shared" si="2"/>
        <v>89.950367434881315</v>
      </c>
    </row>
    <row r="118" spans="1:20" ht="15" thickBot="1" x14ac:dyDescent="0.35">
      <c r="A118" t="s">
        <v>244</v>
      </c>
      <c r="B118" t="s">
        <v>245</v>
      </c>
      <c r="C118" s="46">
        <v>7.91</v>
      </c>
      <c r="D118" s="46">
        <v>73.91</v>
      </c>
      <c r="E118" s="46">
        <v>12.78</v>
      </c>
      <c r="F118" s="46">
        <v>10.210000000000001</v>
      </c>
      <c r="G118" s="46">
        <v>0</v>
      </c>
      <c r="H118" s="46">
        <v>0.28999999999999998</v>
      </c>
      <c r="I118" s="46">
        <v>1.9</v>
      </c>
      <c r="J118" s="46">
        <v>1.68</v>
      </c>
      <c r="K118" s="46">
        <v>0</v>
      </c>
      <c r="L118" s="46">
        <v>0</v>
      </c>
      <c r="M118" s="46">
        <v>0</v>
      </c>
      <c r="N118" s="46">
        <v>0</v>
      </c>
      <c r="O118" s="46">
        <v>0.46</v>
      </c>
      <c r="P118" s="46">
        <v>0</v>
      </c>
      <c r="Q118" s="46">
        <v>2.67</v>
      </c>
      <c r="R118" s="46">
        <v>0</v>
      </c>
      <c r="S118" s="31">
        <f t="shared" si="3"/>
        <v>111.81000000000002</v>
      </c>
      <c r="T118" s="40">
        <f t="shared" si="2"/>
        <v>95.438690635900187</v>
      </c>
    </row>
    <row r="119" spans="1:20" ht="15" thickBot="1" x14ac:dyDescent="0.35">
      <c r="A119" t="s">
        <v>246</v>
      </c>
      <c r="B119" t="s">
        <v>247</v>
      </c>
      <c r="C119" s="46">
        <v>40.049999999999997</v>
      </c>
      <c r="D119" s="46">
        <v>220.89</v>
      </c>
      <c r="E119" s="46">
        <v>16.79</v>
      </c>
      <c r="F119" s="46">
        <v>8.0500000000000007</v>
      </c>
      <c r="G119" s="46">
        <v>0</v>
      </c>
      <c r="H119" s="46">
        <v>1.42</v>
      </c>
      <c r="I119" s="46">
        <v>3.29</v>
      </c>
      <c r="J119" s="46">
        <v>9.09</v>
      </c>
      <c r="K119" s="46">
        <v>0</v>
      </c>
      <c r="L119" s="46">
        <v>0</v>
      </c>
      <c r="M119" s="46">
        <v>0</v>
      </c>
      <c r="N119" s="46">
        <v>1.17</v>
      </c>
      <c r="O119" s="46">
        <v>4.37</v>
      </c>
      <c r="P119" s="46">
        <v>0</v>
      </c>
      <c r="Q119" s="46">
        <v>1.56</v>
      </c>
      <c r="R119" s="46">
        <v>2.59</v>
      </c>
      <c r="S119" s="31">
        <f t="shared" si="3"/>
        <v>309.27000000000004</v>
      </c>
      <c r="T119" s="40">
        <f t="shared" si="2"/>
        <v>93.4684903159052</v>
      </c>
    </row>
    <row r="120" spans="1:20" ht="15" thickBot="1" x14ac:dyDescent="0.35">
      <c r="A120" t="s">
        <v>248</v>
      </c>
      <c r="B120" t="s">
        <v>249</v>
      </c>
      <c r="C120" s="46">
        <v>5.04</v>
      </c>
      <c r="D120" s="46">
        <v>35.72</v>
      </c>
      <c r="E120" s="46">
        <v>1.95</v>
      </c>
      <c r="F120" s="46">
        <v>1.04</v>
      </c>
      <c r="G120" s="46">
        <v>0</v>
      </c>
      <c r="H120" s="46">
        <v>0</v>
      </c>
      <c r="I120" s="46">
        <v>2.57</v>
      </c>
      <c r="J120" s="46">
        <v>0</v>
      </c>
      <c r="K120" s="46">
        <v>0</v>
      </c>
      <c r="L120" s="46">
        <v>0</v>
      </c>
      <c r="M120" s="46">
        <v>0</v>
      </c>
      <c r="N120" s="46">
        <v>0</v>
      </c>
      <c r="O120" s="46">
        <v>0</v>
      </c>
      <c r="P120" s="46">
        <v>0</v>
      </c>
      <c r="Q120" s="46">
        <v>0</v>
      </c>
      <c r="R120" s="46">
        <v>0.77</v>
      </c>
      <c r="S120" s="31">
        <f t="shared" si="3"/>
        <v>47.09</v>
      </c>
      <c r="T120" s="40">
        <f t="shared" si="2"/>
        <v>98.364833297940109</v>
      </c>
    </row>
    <row r="121" spans="1:20" ht="15" thickBot="1" x14ac:dyDescent="0.35">
      <c r="A121" t="s">
        <v>250</v>
      </c>
      <c r="B121" t="s">
        <v>251</v>
      </c>
      <c r="C121" s="46">
        <v>7.42</v>
      </c>
      <c r="D121" s="46">
        <v>64.5</v>
      </c>
      <c r="E121" s="46">
        <v>4.8899999999999997</v>
      </c>
      <c r="F121" s="46">
        <v>1.5</v>
      </c>
      <c r="G121" s="46">
        <v>0</v>
      </c>
      <c r="H121" s="46">
        <v>0</v>
      </c>
      <c r="I121" s="46">
        <v>0.56999999999999995</v>
      </c>
      <c r="J121" s="46">
        <v>1.45</v>
      </c>
      <c r="K121" s="46">
        <v>0</v>
      </c>
      <c r="L121" s="46">
        <v>0</v>
      </c>
      <c r="M121" s="46">
        <v>22.35</v>
      </c>
      <c r="N121" s="46">
        <v>0</v>
      </c>
      <c r="O121" s="46">
        <v>1.19</v>
      </c>
      <c r="P121" s="46">
        <v>0</v>
      </c>
      <c r="Q121" s="46">
        <v>1.31</v>
      </c>
      <c r="R121" s="46">
        <v>0.8</v>
      </c>
      <c r="S121" s="31">
        <f t="shared" si="3"/>
        <v>105.98</v>
      </c>
      <c r="T121" s="40">
        <f t="shared" si="2"/>
        <v>74.429137573127008</v>
      </c>
    </row>
    <row r="122" spans="1:20" ht="15" thickBot="1" x14ac:dyDescent="0.35">
      <c r="A122" t="s">
        <v>252</v>
      </c>
      <c r="B122" t="s">
        <v>253</v>
      </c>
      <c r="C122" s="46">
        <v>15.51</v>
      </c>
      <c r="D122" s="46">
        <v>62.99</v>
      </c>
      <c r="E122" s="46">
        <v>4.32</v>
      </c>
      <c r="F122" s="46">
        <v>5.6</v>
      </c>
      <c r="G122" s="46">
        <v>0</v>
      </c>
      <c r="H122" s="46">
        <v>0</v>
      </c>
      <c r="I122" s="46">
        <v>2.0299999999999998</v>
      </c>
      <c r="J122" s="46">
        <v>1.1299999999999999</v>
      </c>
      <c r="K122" s="46">
        <v>11.44</v>
      </c>
      <c r="L122" s="46">
        <v>0</v>
      </c>
      <c r="M122" s="46">
        <v>1.68</v>
      </c>
      <c r="N122" s="46">
        <v>0.22</v>
      </c>
      <c r="O122" s="46">
        <v>4.18</v>
      </c>
      <c r="P122" s="46">
        <v>0.01</v>
      </c>
      <c r="Q122" s="46">
        <v>0</v>
      </c>
      <c r="R122" s="46">
        <v>1.35</v>
      </c>
      <c r="S122" s="31">
        <f t="shared" si="3"/>
        <v>110.46</v>
      </c>
      <c r="T122" s="40">
        <f t="shared" si="2"/>
        <v>81.884845192829985</v>
      </c>
    </row>
    <row r="123" spans="1:20" ht="15" thickBot="1" x14ac:dyDescent="0.35">
      <c r="A123" t="s">
        <v>254</v>
      </c>
      <c r="B123" t="s">
        <v>255</v>
      </c>
      <c r="C123" s="46">
        <v>1.1599999999999999</v>
      </c>
      <c r="D123" s="46">
        <v>32.880000000000003</v>
      </c>
      <c r="E123" s="46">
        <v>0.91</v>
      </c>
      <c r="F123" s="46">
        <v>0</v>
      </c>
      <c r="G123" s="46">
        <v>0</v>
      </c>
      <c r="H123" s="46">
        <v>0</v>
      </c>
      <c r="I123" s="46">
        <v>0</v>
      </c>
      <c r="J123" s="46">
        <v>0.93</v>
      </c>
      <c r="K123" s="46">
        <v>0</v>
      </c>
      <c r="L123" s="46">
        <v>0</v>
      </c>
      <c r="M123" s="46">
        <v>0</v>
      </c>
      <c r="N123" s="46">
        <v>0</v>
      </c>
      <c r="O123" s="46">
        <v>0.51</v>
      </c>
      <c r="P123" s="46">
        <v>0.2</v>
      </c>
      <c r="Q123" s="46">
        <v>0.39</v>
      </c>
      <c r="R123" s="46">
        <v>0</v>
      </c>
      <c r="S123" s="31">
        <f t="shared" si="3"/>
        <v>36.979999999999997</v>
      </c>
      <c r="T123" s="40">
        <f t="shared" si="2"/>
        <v>94.510546241211458</v>
      </c>
    </row>
    <row r="124" spans="1:20" ht="15" thickBot="1" x14ac:dyDescent="0.35">
      <c r="A124" t="s">
        <v>256</v>
      </c>
      <c r="B124" t="s">
        <v>257</v>
      </c>
      <c r="C124" s="46">
        <v>5.39</v>
      </c>
      <c r="D124" s="46">
        <v>55.16</v>
      </c>
      <c r="E124" s="46">
        <v>3.1</v>
      </c>
      <c r="F124" s="46">
        <v>0.09</v>
      </c>
      <c r="G124" s="46">
        <v>0</v>
      </c>
      <c r="H124" s="46">
        <v>1.36</v>
      </c>
      <c r="I124" s="46">
        <v>0</v>
      </c>
      <c r="J124" s="46">
        <v>1.73</v>
      </c>
      <c r="K124" s="46">
        <v>0</v>
      </c>
      <c r="L124" s="46">
        <v>0</v>
      </c>
      <c r="M124" s="46">
        <v>0</v>
      </c>
      <c r="N124" s="46">
        <v>0.26</v>
      </c>
      <c r="O124" s="46">
        <v>0</v>
      </c>
      <c r="P124" s="46">
        <v>0.08</v>
      </c>
      <c r="Q124" s="46">
        <v>0.6</v>
      </c>
      <c r="R124" s="46">
        <v>0.17</v>
      </c>
      <c r="S124" s="31">
        <f t="shared" si="3"/>
        <v>67.940000000000012</v>
      </c>
      <c r="T124" s="40">
        <f t="shared" si="2"/>
        <v>93.818074771857511</v>
      </c>
    </row>
    <row r="125" spans="1:20" ht="15" thickBot="1" x14ac:dyDescent="0.35">
      <c r="A125" t="s">
        <v>258</v>
      </c>
      <c r="B125" t="s">
        <v>259</v>
      </c>
      <c r="C125" s="46">
        <v>0.13</v>
      </c>
      <c r="D125" s="46">
        <v>17.920000000000002</v>
      </c>
      <c r="E125" s="46">
        <v>0.17</v>
      </c>
      <c r="F125" s="46">
        <v>0</v>
      </c>
      <c r="G125" s="46">
        <v>0</v>
      </c>
      <c r="H125" s="46">
        <v>0</v>
      </c>
      <c r="I125" s="46">
        <v>0</v>
      </c>
      <c r="J125" s="46">
        <v>0</v>
      </c>
      <c r="K125" s="46">
        <v>0</v>
      </c>
      <c r="L125" s="46">
        <v>0</v>
      </c>
      <c r="M125" s="46">
        <v>0</v>
      </c>
      <c r="N125" s="46">
        <v>0</v>
      </c>
      <c r="O125" s="46">
        <v>0</v>
      </c>
      <c r="P125" s="46">
        <v>0</v>
      </c>
      <c r="Q125" s="46">
        <v>0</v>
      </c>
      <c r="R125" s="46">
        <v>0</v>
      </c>
      <c r="S125" s="31">
        <f t="shared" si="3"/>
        <v>18.220000000000002</v>
      </c>
      <c r="T125" s="40">
        <f t="shared" si="2"/>
        <v>100</v>
      </c>
    </row>
    <row r="126" spans="1:20" ht="15" thickBot="1" x14ac:dyDescent="0.35">
      <c r="A126" t="s">
        <v>260</v>
      </c>
      <c r="B126" t="s">
        <v>261</v>
      </c>
      <c r="C126" s="46">
        <v>6.92</v>
      </c>
      <c r="D126" s="46">
        <v>45.73</v>
      </c>
      <c r="E126" s="46">
        <v>5.39</v>
      </c>
      <c r="F126" s="46">
        <v>3.1</v>
      </c>
      <c r="G126" s="46">
        <v>0</v>
      </c>
      <c r="H126" s="46">
        <v>1.57</v>
      </c>
      <c r="I126" s="46">
        <v>0</v>
      </c>
      <c r="J126" s="46">
        <v>0</v>
      </c>
      <c r="K126" s="46">
        <v>0.12</v>
      </c>
      <c r="L126" s="46">
        <v>0</v>
      </c>
      <c r="M126" s="46">
        <v>0</v>
      </c>
      <c r="N126" s="46">
        <v>0</v>
      </c>
      <c r="O126" s="46">
        <v>0</v>
      </c>
      <c r="P126" s="46">
        <v>0.13</v>
      </c>
      <c r="Q126" s="46">
        <v>0.57999999999999996</v>
      </c>
      <c r="R126" s="46">
        <v>1.59</v>
      </c>
      <c r="S126" s="31">
        <f t="shared" si="3"/>
        <v>65.13</v>
      </c>
      <c r="T126" s="40">
        <f t="shared" si="2"/>
        <v>93.873790879778909</v>
      </c>
    </row>
    <row r="127" spans="1:20" ht="15" thickBot="1" x14ac:dyDescent="0.35">
      <c r="A127" t="s">
        <v>262</v>
      </c>
      <c r="B127" t="s">
        <v>263</v>
      </c>
      <c r="C127" s="46">
        <v>0.01</v>
      </c>
      <c r="D127" s="46">
        <v>1.45</v>
      </c>
      <c r="E127" s="46">
        <v>0.05</v>
      </c>
      <c r="F127" s="46">
        <v>0</v>
      </c>
      <c r="G127" s="46">
        <v>0</v>
      </c>
      <c r="H127" s="46">
        <v>0</v>
      </c>
      <c r="I127" s="46">
        <v>0</v>
      </c>
      <c r="J127" s="46">
        <v>0</v>
      </c>
      <c r="K127" s="46">
        <v>0</v>
      </c>
      <c r="L127" s="46">
        <v>0</v>
      </c>
      <c r="M127" s="46">
        <v>0</v>
      </c>
      <c r="N127" s="46">
        <v>0</v>
      </c>
      <c r="O127" s="46">
        <v>0</v>
      </c>
      <c r="P127" s="46">
        <v>0</v>
      </c>
      <c r="Q127" s="46">
        <v>0</v>
      </c>
      <c r="R127" s="46">
        <v>0</v>
      </c>
      <c r="S127" s="31">
        <f t="shared" si="3"/>
        <v>1.51</v>
      </c>
      <c r="T127" s="40">
        <f t="shared" si="2"/>
        <v>100</v>
      </c>
    </row>
    <row r="128" spans="1:20" ht="15" thickBot="1" x14ac:dyDescent="0.35">
      <c r="A128" t="s">
        <v>264</v>
      </c>
      <c r="B128" t="s">
        <v>265</v>
      </c>
      <c r="C128" s="46">
        <v>6.96</v>
      </c>
      <c r="D128" s="46">
        <v>45.37</v>
      </c>
      <c r="E128" s="46">
        <v>2.54</v>
      </c>
      <c r="F128" s="46">
        <v>0.48</v>
      </c>
      <c r="G128" s="46">
        <v>0</v>
      </c>
      <c r="H128" s="46">
        <v>0</v>
      </c>
      <c r="I128" s="46">
        <v>0.89</v>
      </c>
      <c r="J128" s="46">
        <v>0.3</v>
      </c>
      <c r="K128" s="46">
        <v>0</v>
      </c>
      <c r="L128" s="46">
        <v>0</v>
      </c>
      <c r="M128" s="46">
        <v>0</v>
      </c>
      <c r="N128" s="46">
        <v>0</v>
      </c>
      <c r="O128" s="46">
        <v>0</v>
      </c>
      <c r="P128" s="46">
        <v>0</v>
      </c>
      <c r="Q128" s="46">
        <v>0.12</v>
      </c>
      <c r="R128" s="46">
        <v>1.41</v>
      </c>
      <c r="S128" s="31">
        <f t="shared" si="3"/>
        <v>58.069999999999986</v>
      </c>
      <c r="T128" s="40">
        <f t="shared" si="2"/>
        <v>96.848630962631319</v>
      </c>
    </row>
    <row r="129" spans="1:20" ht="15" thickBot="1" x14ac:dyDescent="0.35">
      <c r="A129" t="s">
        <v>266</v>
      </c>
      <c r="B129" t="s">
        <v>267</v>
      </c>
      <c r="C129" s="46">
        <v>21.49</v>
      </c>
      <c r="D129" s="46">
        <v>65.58</v>
      </c>
      <c r="E129" s="46">
        <v>9.9600000000000009</v>
      </c>
      <c r="F129" s="46">
        <v>9.16</v>
      </c>
      <c r="G129" s="46">
        <v>0</v>
      </c>
      <c r="H129" s="46">
        <v>12.39</v>
      </c>
      <c r="I129" s="46">
        <v>1.83</v>
      </c>
      <c r="J129" s="46">
        <v>1.48</v>
      </c>
      <c r="K129" s="46">
        <v>0</v>
      </c>
      <c r="L129" s="46">
        <v>0</v>
      </c>
      <c r="M129" s="46">
        <v>0</v>
      </c>
      <c r="N129" s="46">
        <v>0.92</v>
      </c>
      <c r="O129" s="46">
        <v>1.61</v>
      </c>
      <c r="P129" s="46">
        <v>0</v>
      </c>
      <c r="Q129" s="46">
        <v>2.89</v>
      </c>
      <c r="R129" s="46">
        <v>10.34</v>
      </c>
      <c r="S129" s="31">
        <f t="shared" si="3"/>
        <v>137.65</v>
      </c>
      <c r="T129" s="40">
        <f t="shared" si="2"/>
        <v>78.474391572829632</v>
      </c>
    </row>
    <row r="130" spans="1:20" ht="15" thickBot="1" x14ac:dyDescent="0.35">
      <c r="A130" t="s">
        <v>268</v>
      </c>
      <c r="B130" t="s">
        <v>269</v>
      </c>
      <c r="C130" s="46">
        <v>7.58</v>
      </c>
      <c r="D130" s="46">
        <v>36.51</v>
      </c>
      <c r="E130" s="46">
        <v>2.15</v>
      </c>
      <c r="F130" s="46">
        <v>2.08</v>
      </c>
      <c r="G130" s="46">
        <v>0</v>
      </c>
      <c r="H130" s="46">
        <v>0</v>
      </c>
      <c r="I130" s="46">
        <v>1.66</v>
      </c>
      <c r="J130" s="46">
        <v>0</v>
      </c>
      <c r="K130" s="46">
        <v>0</v>
      </c>
      <c r="L130" s="46">
        <v>0</v>
      </c>
      <c r="M130" s="46">
        <v>0</v>
      </c>
      <c r="N130" s="46">
        <v>0</v>
      </c>
      <c r="O130" s="46">
        <v>0.46</v>
      </c>
      <c r="P130" s="46">
        <v>0</v>
      </c>
      <c r="Q130" s="46">
        <v>0</v>
      </c>
      <c r="R130" s="46">
        <v>2.36</v>
      </c>
      <c r="S130" s="31">
        <f t="shared" si="3"/>
        <v>52.79999999999999</v>
      </c>
      <c r="T130" s="40">
        <f t="shared" si="2"/>
        <v>94.659090909090907</v>
      </c>
    </row>
    <row r="131" spans="1:20" ht="15" thickBot="1" x14ac:dyDescent="0.35">
      <c r="A131" t="s">
        <v>270</v>
      </c>
      <c r="B131" t="s">
        <v>271</v>
      </c>
      <c r="C131" s="46">
        <v>2.59</v>
      </c>
      <c r="D131" s="46">
        <v>34.24</v>
      </c>
      <c r="E131" s="46">
        <v>1.1000000000000001</v>
      </c>
      <c r="F131" s="46">
        <v>0.99</v>
      </c>
      <c r="G131" s="46">
        <v>0</v>
      </c>
      <c r="H131" s="46">
        <v>0</v>
      </c>
      <c r="I131" s="46">
        <v>0.59</v>
      </c>
      <c r="J131" s="46">
        <v>0</v>
      </c>
      <c r="K131" s="46">
        <v>0</v>
      </c>
      <c r="L131" s="46">
        <v>0</v>
      </c>
      <c r="M131" s="46">
        <v>0</v>
      </c>
      <c r="N131" s="46">
        <v>0</v>
      </c>
      <c r="O131" s="46">
        <v>0</v>
      </c>
      <c r="P131" s="46">
        <v>0</v>
      </c>
      <c r="Q131" s="46">
        <v>0</v>
      </c>
      <c r="R131" s="46">
        <v>0.37</v>
      </c>
      <c r="S131" s="31">
        <f t="shared" si="3"/>
        <v>39.880000000000003</v>
      </c>
      <c r="T131" s="40">
        <f t="shared" si="2"/>
        <v>99.072216649949851</v>
      </c>
    </row>
    <row r="132" spans="1:20" ht="15" thickBot="1" x14ac:dyDescent="0.35">
      <c r="A132" t="s">
        <v>272</v>
      </c>
      <c r="B132" t="s">
        <v>273</v>
      </c>
      <c r="C132" s="46">
        <v>0</v>
      </c>
      <c r="D132" s="46">
        <v>2.92</v>
      </c>
      <c r="E132" s="46">
        <v>0.25</v>
      </c>
      <c r="F132" s="46">
        <v>0.19</v>
      </c>
      <c r="G132" s="46">
        <v>0</v>
      </c>
      <c r="H132" s="46">
        <v>0</v>
      </c>
      <c r="I132" s="46">
        <v>0.23</v>
      </c>
      <c r="J132" s="46">
        <v>0</v>
      </c>
      <c r="K132" s="46">
        <v>0</v>
      </c>
      <c r="L132" s="46">
        <v>0</v>
      </c>
      <c r="M132" s="46">
        <v>0</v>
      </c>
      <c r="N132" s="46">
        <v>0</v>
      </c>
      <c r="O132" s="46">
        <v>0</v>
      </c>
      <c r="P132" s="46">
        <v>0</v>
      </c>
      <c r="Q132" s="46">
        <v>0</v>
      </c>
      <c r="R132" s="46">
        <v>0.64</v>
      </c>
      <c r="S132" s="31">
        <f t="shared" si="3"/>
        <v>4.2299999999999995</v>
      </c>
      <c r="T132" s="40">
        <f t="shared" si="2"/>
        <v>84.869976359338068</v>
      </c>
    </row>
    <row r="133" spans="1:20" ht="15" thickBot="1" x14ac:dyDescent="0.35">
      <c r="A133" t="s">
        <v>274</v>
      </c>
      <c r="B133" t="s">
        <v>275</v>
      </c>
      <c r="C133" s="46">
        <v>17.3</v>
      </c>
      <c r="D133" s="46">
        <v>169.54</v>
      </c>
      <c r="E133" s="46">
        <v>4.49</v>
      </c>
      <c r="F133" s="46">
        <v>1.07</v>
      </c>
      <c r="G133" s="46">
        <v>0</v>
      </c>
      <c r="H133" s="46">
        <v>0</v>
      </c>
      <c r="I133" s="46">
        <v>1.52</v>
      </c>
      <c r="J133" s="46">
        <v>2.69</v>
      </c>
      <c r="K133" s="46">
        <v>0</v>
      </c>
      <c r="L133" s="46">
        <v>0</v>
      </c>
      <c r="M133" s="46">
        <v>0.72</v>
      </c>
      <c r="N133" s="46">
        <v>0</v>
      </c>
      <c r="O133" s="46">
        <v>1.77</v>
      </c>
      <c r="P133" s="46">
        <v>0.2</v>
      </c>
      <c r="Q133" s="46">
        <v>4.62</v>
      </c>
      <c r="R133" s="46">
        <v>7.97</v>
      </c>
      <c r="S133" s="31">
        <f t="shared" si="3"/>
        <v>211.89000000000001</v>
      </c>
      <c r="T133" s="40">
        <f t="shared" si="2"/>
        <v>91.519184482514518</v>
      </c>
    </row>
    <row r="134" spans="1:20" ht="15" thickBot="1" x14ac:dyDescent="0.35">
      <c r="A134" t="s">
        <v>276</v>
      </c>
      <c r="B134" t="s">
        <v>277</v>
      </c>
      <c r="C134" s="46">
        <v>8.6</v>
      </c>
      <c r="D134" s="46">
        <v>121.84</v>
      </c>
      <c r="E134" s="46">
        <v>7.82</v>
      </c>
      <c r="F134" s="46">
        <v>4.62</v>
      </c>
      <c r="G134" s="46">
        <v>0</v>
      </c>
      <c r="H134" s="46">
        <v>0</v>
      </c>
      <c r="I134" s="46">
        <v>0.52</v>
      </c>
      <c r="J134" s="46">
        <v>12.18</v>
      </c>
      <c r="K134" s="46">
        <v>0</v>
      </c>
      <c r="L134" s="46">
        <v>0</v>
      </c>
      <c r="M134" s="46">
        <v>8.98</v>
      </c>
      <c r="N134" s="46">
        <v>19.579999999999998</v>
      </c>
      <c r="O134" s="46">
        <v>0.45</v>
      </c>
      <c r="P134" s="46">
        <v>0</v>
      </c>
      <c r="Q134" s="46">
        <v>2.06</v>
      </c>
      <c r="R134" s="46">
        <v>0.94</v>
      </c>
      <c r="S134" s="31">
        <f t="shared" si="3"/>
        <v>187.58999999999997</v>
      </c>
      <c r="T134" s="40">
        <f t="shared" ref="T134:T197" si="5">(C134+D134+E134+F134+G134+I134)/S134*100</f>
        <v>76.443307212537988</v>
      </c>
    </row>
    <row r="135" spans="1:20" ht="15" thickBot="1" x14ac:dyDescent="0.35">
      <c r="A135" t="s">
        <v>278</v>
      </c>
      <c r="B135" t="s">
        <v>279</v>
      </c>
      <c r="C135" s="46">
        <v>0.36</v>
      </c>
      <c r="D135" s="46">
        <v>11.22</v>
      </c>
      <c r="E135" s="46">
        <v>1.81</v>
      </c>
      <c r="F135" s="46">
        <v>0</v>
      </c>
      <c r="G135" s="46">
        <v>0</v>
      </c>
      <c r="H135" s="46">
        <v>0</v>
      </c>
      <c r="I135" s="46">
        <v>0</v>
      </c>
      <c r="J135" s="46">
        <v>2.02</v>
      </c>
      <c r="K135" s="46">
        <v>0</v>
      </c>
      <c r="L135" s="46">
        <v>0</v>
      </c>
      <c r="M135" s="46">
        <v>0</v>
      </c>
      <c r="N135" s="46">
        <v>0</v>
      </c>
      <c r="O135" s="46">
        <v>0.23</v>
      </c>
      <c r="P135" s="46">
        <v>0</v>
      </c>
      <c r="Q135" s="46">
        <v>0</v>
      </c>
      <c r="R135" s="46">
        <v>0.68</v>
      </c>
      <c r="S135" s="31">
        <f t="shared" si="3"/>
        <v>16.32</v>
      </c>
      <c r="T135" s="40">
        <f t="shared" si="5"/>
        <v>82.046568627450981</v>
      </c>
    </row>
    <row r="136" spans="1:20" ht="15" thickBot="1" x14ac:dyDescent="0.35">
      <c r="A136" t="s">
        <v>280</v>
      </c>
      <c r="B136" t="s">
        <v>281</v>
      </c>
      <c r="C136" s="46">
        <v>12.17</v>
      </c>
      <c r="D136" s="46">
        <v>64.02</v>
      </c>
      <c r="E136" s="46">
        <v>2.33</v>
      </c>
      <c r="F136" s="46">
        <v>1.18</v>
      </c>
      <c r="G136" s="46">
        <v>0</v>
      </c>
      <c r="H136" s="46">
        <v>7.13</v>
      </c>
      <c r="I136" s="46">
        <v>9.52</v>
      </c>
      <c r="J136" s="46">
        <v>4.5599999999999996</v>
      </c>
      <c r="K136" s="46">
        <v>0</v>
      </c>
      <c r="L136" s="46">
        <v>0</v>
      </c>
      <c r="M136" s="46">
        <v>0</v>
      </c>
      <c r="N136" s="46">
        <v>0</v>
      </c>
      <c r="O136" s="46">
        <v>0</v>
      </c>
      <c r="P136" s="46">
        <v>0</v>
      </c>
      <c r="Q136" s="46">
        <v>1.97</v>
      </c>
      <c r="R136" s="46">
        <v>0.03</v>
      </c>
      <c r="S136" s="31">
        <f t="shared" si="3"/>
        <v>102.91</v>
      </c>
      <c r="T136" s="40">
        <f t="shared" si="5"/>
        <v>86.697113983092024</v>
      </c>
    </row>
    <row r="137" spans="1:20" ht="15" thickBot="1" x14ac:dyDescent="0.35">
      <c r="A137" t="s">
        <v>282</v>
      </c>
      <c r="B137" t="s">
        <v>283</v>
      </c>
      <c r="C137" s="46">
        <v>68.98</v>
      </c>
      <c r="D137" s="46">
        <v>409.5</v>
      </c>
      <c r="E137" s="46">
        <v>34.11</v>
      </c>
      <c r="F137" s="46">
        <v>8.36</v>
      </c>
      <c r="G137" s="46">
        <v>0</v>
      </c>
      <c r="H137" s="46">
        <v>4.17</v>
      </c>
      <c r="I137" s="46">
        <v>12.51</v>
      </c>
      <c r="J137" s="46">
        <v>11.59</v>
      </c>
      <c r="K137" s="46">
        <v>27.37</v>
      </c>
      <c r="L137" s="46">
        <v>0.06</v>
      </c>
      <c r="M137" s="46">
        <v>9.85</v>
      </c>
      <c r="N137" s="46">
        <v>0.08</v>
      </c>
      <c r="O137" s="46">
        <v>15.73</v>
      </c>
      <c r="P137" s="46">
        <v>0.56999999999999995</v>
      </c>
      <c r="Q137" s="46">
        <v>6.77</v>
      </c>
      <c r="R137" s="46">
        <v>10.34</v>
      </c>
      <c r="S137" s="31">
        <f t="shared" ref="S137:S203" si="6">SUM(C137:R137)</f>
        <v>619.99000000000012</v>
      </c>
      <c r="T137" s="40">
        <f t="shared" si="5"/>
        <v>86.04332327940773</v>
      </c>
    </row>
    <row r="138" spans="1:20" ht="15" thickBot="1" x14ac:dyDescent="0.35">
      <c r="A138" t="s">
        <v>284</v>
      </c>
      <c r="B138" t="s">
        <v>285</v>
      </c>
      <c r="C138" s="46">
        <v>0</v>
      </c>
      <c r="D138" s="46">
        <v>0</v>
      </c>
      <c r="E138" s="46">
        <v>0</v>
      </c>
      <c r="F138" s="46">
        <v>0</v>
      </c>
      <c r="G138" s="46">
        <v>0</v>
      </c>
      <c r="H138" s="46">
        <v>0</v>
      </c>
      <c r="I138" s="46">
        <v>0</v>
      </c>
      <c r="J138" s="46">
        <v>0</v>
      </c>
      <c r="K138" s="46">
        <v>0</v>
      </c>
      <c r="L138" s="46">
        <v>0</v>
      </c>
      <c r="M138" s="46">
        <v>0</v>
      </c>
      <c r="N138" s="46">
        <v>0</v>
      </c>
      <c r="O138" s="46">
        <v>0</v>
      </c>
      <c r="P138" s="46">
        <v>0</v>
      </c>
      <c r="Q138" s="46">
        <v>0</v>
      </c>
      <c r="R138" s="46">
        <v>0</v>
      </c>
      <c r="S138" s="31">
        <f t="shared" si="6"/>
        <v>0</v>
      </c>
      <c r="T138" s="40" t="e">
        <f t="shared" si="5"/>
        <v>#DIV/0!</v>
      </c>
    </row>
    <row r="139" spans="1:20" ht="15" thickBot="1" x14ac:dyDescent="0.35">
      <c r="A139" t="s">
        <v>286</v>
      </c>
      <c r="B139" t="s">
        <v>287</v>
      </c>
      <c r="C139" s="46">
        <v>21.65</v>
      </c>
      <c r="D139" s="46">
        <v>177.54</v>
      </c>
      <c r="E139" s="46">
        <v>11.62</v>
      </c>
      <c r="F139" s="46">
        <v>4.7300000000000004</v>
      </c>
      <c r="G139" s="46">
        <v>0</v>
      </c>
      <c r="H139" s="46">
        <v>0</v>
      </c>
      <c r="I139" s="46">
        <v>4.7699999999999996</v>
      </c>
      <c r="J139" s="46">
        <v>7.56</v>
      </c>
      <c r="K139" s="46">
        <v>0</v>
      </c>
      <c r="L139" s="46">
        <v>0</v>
      </c>
      <c r="M139" s="46">
        <v>0</v>
      </c>
      <c r="N139" s="46">
        <v>0.04</v>
      </c>
      <c r="O139" s="46">
        <v>0</v>
      </c>
      <c r="P139" s="46">
        <v>7.0000000000000007E-2</v>
      </c>
      <c r="Q139" s="46">
        <v>3</v>
      </c>
      <c r="R139" s="46">
        <v>4.24</v>
      </c>
      <c r="S139" s="31">
        <f t="shared" si="6"/>
        <v>235.22</v>
      </c>
      <c r="T139" s="40">
        <f t="shared" si="5"/>
        <v>93.661253294787855</v>
      </c>
    </row>
    <row r="140" spans="1:20" ht="15" thickBot="1" x14ac:dyDescent="0.35">
      <c r="A140" t="s">
        <v>288</v>
      </c>
      <c r="B140" t="s">
        <v>289</v>
      </c>
      <c r="C140" s="46">
        <v>21.68</v>
      </c>
      <c r="D140" s="46">
        <v>140.21</v>
      </c>
      <c r="E140" s="46">
        <v>2.79</v>
      </c>
      <c r="F140" s="46">
        <v>4.4400000000000004</v>
      </c>
      <c r="G140" s="46">
        <v>0</v>
      </c>
      <c r="H140" s="46">
        <v>0</v>
      </c>
      <c r="I140" s="46">
        <v>1.06</v>
      </c>
      <c r="J140" s="46">
        <v>3.44</v>
      </c>
      <c r="K140" s="46">
        <v>0</v>
      </c>
      <c r="L140" s="46">
        <v>0</v>
      </c>
      <c r="M140" s="46">
        <v>0</v>
      </c>
      <c r="N140" s="46">
        <v>0</v>
      </c>
      <c r="O140" s="46">
        <v>0</v>
      </c>
      <c r="P140" s="46">
        <v>0</v>
      </c>
      <c r="Q140" s="46">
        <v>0.6</v>
      </c>
      <c r="R140" s="46">
        <v>0.32</v>
      </c>
      <c r="S140" s="31">
        <f t="shared" si="6"/>
        <v>174.54</v>
      </c>
      <c r="T140" s="40">
        <f t="shared" si="5"/>
        <v>97.502005270998055</v>
      </c>
    </row>
    <row r="141" spans="1:20" ht="15" thickBot="1" x14ac:dyDescent="0.35">
      <c r="A141" t="s">
        <v>290</v>
      </c>
      <c r="B141" t="s">
        <v>291</v>
      </c>
      <c r="C141" s="46">
        <v>26.5</v>
      </c>
      <c r="D141" s="46">
        <v>112.48</v>
      </c>
      <c r="E141" s="46">
        <v>5.69</v>
      </c>
      <c r="F141" s="46">
        <v>2.14</v>
      </c>
      <c r="G141" s="46">
        <v>0</v>
      </c>
      <c r="H141" s="46">
        <v>0</v>
      </c>
      <c r="I141" s="46">
        <v>4.37</v>
      </c>
      <c r="J141" s="46">
        <v>3.72</v>
      </c>
      <c r="K141" s="46">
        <v>9.08</v>
      </c>
      <c r="L141" s="46">
        <v>0</v>
      </c>
      <c r="M141" s="46">
        <v>0</v>
      </c>
      <c r="N141" s="46">
        <v>0</v>
      </c>
      <c r="O141" s="46">
        <v>1.07</v>
      </c>
      <c r="P141" s="46">
        <v>0.41</v>
      </c>
      <c r="Q141" s="46">
        <v>13.1</v>
      </c>
      <c r="R141" s="46">
        <v>1.0900000000000001</v>
      </c>
      <c r="S141" s="31">
        <f t="shared" si="6"/>
        <v>179.65</v>
      </c>
      <c r="T141" s="40">
        <f t="shared" si="5"/>
        <v>84.152518786529356</v>
      </c>
    </row>
    <row r="142" spans="1:20" ht="15" thickBot="1" x14ac:dyDescent="0.35">
      <c r="A142" t="s">
        <v>292</v>
      </c>
      <c r="B142" t="s">
        <v>293</v>
      </c>
      <c r="C142" s="46">
        <v>7.66</v>
      </c>
      <c r="D142" s="46">
        <v>26.7</v>
      </c>
      <c r="E142" s="46">
        <v>1.27</v>
      </c>
      <c r="F142" s="46">
        <v>5.28</v>
      </c>
      <c r="G142" s="46">
        <v>0</v>
      </c>
      <c r="H142" s="46">
        <v>0</v>
      </c>
      <c r="I142" s="46">
        <v>0.13</v>
      </c>
      <c r="J142" s="46">
        <v>0</v>
      </c>
      <c r="K142" s="46">
        <v>1.23</v>
      </c>
      <c r="L142" s="46">
        <v>0</v>
      </c>
      <c r="M142" s="46">
        <v>0</v>
      </c>
      <c r="N142" s="46">
        <v>0</v>
      </c>
      <c r="O142" s="46">
        <v>0.28000000000000003</v>
      </c>
      <c r="P142" s="46">
        <v>0</v>
      </c>
      <c r="Q142" s="46">
        <v>0</v>
      </c>
      <c r="R142" s="46">
        <v>0.28999999999999998</v>
      </c>
      <c r="S142" s="31">
        <f t="shared" si="6"/>
        <v>42.84</v>
      </c>
      <c r="T142" s="40">
        <f t="shared" si="5"/>
        <v>95.798319327731093</v>
      </c>
    </row>
    <row r="143" spans="1:20" ht="15" thickBot="1" x14ac:dyDescent="0.35">
      <c r="A143" t="s">
        <v>294</v>
      </c>
      <c r="B143" t="s">
        <v>295</v>
      </c>
      <c r="C143" s="46">
        <v>63.67</v>
      </c>
      <c r="D143" s="46">
        <v>126</v>
      </c>
      <c r="E143" s="46">
        <v>5.3</v>
      </c>
      <c r="F143" s="46">
        <v>41.4</v>
      </c>
      <c r="G143" s="46">
        <v>0</v>
      </c>
      <c r="H143" s="46">
        <v>0.18</v>
      </c>
      <c r="I143" s="46">
        <v>8.43</v>
      </c>
      <c r="J143" s="46">
        <v>13.04</v>
      </c>
      <c r="K143" s="46">
        <v>0</v>
      </c>
      <c r="L143" s="46">
        <v>0</v>
      </c>
      <c r="M143" s="46">
        <v>0</v>
      </c>
      <c r="N143" s="46">
        <v>0.57999999999999996</v>
      </c>
      <c r="O143" s="46">
        <v>40.49</v>
      </c>
      <c r="P143" s="46">
        <v>1.97</v>
      </c>
      <c r="Q143" s="46">
        <v>9.51</v>
      </c>
      <c r="R143" s="46">
        <v>21.1</v>
      </c>
      <c r="S143" s="31">
        <f t="shared" si="6"/>
        <v>331.67000000000007</v>
      </c>
      <c r="T143" s="40">
        <f t="shared" si="5"/>
        <v>73.808303434136334</v>
      </c>
    </row>
    <row r="144" spans="1:20" ht="15" thickBot="1" x14ac:dyDescent="0.35">
      <c r="A144" t="s">
        <v>296</v>
      </c>
      <c r="B144" t="s">
        <v>297</v>
      </c>
      <c r="C144" s="46">
        <v>11.1</v>
      </c>
      <c r="D144" s="46">
        <v>45.02</v>
      </c>
      <c r="E144" s="46">
        <v>3.67</v>
      </c>
      <c r="F144" s="46">
        <v>2.37</v>
      </c>
      <c r="G144" s="46">
        <v>0</v>
      </c>
      <c r="H144" s="46">
        <v>0</v>
      </c>
      <c r="I144" s="46">
        <v>0.44</v>
      </c>
      <c r="J144" s="46">
        <v>0</v>
      </c>
      <c r="K144" s="46">
        <v>0</v>
      </c>
      <c r="L144" s="46">
        <v>0</v>
      </c>
      <c r="M144" s="46">
        <v>0</v>
      </c>
      <c r="N144" s="46">
        <v>0</v>
      </c>
      <c r="O144" s="46">
        <v>12.38</v>
      </c>
      <c r="P144" s="46">
        <v>0</v>
      </c>
      <c r="Q144" s="46">
        <v>1.02</v>
      </c>
      <c r="R144" s="46">
        <v>5.57</v>
      </c>
      <c r="S144" s="31">
        <f t="shared" si="6"/>
        <v>81.569999999999993</v>
      </c>
      <c r="T144" s="40">
        <f t="shared" si="5"/>
        <v>76.743900943974509</v>
      </c>
    </row>
    <row r="145" spans="1:20" ht="15" thickBot="1" x14ac:dyDescent="0.35">
      <c r="A145" t="s">
        <v>298</v>
      </c>
      <c r="B145" t="s">
        <v>299</v>
      </c>
      <c r="C145" s="46">
        <v>3.89</v>
      </c>
      <c r="D145" s="46">
        <v>55.05</v>
      </c>
      <c r="E145" s="46">
        <v>4.3099999999999996</v>
      </c>
      <c r="F145" s="46">
        <v>0.31</v>
      </c>
      <c r="G145" s="46">
        <v>0</v>
      </c>
      <c r="H145" s="46">
        <v>0</v>
      </c>
      <c r="I145" s="46">
        <v>3.66</v>
      </c>
      <c r="J145" s="46">
        <v>11.12</v>
      </c>
      <c r="K145" s="46">
        <v>0.88</v>
      </c>
      <c r="L145" s="46">
        <v>4.3600000000000003</v>
      </c>
      <c r="M145" s="46">
        <v>0</v>
      </c>
      <c r="N145" s="46">
        <v>0</v>
      </c>
      <c r="O145" s="46">
        <v>0.08</v>
      </c>
      <c r="P145" s="46">
        <v>0.91</v>
      </c>
      <c r="Q145" s="46">
        <v>0.74</v>
      </c>
      <c r="R145" s="46">
        <v>0.31</v>
      </c>
      <c r="S145" s="31">
        <f t="shared" si="6"/>
        <v>85.61999999999999</v>
      </c>
      <c r="T145" s="40">
        <f t="shared" si="5"/>
        <v>78.509693996729752</v>
      </c>
    </row>
    <row r="146" spans="1:20" ht="15" thickBot="1" x14ac:dyDescent="0.35">
      <c r="A146" t="s">
        <v>300</v>
      </c>
      <c r="B146" t="s">
        <v>301</v>
      </c>
      <c r="C146" s="46">
        <v>4.04</v>
      </c>
      <c r="D146" s="46">
        <v>47.18</v>
      </c>
      <c r="E146" s="46">
        <v>5.07</v>
      </c>
      <c r="F146" s="46">
        <v>2.14</v>
      </c>
      <c r="G146" s="46">
        <v>0</v>
      </c>
      <c r="H146" s="46">
        <v>0</v>
      </c>
      <c r="I146" s="46">
        <v>0</v>
      </c>
      <c r="J146" s="46">
        <v>0.66</v>
      </c>
      <c r="K146" s="46">
        <v>0</v>
      </c>
      <c r="L146" s="46">
        <v>2.46</v>
      </c>
      <c r="M146" s="46">
        <v>2.21</v>
      </c>
      <c r="N146" s="46">
        <v>0.81</v>
      </c>
      <c r="O146" s="46">
        <v>1.92</v>
      </c>
      <c r="P146" s="46">
        <v>0</v>
      </c>
      <c r="Q146" s="46">
        <v>0.95</v>
      </c>
      <c r="R146" s="46">
        <v>1.1499999999999999</v>
      </c>
      <c r="S146" s="31">
        <f t="shared" si="6"/>
        <v>68.59</v>
      </c>
      <c r="T146" s="40">
        <f t="shared" si="5"/>
        <v>85.187345094037028</v>
      </c>
    </row>
    <row r="147" spans="1:20" ht="15" thickBot="1" x14ac:dyDescent="0.35">
      <c r="A147" t="s">
        <v>302</v>
      </c>
      <c r="B147" t="s">
        <v>303</v>
      </c>
      <c r="C147" s="46">
        <v>2.2799999999999998</v>
      </c>
      <c r="D147" s="46">
        <v>15.9</v>
      </c>
      <c r="E147" s="46">
        <v>2.12</v>
      </c>
      <c r="F147" s="46">
        <v>5.37</v>
      </c>
      <c r="G147" s="46">
        <v>0</v>
      </c>
      <c r="H147" s="46">
        <v>0</v>
      </c>
      <c r="I147" s="46">
        <v>0.28000000000000003</v>
      </c>
      <c r="J147" s="46">
        <v>2.16</v>
      </c>
      <c r="K147" s="46">
        <v>0</v>
      </c>
      <c r="L147" s="46">
        <v>0</v>
      </c>
      <c r="M147" s="46">
        <v>0</v>
      </c>
      <c r="N147" s="46">
        <v>0</v>
      </c>
      <c r="O147" s="46">
        <v>5.6</v>
      </c>
      <c r="P147" s="46">
        <v>0</v>
      </c>
      <c r="Q147" s="46">
        <v>1.44</v>
      </c>
      <c r="R147" s="46">
        <v>1.87</v>
      </c>
      <c r="S147" s="31">
        <f t="shared" ref="S147" si="7">SUM(C147:R147)</f>
        <v>37.019999999999996</v>
      </c>
      <c r="T147" s="40">
        <v>0</v>
      </c>
    </row>
    <row r="148" spans="1:20" ht="15" thickBot="1" x14ac:dyDescent="0.35">
      <c r="A148" t="s">
        <v>304</v>
      </c>
      <c r="B148" t="s">
        <v>305</v>
      </c>
      <c r="C148" s="46">
        <v>5.73</v>
      </c>
      <c r="D148" s="46">
        <v>65.73</v>
      </c>
      <c r="E148" s="46">
        <v>1.35</v>
      </c>
      <c r="F148" s="46">
        <v>6.61</v>
      </c>
      <c r="G148" s="46">
        <v>0</v>
      </c>
      <c r="H148" s="46">
        <v>0.44</v>
      </c>
      <c r="I148" s="46">
        <v>2.67</v>
      </c>
      <c r="J148" s="46">
        <v>2.15</v>
      </c>
      <c r="K148" s="46">
        <v>0</v>
      </c>
      <c r="L148" s="46">
        <v>0</v>
      </c>
      <c r="M148" s="46">
        <v>0</v>
      </c>
      <c r="N148" s="46">
        <v>0</v>
      </c>
      <c r="O148" s="46">
        <v>0.34</v>
      </c>
      <c r="P148" s="46">
        <v>0</v>
      </c>
      <c r="Q148" s="46">
        <v>0.62</v>
      </c>
      <c r="R148" s="46">
        <v>1.51</v>
      </c>
      <c r="S148" s="31">
        <f t="shared" si="6"/>
        <v>87.15000000000002</v>
      </c>
      <c r="T148" s="40">
        <f t="shared" si="5"/>
        <v>94.193918531267911</v>
      </c>
    </row>
    <row r="149" spans="1:20" ht="15" thickBot="1" x14ac:dyDescent="0.35">
      <c r="A149" t="s">
        <v>306</v>
      </c>
      <c r="B149" t="s">
        <v>307</v>
      </c>
      <c r="C149" s="46">
        <v>4.2300000000000004</v>
      </c>
      <c r="D149" s="46">
        <v>30.75</v>
      </c>
      <c r="E149" s="46">
        <v>1.3</v>
      </c>
      <c r="F149" s="46">
        <v>2.25</v>
      </c>
      <c r="G149" s="46">
        <v>0</v>
      </c>
      <c r="H149" s="46">
        <v>0</v>
      </c>
      <c r="I149" s="46">
        <v>0</v>
      </c>
      <c r="J149" s="46">
        <v>0.9</v>
      </c>
      <c r="K149" s="46">
        <v>0</v>
      </c>
      <c r="L149" s="46">
        <v>0</v>
      </c>
      <c r="M149" s="46">
        <v>0</v>
      </c>
      <c r="N149" s="46">
        <v>0</v>
      </c>
      <c r="O149" s="46">
        <v>2.46</v>
      </c>
      <c r="P149" s="46">
        <v>0</v>
      </c>
      <c r="Q149" s="46">
        <v>1</v>
      </c>
      <c r="R149" s="46">
        <v>0.8</v>
      </c>
      <c r="S149" s="31">
        <f t="shared" si="6"/>
        <v>43.69</v>
      </c>
      <c r="T149" s="40">
        <f t="shared" si="5"/>
        <v>88.189517051956983</v>
      </c>
    </row>
    <row r="150" spans="1:20" ht="15" thickBot="1" x14ac:dyDescent="0.35">
      <c r="A150" t="s">
        <v>308</v>
      </c>
      <c r="B150" t="s">
        <v>309</v>
      </c>
      <c r="C150" s="46">
        <v>0.2</v>
      </c>
      <c r="D150" s="46">
        <v>5.36</v>
      </c>
      <c r="E150" s="46">
        <v>0.5</v>
      </c>
      <c r="F150" s="46">
        <v>0.22</v>
      </c>
      <c r="G150" s="46">
        <v>0</v>
      </c>
      <c r="H150" s="46">
        <v>0</v>
      </c>
      <c r="I150" s="46">
        <v>0.64</v>
      </c>
      <c r="J150" s="46">
        <v>0</v>
      </c>
      <c r="K150" s="46">
        <v>0</v>
      </c>
      <c r="L150" s="46">
        <v>0</v>
      </c>
      <c r="M150" s="46">
        <v>0</v>
      </c>
      <c r="N150" s="46">
        <v>0</v>
      </c>
      <c r="O150" s="46">
        <v>0.14000000000000001</v>
      </c>
      <c r="P150" s="46">
        <v>0</v>
      </c>
      <c r="Q150" s="46">
        <v>0</v>
      </c>
      <c r="R150" s="46">
        <v>0</v>
      </c>
      <c r="S150" s="31">
        <f t="shared" si="6"/>
        <v>7.06</v>
      </c>
      <c r="T150" s="40">
        <f t="shared" si="5"/>
        <v>98.016997167138825</v>
      </c>
    </row>
    <row r="151" spans="1:20" ht="15" thickBot="1" x14ac:dyDescent="0.35">
      <c r="A151" t="s">
        <v>310</v>
      </c>
      <c r="B151" t="s">
        <v>311</v>
      </c>
      <c r="C151" s="46">
        <v>2.56</v>
      </c>
      <c r="D151" s="46">
        <v>11.47</v>
      </c>
      <c r="E151" s="46">
        <v>0.67</v>
      </c>
      <c r="F151" s="46">
        <v>1.43</v>
      </c>
      <c r="G151" s="46">
        <v>0</v>
      </c>
      <c r="H151" s="46">
        <v>0</v>
      </c>
      <c r="I151" s="46">
        <v>0.02</v>
      </c>
      <c r="J151" s="46">
        <v>0</v>
      </c>
      <c r="K151" s="46">
        <v>0</v>
      </c>
      <c r="L151" s="46">
        <v>0</v>
      </c>
      <c r="M151" s="46">
        <v>0</v>
      </c>
      <c r="N151" s="46">
        <v>0</v>
      </c>
      <c r="O151" s="46">
        <v>0</v>
      </c>
      <c r="P151" s="46">
        <v>0</v>
      </c>
      <c r="Q151" s="46">
        <v>0.04</v>
      </c>
      <c r="R151" s="46">
        <v>0.12</v>
      </c>
      <c r="S151" s="31">
        <f t="shared" si="6"/>
        <v>16.310000000000002</v>
      </c>
      <c r="T151" s="40">
        <f t="shared" si="5"/>
        <v>99.019006744328635</v>
      </c>
    </row>
    <row r="152" spans="1:20" ht="15" thickBot="1" x14ac:dyDescent="0.35">
      <c r="A152" t="s">
        <v>312</v>
      </c>
      <c r="B152" t="s">
        <v>313</v>
      </c>
      <c r="C152" s="46">
        <v>73.55</v>
      </c>
      <c r="D152" s="46">
        <v>266.67</v>
      </c>
      <c r="E152" s="46">
        <v>16.7</v>
      </c>
      <c r="F152" s="46">
        <v>13.01</v>
      </c>
      <c r="G152" s="46">
        <v>0</v>
      </c>
      <c r="H152" s="46">
        <v>0.59</v>
      </c>
      <c r="I152" s="46">
        <v>2.82</v>
      </c>
      <c r="J152" s="46">
        <v>23.62</v>
      </c>
      <c r="K152" s="46">
        <v>0.71</v>
      </c>
      <c r="L152" s="46">
        <v>0</v>
      </c>
      <c r="M152" s="46">
        <v>23.02</v>
      </c>
      <c r="N152" s="46">
        <v>0</v>
      </c>
      <c r="O152" s="46">
        <v>9.1999999999999993</v>
      </c>
      <c r="P152" s="46">
        <v>0.14000000000000001</v>
      </c>
      <c r="Q152" s="46">
        <v>3.81</v>
      </c>
      <c r="R152" s="46">
        <v>1.6</v>
      </c>
      <c r="S152" s="31">
        <f t="shared" si="6"/>
        <v>435.43999999999994</v>
      </c>
      <c r="T152" s="40">
        <f t="shared" si="5"/>
        <v>85.603068160940666</v>
      </c>
    </row>
    <row r="153" spans="1:20" ht="15" thickBot="1" x14ac:dyDescent="0.35">
      <c r="A153" t="s">
        <v>314</v>
      </c>
      <c r="B153" t="s">
        <v>315</v>
      </c>
      <c r="C153" s="46">
        <v>6.28</v>
      </c>
      <c r="D153" s="46">
        <v>56.87</v>
      </c>
      <c r="E153" s="46">
        <v>3.23</v>
      </c>
      <c r="F153" s="46">
        <v>1.43</v>
      </c>
      <c r="G153" s="46">
        <v>0</v>
      </c>
      <c r="H153" s="46">
        <v>0</v>
      </c>
      <c r="I153" s="46">
        <v>0.17</v>
      </c>
      <c r="J153" s="46">
        <v>2.82</v>
      </c>
      <c r="K153" s="46">
        <v>0</v>
      </c>
      <c r="L153" s="46">
        <v>0</v>
      </c>
      <c r="M153" s="46">
        <v>1.1399999999999999</v>
      </c>
      <c r="N153" s="46">
        <v>0</v>
      </c>
      <c r="O153" s="46">
        <v>0.34</v>
      </c>
      <c r="P153" s="46">
        <v>0</v>
      </c>
      <c r="Q153" s="46">
        <v>0.27</v>
      </c>
      <c r="R153" s="46">
        <v>0.6</v>
      </c>
      <c r="S153" s="31">
        <f t="shared" si="6"/>
        <v>73.149999999999991</v>
      </c>
      <c r="T153" s="40">
        <f t="shared" si="5"/>
        <v>92.932330827067688</v>
      </c>
    </row>
    <row r="154" spans="1:20" ht="15" thickBot="1" x14ac:dyDescent="0.35">
      <c r="A154" t="s">
        <v>316</v>
      </c>
      <c r="B154" t="s">
        <v>317</v>
      </c>
      <c r="C154" s="46">
        <v>5.31</v>
      </c>
      <c r="D154" s="46">
        <v>15.28</v>
      </c>
      <c r="E154" s="46">
        <v>6.78</v>
      </c>
      <c r="F154" s="46">
        <v>2.0499999999999998</v>
      </c>
      <c r="G154" s="46">
        <v>0</v>
      </c>
      <c r="H154" s="46">
        <v>0</v>
      </c>
      <c r="I154" s="46">
        <v>0.57999999999999996</v>
      </c>
      <c r="J154" s="46">
        <v>0.15</v>
      </c>
      <c r="K154" s="46">
        <v>0</v>
      </c>
      <c r="L154" s="46">
        <v>0</v>
      </c>
      <c r="M154" s="46">
        <v>0</v>
      </c>
      <c r="N154" s="46">
        <v>0</v>
      </c>
      <c r="O154" s="46">
        <v>5.98</v>
      </c>
      <c r="P154" s="46">
        <v>0</v>
      </c>
      <c r="Q154" s="46">
        <v>0.26</v>
      </c>
      <c r="R154" s="46">
        <v>0</v>
      </c>
      <c r="S154" s="31">
        <f t="shared" si="6"/>
        <v>36.389999999999993</v>
      </c>
      <c r="T154" s="40">
        <f t="shared" si="5"/>
        <v>82.44023083264635</v>
      </c>
    </row>
    <row r="155" spans="1:20" ht="15" thickBot="1" x14ac:dyDescent="0.35">
      <c r="A155" t="s">
        <v>318</v>
      </c>
      <c r="B155" t="s">
        <v>319</v>
      </c>
      <c r="C155" s="46">
        <v>34.19</v>
      </c>
      <c r="D155" s="46">
        <v>217.8</v>
      </c>
      <c r="E155" s="46">
        <v>12.28</v>
      </c>
      <c r="F155" s="46">
        <v>17.170000000000002</v>
      </c>
      <c r="G155" s="46">
        <v>0</v>
      </c>
      <c r="H155" s="46">
        <v>0</v>
      </c>
      <c r="I155" s="46">
        <v>10.44</v>
      </c>
      <c r="J155" s="46">
        <v>32.83</v>
      </c>
      <c r="K155" s="46">
        <v>0.9</v>
      </c>
      <c r="L155" s="46">
        <v>0</v>
      </c>
      <c r="M155" s="46">
        <v>0</v>
      </c>
      <c r="N155" s="46">
        <v>0</v>
      </c>
      <c r="O155" s="46">
        <v>10.01</v>
      </c>
      <c r="P155" s="46">
        <v>0.5</v>
      </c>
      <c r="Q155" s="46">
        <v>11.93</v>
      </c>
      <c r="R155" s="46">
        <v>6.94</v>
      </c>
      <c r="S155" s="31">
        <f t="shared" si="6"/>
        <v>354.98999999999995</v>
      </c>
      <c r="T155" s="40">
        <f t="shared" si="5"/>
        <v>82.222034423504894</v>
      </c>
    </row>
    <row r="156" spans="1:20" ht="15" thickBot="1" x14ac:dyDescent="0.35">
      <c r="A156" t="s">
        <v>320</v>
      </c>
      <c r="B156" t="s">
        <v>321</v>
      </c>
      <c r="C156" s="46">
        <v>1.85</v>
      </c>
      <c r="D156" s="46">
        <v>8.4600000000000009</v>
      </c>
      <c r="E156" s="46">
        <v>1.58</v>
      </c>
      <c r="F156" s="46">
        <v>0</v>
      </c>
      <c r="G156" s="46">
        <v>0</v>
      </c>
      <c r="H156" s="46">
        <v>0</v>
      </c>
      <c r="I156" s="46">
        <v>0</v>
      </c>
      <c r="J156" s="46">
        <v>0</v>
      </c>
      <c r="K156" s="46">
        <v>0</v>
      </c>
      <c r="L156" s="46">
        <v>0</v>
      </c>
      <c r="M156" s="46">
        <v>0</v>
      </c>
      <c r="N156" s="46">
        <v>0</v>
      </c>
      <c r="O156" s="46">
        <v>0</v>
      </c>
      <c r="P156" s="46">
        <v>0</v>
      </c>
      <c r="Q156" s="46">
        <v>0.37</v>
      </c>
      <c r="R156" s="46">
        <v>0.15</v>
      </c>
      <c r="S156" s="31">
        <f t="shared" si="6"/>
        <v>12.41</v>
      </c>
      <c r="T156" s="40">
        <f t="shared" si="5"/>
        <v>95.809830781627724</v>
      </c>
    </row>
    <row r="157" spans="1:20" ht="15" thickBot="1" x14ac:dyDescent="0.35">
      <c r="A157" t="s">
        <v>322</v>
      </c>
      <c r="B157" t="s">
        <v>323</v>
      </c>
      <c r="C157" s="46">
        <v>8.4</v>
      </c>
      <c r="D157" s="46">
        <v>64.64</v>
      </c>
      <c r="E157" s="46">
        <v>5.0599999999999996</v>
      </c>
      <c r="F157" s="46">
        <v>8.14</v>
      </c>
      <c r="G157" s="46">
        <v>0</v>
      </c>
      <c r="H157" s="46">
        <v>1.47</v>
      </c>
      <c r="I157" s="46">
        <v>0.75</v>
      </c>
      <c r="J157" s="46">
        <v>1.25</v>
      </c>
      <c r="K157" s="46">
        <v>0</v>
      </c>
      <c r="L157" s="46">
        <v>0</v>
      </c>
      <c r="M157" s="46">
        <v>0</v>
      </c>
      <c r="N157" s="46">
        <v>0.49</v>
      </c>
      <c r="O157" s="46">
        <v>0.27</v>
      </c>
      <c r="P157" s="46">
        <v>0</v>
      </c>
      <c r="Q157" s="46">
        <v>17.05</v>
      </c>
      <c r="R157" s="46">
        <v>0</v>
      </c>
      <c r="S157" s="31">
        <f t="shared" si="6"/>
        <v>107.52</v>
      </c>
      <c r="T157" s="40">
        <f t="shared" si="5"/>
        <v>80.905877976190482</v>
      </c>
    </row>
    <row r="158" spans="1:20" ht="15" thickBot="1" x14ac:dyDescent="0.35">
      <c r="A158" t="s">
        <v>324</v>
      </c>
      <c r="B158" t="s">
        <v>325</v>
      </c>
      <c r="C158" s="46">
        <v>3.5</v>
      </c>
      <c r="D158" s="46">
        <v>45.36</v>
      </c>
      <c r="E158" s="46">
        <v>3.71</v>
      </c>
      <c r="F158" s="46">
        <v>1.71</v>
      </c>
      <c r="G158" s="46">
        <v>0</v>
      </c>
      <c r="H158" s="46">
        <v>0</v>
      </c>
      <c r="I158" s="46">
        <v>0</v>
      </c>
      <c r="J158" s="46">
        <v>1.31</v>
      </c>
      <c r="K158" s="46">
        <v>0.45</v>
      </c>
      <c r="L158" s="46">
        <v>0</v>
      </c>
      <c r="M158" s="46">
        <v>0</v>
      </c>
      <c r="N158" s="46">
        <v>0</v>
      </c>
      <c r="O158" s="46">
        <v>5.5</v>
      </c>
      <c r="P158" s="46">
        <v>0</v>
      </c>
      <c r="Q158" s="46">
        <v>2.15</v>
      </c>
      <c r="R158" s="46">
        <v>2.0499999999999998</v>
      </c>
      <c r="S158" s="31">
        <f t="shared" si="6"/>
        <v>65.740000000000009</v>
      </c>
      <c r="T158" s="40">
        <f t="shared" si="5"/>
        <v>82.567690903559466</v>
      </c>
    </row>
    <row r="159" spans="1:20" ht="15" thickBot="1" x14ac:dyDescent="0.35">
      <c r="A159" t="s">
        <v>326</v>
      </c>
      <c r="B159" t="s">
        <v>327</v>
      </c>
      <c r="C159" s="46">
        <v>0.05</v>
      </c>
      <c r="D159" s="46">
        <v>6.29</v>
      </c>
      <c r="E159" s="46">
        <v>0.3</v>
      </c>
      <c r="F159" s="46">
        <v>0</v>
      </c>
      <c r="G159" s="46">
        <v>0</v>
      </c>
      <c r="H159" s="46">
        <v>0</v>
      </c>
      <c r="I159" s="46">
        <v>0</v>
      </c>
      <c r="J159" s="46">
        <v>1.1299999999999999</v>
      </c>
      <c r="K159" s="46">
        <v>0</v>
      </c>
      <c r="L159" s="46">
        <v>0</v>
      </c>
      <c r="M159" s="46">
        <v>0</v>
      </c>
      <c r="N159" s="46">
        <v>0</v>
      </c>
      <c r="O159" s="46">
        <v>0</v>
      </c>
      <c r="P159" s="46">
        <v>0</v>
      </c>
      <c r="Q159" s="46">
        <v>0</v>
      </c>
      <c r="R159" s="46">
        <v>0</v>
      </c>
      <c r="S159" s="31">
        <f t="shared" si="6"/>
        <v>7.77</v>
      </c>
      <c r="T159" s="40">
        <f t="shared" si="5"/>
        <v>85.456885456885459</v>
      </c>
    </row>
    <row r="160" spans="1:20" ht="15" thickBot="1" x14ac:dyDescent="0.35">
      <c r="A160" t="s">
        <v>328</v>
      </c>
      <c r="B160" t="s">
        <v>329</v>
      </c>
      <c r="C160" s="46">
        <v>3.41</v>
      </c>
      <c r="D160" s="46">
        <v>20.16</v>
      </c>
      <c r="E160" s="46">
        <v>0.19</v>
      </c>
      <c r="F160" s="46">
        <v>0.63</v>
      </c>
      <c r="G160" s="46">
        <v>0</v>
      </c>
      <c r="H160" s="46">
        <v>0</v>
      </c>
      <c r="I160" s="46">
        <v>2.4900000000000002</v>
      </c>
      <c r="J160" s="46">
        <v>0.23</v>
      </c>
      <c r="K160" s="46">
        <v>0</v>
      </c>
      <c r="L160" s="46">
        <v>0</v>
      </c>
      <c r="M160" s="46">
        <v>0</v>
      </c>
      <c r="N160" s="46">
        <v>0</v>
      </c>
      <c r="O160" s="46">
        <v>6.93</v>
      </c>
      <c r="P160" s="46">
        <v>0</v>
      </c>
      <c r="Q160" s="46">
        <v>1.61</v>
      </c>
      <c r="R160" s="46">
        <v>0</v>
      </c>
      <c r="S160" s="31">
        <f t="shared" si="6"/>
        <v>35.650000000000006</v>
      </c>
      <c r="T160" s="40">
        <f t="shared" si="5"/>
        <v>75.399719495091162</v>
      </c>
    </row>
    <row r="161" spans="1:20" ht="15" thickBot="1" x14ac:dyDescent="0.35">
      <c r="A161" t="s">
        <v>330</v>
      </c>
      <c r="B161" t="s">
        <v>331</v>
      </c>
      <c r="C161" s="46">
        <v>0</v>
      </c>
      <c r="D161" s="46">
        <v>0</v>
      </c>
      <c r="E161" s="46">
        <v>0</v>
      </c>
      <c r="F161" s="46">
        <v>0</v>
      </c>
      <c r="G161" s="46">
        <v>0</v>
      </c>
      <c r="H161" s="46">
        <v>0</v>
      </c>
      <c r="I161" s="46">
        <v>0</v>
      </c>
      <c r="J161" s="46">
        <v>0</v>
      </c>
      <c r="K161" s="46">
        <v>0</v>
      </c>
      <c r="L161" s="46">
        <v>0</v>
      </c>
      <c r="M161" s="46">
        <v>0</v>
      </c>
      <c r="N161" s="46">
        <v>0</v>
      </c>
      <c r="O161" s="46">
        <v>0</v>
      </c>
      <c r="P161" s="46">
        <v>0</v>
      </c>
      <c r="Q161" s="46">
        <v>0</v>
      </c>
      <c r="R161" s="46">
        <v>0</v>
      </c>
      <c r="S161" s="31">
        <f t="shared" si="6"/>
        <v>0</v>
      </c>
      <c r="T161" s="40" t="e">
        <f t="shared" si="5"/>
        <v>#DIV/0!</v>
      </c>
    </row>
    <row r="162" spans="1:20" ht="15" thickBot="1" x14ac:dyDescent="0.35">
      <c r="A162" t="s">
        <v>332</v>
      </c>
      <c r="B162" t="s">
        <v>333</v>
      </c>
      <c r="C162" s="46">
        <v>1</v>
      </c>
      <c r="D162" s="46">
        <v>22.17</v>
      </c>
      <c r="E162" s="46">
        <v>2.58</v>
      </c>
      <c r="F162" s="46">
        <v>0.26</v>
      </c>
      <c r="G162" s="46">
        <v>0</v>
      </c>
      <c r="H162" s="46">
        <v>0</v>
      </c>
      <c r="I162" s="46">
        <v>1.49</v>
      </c>
      <c r="J162" s="46">
        <v>2.64</v>
      </c>
      <c r="K162" s="46">
        <v>0</v>
      </c>
      <c r="L162" s="46">
        <v>0</v>
      </c>
      <c r="M162" s="46">
        <v>0</v>
      </c>
      <c r="N162" s="46">
        <v>0</v>
      </c>
      <c r="O162" s="46">
        <v>0</v>
      </c>
      <c r="P162" s="46">
        <v>0</v>
      </c>
      <c r="Q162" s="46">
        <v>0.27</v>
      </c>
      <c r="R162" s="46">
        <v>0</v>
      </c>
      <c r="S162" s="31">
        <f t="shared" si="6"/>
        <v>30.41</v>
      </c>
      <c r="T162" s="40">
        <f t="shared" si="5"/>
        <v>90.430779348898398</v>
      </c>
    </row>
    <row r="163" spans="1:20" ht="15" thickBot="1" x14ac:dyDescent="0.35">
      <c r="A163" t="s">
        <v>334</v>
      </c>
      <c r="B163" t="s">
        <v>590</v>
      </c>
      <c r="C163" s="46">
        <v>3.16</v>
      </c>
      <c r="D163" s="46">
        <v>82.94</v>
      </c>
      <c r="E163" s="46">
        <v>5.72</v>
      </c>
      <c r="F163" s="46">
        <v>2.09</v>
      </c>
      <c r="G163" s="46">
        <v>0</v>
      </c>
      <c r="H163" s="46">
        <v>0</v>
      </c>
      <c r="I163" s="46">
        <v>0.65</v>
      </c>
      <c r="J163" s="46">
        <v>2.62</v>
      </c>
      <c r="K163" s="46">
        <v>0</v>
      </c>
      <c r="L163" s="46">
        <v>0</v>
      </c>
      <c r="M163" s="46">
        <v>0</v>
      </c>
      <c r="N163" s="46">
        <v>1.38</v>
      </c>
      <c r="O163" s="46">
        <v>10.029999999999999</v>
      </c>
      <c r="P163" s="46">
        <v>0</v>
      </c>
      <c r="Q163" s="46">
        <v>2.94</v>
      </c>
      <c r="R163" s="46">
        <v>2.2200000000000002</v>
      </c>
      <c r="S163" s="31">
        <f t="shared" si="6"/>
        <v>113.75</v>
      </c>
      <c r="T163" s="40">
        <f t="shared" si="5"/>
        <v>83.129670329670333</v>
      </c>
    </row>
    <row r="164" spans="1:20" ht="15" thickBot="1" x14ac:dyDescent="0.35">
      <c r="A164" t="s">
        <v>335</v>
      </c>
      <c r="B164" t="s">
        <v>591</v>
      </c>
      <c r="C164" s="46">
        <v>64.569999999999993</v>
      </c>
      <c r="D164" s="46">
        <v>309.16000000000003</v>
      </c>
      <c r="E164" s="46">
        <v>22.12</v>
      </c>
      <c r="F164" s="46">
        <v>8.74</v>
      </c>
      <c r="G164" s="46">
        <v>0</v>
      </c>
      <c r="H164" s="46">
        <v>0.18</v>
      </c>
      <c r="I164" s="46">
        <v>8.6999999999999993</v>
      </c>
      <c r="J164" s="46">
        <v>7.87</v>
      </c>
      <c r="K164" s="46">
        <v>0</v>
      </c>
      <c r="L164" s="46">
        <v>0</v>
      </c>
      <c r="M164" s="46">
        <v>3.24</v>
      </c>
      <c r="N164" s="46">
        <v>7.0000000000000007E-2</v>
      </c>
      <c r="O164" s="46">
        <v>1.08</v>
      </c>
      <c r="P164" s="46">
        <v>0</v>
      </c>
      <c r="Q164" s="46">
        <v>2.39</v>
      </c>
      <c r="R164" s="46">
        <v>12.28</v>
      </c>
      <c r="S164" s="31">
        <f t="shared" si="6"/>
        <v>440.4</v>
      </c>
      <c r="T164" s="40">
        <f t="shared" si="5"/>
        <v>93.84423251589466</v>
      </c>
    </row>
    <row r="165" spans="1:20" ht="15" thickBot="1" x14ac:dyDescent="0.35">
      <c r="A165" t="s">
        <v>336</v>
      </c>
      <c r="B165" t="s">
        <v>337</v>
      </c>
      <c r="C165" s="46">
        <v>134.32</v>
      </c>
      <c r="D165" s="46">
        <v>706.6</v>
      </c>
      <c r="E165" s="46">
        <v>11.29</v>
      </c>
      <c r="F165" s="46">
        <v>13.82</v>
      </c>
      <c r="G165" s="46">
        <v>0</v>
      </c>
      <c r="H165" s="46">
        <v>86.72</v>
      </c>
      <c r="I165" s="46">
        <v>511.19</v>
      </c>
      <c r="J165" s="46">
        <v>34.369999999999997</v>
      </c>
      <c r="K165" s="46">
        <v>30.75</v>
      </c>
      <c r="L165" s="46">
        <v>0</v>
      </c>
      <c r="M165" s="46">
        <v>0</v>
      </c>
      <c r="N165" s="46">
        <v>0</v>
      </c>
      <c r="O165" s="46">
        <v>14.43</v>
      </c>
      <c r="P165" s="46">
        <v>0.62</v>
      </c>
      <c r="Q165" s="46">
        <v>58.06</v>
      </c>
      <c r="R165" s="46">
        <v>42.14</v>
      </c>
      <c r="S165" s="31">
        <f t="shared" si="6"/>
        <v>1644.31</v>
      </c>
      <c r="T165" s="40">
        <f t="shared" si="5"/>
        <v>83.756712542038912</v>
      </c>
    </row>
    <row r="166" spans="1:20" ht="15" thickBot="1" x14ac:dyDescent="0.35">
      <c r="A166" t="s">
        <v>338</v>
      </c>
      <c r="B166" t="s">
        <v>339</v>
      </c>
      <c r="C166" s="46">
        <v>13.06</v>
      </c>
      <c r="D166" s="46">
        <v>106.52</v>
      </c>
      <c r="E166" s="46">
        <v>6.11</v>
      </c>
      <c r="F166" s="46">
        <v>1.73</v>
      </c>
      <c r="G166" s="46">
        <v>0</v>
      </c>
      <c r="H166" s="46">
        <v>0</v>
      </c>
      <c r="I166" s="46">
        <v>0.73</v>
      </c>
      <c r="J166" s="46">
        <v>4.7</v>
      </c>
      <c r="K166" s="46">
        <v>0</v>
      </c>
      <c r="L166" s="46">
        <v>0</v>
      </c>
      <c r="M166" s="46">
        <v>3.73</v>
      </c>
      <c r="N166" s="46">
        <v>0</v>
      </c>
      <c r="O166" s="46">
        <v>3.42</v>
      </c>
      <c r="P166" s="46">
        <v>0</v>
      </c>
      <c r="Q166" s="46">
        <v>2.34</v>
      </c>
      <c r="R166" s="46">
        <v>4.16</v>
      </c>
      <c r="S166" s="31">
        <f t="shared" si="6"/>
        <v>146.49999999999997</v>
      </c>
      <c r="T166" s="40">
        <f t="shared" si="5"/>
        <v>87.474402730375445</v>
      </c>
    </row>
    <row r="167" spans="1:20" ht="15" thickBot="1" x14ac:dyDescent="0.35">
      <c r="A167" t="s">
        <v>340</v>
      </c>
      <c r="B167" t="s">
        <v>341</v>
      </c>
      <c r="C167" s="46">
        <v>1.39</v>
      </c>
      <c r="D167" s="46">
        <v>20.51</v>
      </c>
      <c r="E167" s="46">
        <v>0.94</v>
      </c>
      <c r="F167" s="46">
        <v>0</v>
      </c>
      <c r="G167" s="46">
        <v>0</v>
      </c>
      <c r="H167" s="46">
        <v>0</v>
      </c>
      <c r="I167" s="46">
        <v>0</v>
      </c>
      <c r="J167" s="46">
        <v>0.26</v>
      </c>
      <c r="K167" s="46">
        <v>0</v>
      </c>
      <c r="L167" s="46">
        <v>0</v>
      </c>
      <c r="M167" s="46">
        <v>0</v>
      </c>
      <c r="N167" s="46">
        <v>0.11</v>
      </c>
      <c r="O167" s="46">
        <v>0.1</v>
      </c>
      <c r="P167" s="46">
        <v>0</v>
      </c>
      <c r="Q167" s="46">
        <v>0.19</v>
      </c>
      <c r="R167" s="46">
        <v>0.33</v>
      </c>
      <c r="S167" s="31">
        <f t="shared" si="6"/>
        <v>23.830000000000005</v>
      </c>
      <c r="T167" s="40">
        <f t="shared" si="5"/>
        <v>95.845572807385636</v>
      </c>
    </row>
    <row r="168" spans="1:20" ht="15" thickBot="1" x14ac:dyDescent="0.35">
      <c r="A168" t="s">
        <v>342</v>
      </c>
      <c r="B168" t="s">
        <v>343</v>
      </c>
      <c r="C168" s="46">
        <v>26.92</v>
      </c>
      <c r="D168" s="46">
        <v>154.33000000000001</v>
      </c>
      <c r="E168" s="46">
        <v>4.99</v>
      </c>
      <c r="F168" s="46">
        <v>3.69</v>
      </c>
      <c r="G168" s="46">
        <v>0</v>
      </c>
      <c r="H168" s="46">
        <v>5.2</v>
      </c>
      <c r="I168" s="46">
        <v>13.14</v>
      </c>
      <c r="J168" s="46">
        <v>5.99</v>
      </c>
      <c r="K168" s="46">
        <v>0</v>
      </c>
      <c r="L168" s="46">
        <v>0</v>
      </c>
      <c r="M168" s="46">
        <v>8.58</v>
      </c>
      <c r="N168" s="46">
        <v>0</v>
      </c>
      <c r="O168" s="46">
        <v>1.92</v>
      </c>
      <c r="P168" s="46">
        <v>0.84</v>
      </c>
      <c r="Q168" s="46">
        <v>20.68</v>
      </c>
      <c r="R168" s="46">
        <v>3.88</v>
      </c>
      <c r="S168" s="31">
        <f t="shared" si="6"/>
        <v>250.16</v>
      </c>
      <c r="T168" s="40">
        <f t="shared" si="5"/>
        <v>81.176047329708993</v>
      </c>
    </row>
    <row r="169" spans="1:20" ht="15" thickBot="1" x14ac:dyDescent="0.35">
      <c r="A169" t="s">
        <v>344</v>
      </c>
      <c r="B169" t="s">
        <v>345</v>
      </c>
      <c r="C169" s="46">
        <v>0.2</v>
      </c>
      <c r="D169" s="46">
        <v>2.5099999999999998</v>
      </c>
      <c r="E169" s="46">
        <v>1.03</v>
      </c>
      <c r="F169" s="46">
        <v>0</v>
      </c>
      <c r="G169" s="46">
        <v>0</v>
      </c>
      <c r="H169" s="46">
        <v>0</v>
      </c>
      <c r="I169" s="46">
        <v>0</v>
      </c>
      <c r="J169" s="46">
        <v>0.3</v>
      </c>
      <c r="K169" s="46">
        <v>0</v>
      </c>
      <c r="L169" s="46">
        <v>0</v>
      </c>
      <c r="M169" s="46">
        <v>0</v>
      </c>
      <c r="N169" s="46">
        <v>0</v>
      </c>
      <c r="O169" s="46">
        <v>0</v>
      </c>
      <c r="P169" s="46">
        <v>0</v>
      </c>
      <c r="Q169" s="46">
        <v>0.18</v>
      </c>
      <c r="R169" s="46">
        <v>0</v>
      </c>
      <c r="S169" s="31">
        <f t="shared" si="6"/>
        <v>4.22</v>
      </c>
      <c r="T169" s="40">
        <f t="shared" si="5"/>
        <v>88.625592417061625</v>
      </c>
    </row>
    <row r="170" spans="1:20" ht="15" thickBot="1" x14ac:dyDescent="0.35">
      <c r="A170" t="s">
        <v>346</v>
      </c>
      <c r="B170" t="s">
        <v>347</v>
      </c>
      <c r="C170" s="46">
        <v>17.84</v>
      </c>
      <c r="D170" s="46">
        <v>85.89</v>
      </c>
      <c r="E170" s="46">
        <v>9.48</v>
      </c>
      <c r="F170" s="46">
        <v>2.6</v>
      </c>
      <c r="G170" s="46">
        <v>0</v>
      </c>
      <c r="H170" s="46">
        <v>0</v>
      </c>
      <c r="I170" s="46">
        <v>4.3</v>
      </c>
      <c r="J170" s="46">
        <v>4.51</v>
      </c>
      <c r="K170" s="46">
        <v>0</v>
      </c>
      <c r="L170" s="46">
        <v>0</v>
      </c>
      <c r="M170" s="46">
        <v>8.5</v>
      </c>
      <c r="N170" s="46">
        <v>0</v>
      </c>
      <c r="O170" s="46">
        <v>0</v>
      </c>
      <c r="P170" s="46">
        <v>1.66</v>
      </c>
      <c r="Q170" s="46">
        <v>1.75</v>
      </c>
      <c r="R170" s="46">
        <v>4.2300000000000004</v>
      </c>
      <c r="S170" s="31">
        <f t="shared" si="6"/>
        <v>140.76</v>
      </c>
      <c r="T170" s="40">
        <f t="shared" si="5"/>
        <v>85.329639102017623</v>
      </c>
    </row>
    <row r="171" spans="1:20" ht="15" thickBot="1" x14ac:dyDescent="0.35">
      <c r="A171" t="s">
        <v>348</v>
      </c>
      <c r="B171" t="s">
        <v>349</v>
      </c>
      <c r="C171" s="46">
        <v>42.87</v>
      </c>
      <c r="D171" s="46">
        <v>211.98</v>
      </c>
      <c r="E171" s="46">
        <v>9.35</v>
      </c>
      <c r="F171" s="46">
        <v>2.76</v>
      </c>
      <c r="G171" s="46">
        <v>0</v>
      </c>
      <c r="H171" s="46">
        <v>3.13</v>
      </c>
      <c r="I171" s="46">
        <v>8.8699999999999992</v>
      </c>
      <c r="J171" s="46">
        <v>5.69</v>
      </c>
      <c r="K171" s="46">
        <v>0.37</v>
      </c>
      <c r="L171" s="46">
        <v>0</v>
      </c>
      <c r="M171" s="46">
        <v>73.34</v>
      </c>
      <c r="N171" s="46">
        <v>0.55000000000000004</v>
      </c>
      <c r="O171" s="46">
        <v>6.36</v>
      </c>
      <c r="P171" s="46">
        <v>1.34</v>
      </c>
      <c r="Q171" s="46">
        <v>4.5999999999999996</v>
      </c>
      <c r="R171" s="46">
        <v>6.42</v>
      </c>
      <c r="S171" s="31">
        <f t="shared" ref="S171" si="8">SUM(C171:R171)</f>
        <v>377.63000000000005</v>
      </c>
      <c r="T171" s="40">
        <v>0</v>
      </c>
    </row>
    <row r="172" spans="1:20" ht="15" thickBot="1" x14ac:dyDescent="0.35">
      <c r="A172" t="s">
        <v>350</v>
      </c>
      <c r="B172" t="s">
        <v>351</v>
      </c>
      <c r="C172" s="46">
        <v>57.41</v>
      </c>
      <c r="D172" s="46">
        <v>213.29</v>
      </c>
      <c r="E172" s="46">
        <v>9.94</v>
      </c>
      <c r="F172" s="46">
        <v>17.22</v>
      </c>
      <c r="G172" s="46">
        <v>0</v>
      </c>
      <c r="H172" s="46">
        <v>4.3</v>
      </c>
      <c r="I172" s="46">
        <v>17.3</v>
      </c>
      <c r="J172" s="46">
        <v>12.14</v>
      </c>
      <c r="K172" s="46">
        <v>35.01</v>
      </c>
      <c r="L172" s="46">
        <v>0</v>
      </c>
      <c r="M172" s="46">
        <v>0</v>
      </c>
      <c r="N172" s="46">
        <v>0</v>
      </c>
      <c r="O172" s="46">
        <v>17.170000000000002</v>
      </c>
      <c r="P172" s="46">
        <v>2.4500000000000002</v>
      </c>
      <c r="Q172" s="46">
        <v>1.37</v>
      </c>
      <c r="R172" s="46">
        <v>1.08</v>
      </c>
      <c r="S172" s="31">
        <f t="shared" si="6"/>
        <v>388.68</v>
      </c>
      <c r="T172" s="40">
        <f t="shared" si="5"/>
        <v>81.084696922918596</v>
      </c>
    </row>
    <row r="173" spans="1:20" ht="15" thickBot="1" x14ac:dyDescent="0.35">
      <c r="A173" t="s">
        <v>352</v>
      </c>
      <c r="B173" t="s">
        <v>353</v>
      </c>
      <c r="C173" s="46">
        <v>22.92</v>
      </c>
      <c r="D173" s="46">
        <v>132.27000000000001</v>
      </c>
      <c r="E173" s="46">
        <v>11.63</v>
      </c>
      <c r="F173" s="46">
        <v>4.0599999999999996</v>
      </c>
      <c r="G173" s="46">
        <v>0</v>
      </c>
      <c r="H173" s="46">
        <v>11.36</v>
      </c>
      <c r="I173" s="46">
        <v>0.73</v>
      </c>
      <c r="J173" s="46">
        <v>4.32</v>
      </c>
      <c r="K173" s="46">
        <v>1.03</v>
      </c>
      <c r="L173" s="46">
        <v>0</v>
      </c>
      <c r="M173" s="46">
        <v>0</v>
      </c>
      <c r="N173" s="46">
        <v>1.67</v>
      </c>
      <c r="O173" s="46">
        <v>2.11</v>
      </c>
      <c r="P173" s="46">
        <v>0</v>
      </c>
      <c r="Q173" s="46">
        <v>7.04</v>
      </c>
      <c r="R173" s="46">
        <v>9.89</v>
      </c>
      <c r="S173" s="31">
        <f t="shared" si="6"/>
        <v>209.02999999999997</v>
      </c>
      <c r="T173" s="40">
        <f t="shared" si="5"/>
        <v>82.098263407166442</v>
      </c>
    </row>
    <row r="174" spans="1:20" ht="15" thickBot="1" x14ac:dyDescent="0.35">
      <c r="A174" t="s">
        <v>354</v>
      </c>
      <c r="B174" t="s">
        <v>355</v>
      </c>
      <c r="C174" s="46">
        <v>17.079999999999998</v>
      </c>
      <c r="D174" s="46">
        <v>163.4</v>
      </c>
      <c r="E174" s="46">
        <v>10.93</v>
      </c>
      <c r="F174" s="46">
        <v>2.2599999999999998</v>
      </c>
      <c r="G174" s="46">
        <v>0</v>
      </c>
      <c r="H174" s="46">
        <v>0</v>
      </c>
      <c r="I174" s="46">
        <v>0.49</v>
      </c>
      <c r="J174" s="46">
        <v>7.42</v>
      </c>
      <c r="K174" s="46">
        <v>5.7</v>
      </c>
      <c r="L174" s="46">
        <v>0</v>
      </c>
      <c r="M174" s="46">
        <v>0</v>
      </c>
      <c r="N174" s="46">
        <v>0</v>
      </c>
      <c r="O174" s="46">
        <v>0.77</v>
      </c>
      <c r="P174" s="46">
        <v>0.8</v>
      </c>
      <c r="Q174" s="46">
        <v>12.82</v>
      </c>
      <c r="R174" s="46">
        <v>0</v>
      </c>
      <c r="S174" s="31">
        <f t="shared" si="6"/>
        <v>221.67000000000002</v>
      </c>
      <c r="T174" s="40">
        <f t="shared" si="5"/>
        <v>87.589660305860065</v>
      </c>
    </row>
    <row r="175" spans="1:20" ht="15" thickBot="1" x14ac:dyDescent="0.35">
      <c r="A175" t="s">
        <v>356</v>
      </c>
      <c r="B175" t="s">
        <v>357</v>
      </c>
      <c r="C175" s="46">
        <v>54.82</v>
      </c>
      <c r="D175" s="46">
        <v>275.45999999999998</v>
      </c>
      <c r="E175" s="46">
        <v>18.170000000000002</v>
      </c>
      <c r="F175" s="46">
        <v>4.99</v>
      </c>
      <c r="G175" s="46">
        <v>0</v>
      </c>
      <c r="H175" s="46">
        <v>1.2</v>
      </c>
      <c r="I175" s="46">
        <v>2.06</v>
      </c>
      <c r="J175" s="46">
        <v>0</v>
      </c>
      <c r="K175" s="46">
        <v>0</v>
      </c>
      <c r="L175" s="46">
        <v>0</v>
      </c>
      <c r="M175" s="46">
        <v>5.88</v>
      </c>
      <c r="N175" s="46">
        <v>2.5</v>
      </c>
      <c r="O175" s="46">
        <v>1.71</v>
      </c>
      <c r="P175" s="46">
        <v>0.13</v>
      </c>
      <c r="Q175" s="46">
        <v>4.0599999999999996</v>
      </c>
      <c r="R175" s="46">
        <v>6.69</v>
      </c>
      <c r="S175" s="31">
        <f t="shared" si="6"/>
        <v>377.66999999999996</v>
      </c>
      <c r="T175" s="40">
        <f t="shared" si="5"/>
        <v>94.129795853522921</v>
      </c>
    </row>
    <row r="176" spans="1:20" ht="15" thickBot="1" x14ac:dyDescent="0.35">
      <c r="A176" t="s">
        <v>358</v>
      </c>
      <c r="B176" t="s">
        <v>359</v>
      </c>
      <c r="C176" s="46">
        <v>24.06</v>
      </c>
      <c r="D176" s="46">
        <v>116.74</v>
      </c>
      <c r="E176" s="46">
        <v>3.53</v>
      </c>
      <c r="F176" s="46">
        <v>2.71</v>
      </c>
      <c r="G176" s="46">
        <v>0</v>
      </c>
      <c r="H176" s="46">
        <v>2.11</v>
      </c>
      <c r="I176" s="46">
        <v>8.83</v>
      </c>
      <c r="J176" s="46">
        <v>0.31</v>
      </c>
      <c r="K176" s="46">
        <v>0.41</v>
      </c>
      <c r="L176" s="46">
        <v>0</v>
      </c>
      <c r="M176" s="46">
        <v>1.18</v>
      </c>
      <c r="N176" s="46">
        <v>0</v>
      </c>
      <c r="O176" s="46">
        <v>0</v>
      </c>
      <c r="P176" s="46">
        <v>0</v>
      </c>
      <c r="Q176" s="46">
        <v>12.52</v>
      </c>
      <c r="R176" s="46">
        <v>5.39</v>
      </c>
      <c r="S176" s="31">
        <f t="shared" si="6"/>
        <v>177.79000000000002</v>
      </c>
      <c r="T176" s="40">
        <f t="shared" si="5"/>
        <v>87.670847629225477</v>
      </c>
    </row>
    <row r="177" spans="1:20" ht="15" thickBot="1" x14ac:dyDescent="0.35">
      <c r="A177" t="s">
        <v>360</v>
      </c>
      <c r="B177" t="s">
        <v>361</v>
      </c>
      <c r="C177" s="46">
        <v>3.6</v>
      </c>
      <c r="D177" s="46">
        <v>34.950000000000003</v>
      </c>
      <c r="E177" s="46">
        <v>0.84</v>
      </c>
      <c r="F177" s="46">
        <v>0.17</v>
      </c>
      <c r="G177" s="46">
        <v>0</v>
      </c>
      <c r="H177" s="46">
        <v>0</v>
      </c>
      <c r="I177" s="46">
        <v>0.03</v>
      </c>
      <c r="J177" s="46">
        <v>1.81</v>
      </c>
      <c r="K177" s="46">
        <v>33.090000000000003</v>
      </c>
      <c r="L177" s="46">
        <v>0</v>
      </c>
      <c r="M177" s="46">
        <v>0</v>
      </c>
      <c r="N177" s="46">
        <v>0</v>
      </c>
      <c r="O177" s="46">
        <v>40.71</v>
      </c>
      <c r="P177" s="46">
        <v>0</v>
      </c>
      <c r="Q177" s="46">
        <v>0.68</v>
      </c>
      <c r="R177" s="46">
        <v>0</v>
      </c>
      <c r="S177" s="31">
        <f t="shared" si="6"/>
        <v>115.88000000000002</v>
      </c>
      <c r="T177" s="40">
        <f t="shared" si="5"/>
        <v>34.164653089402833</v>
      </c>
    </row>
    <row r="178" spans="1:20" ht="15" thickBot="1" x14ac:dyDescent="0.35">
      <c r="A178" t="s">
        <v>362</v>
      </c>
      <c r="B178" t="s">
        <v>363</v>
      </c>
      <c r="C178" s="46">
        <v>48.71</v>
      </c>
      <c r="D178" s="46">
        <v>226.17</v>
      </c>
      <c r="E178" s="46">
        <v>15.79</v>
      </c>
      <c r="F178" s="46">
        <v>3.17</v>
      </c>
      <c r="G178" s="46">
        <v>0</v>
      </c>
      <c r="H178" s="46">
        <v>0.16</v>
      </c>
      <c r="I178" s="46">
        <v>5.44</v>
      </c>
      <c r="J178" s="46">
        <v>2.91</v>
      </c>
      <c r="K178" s="46">
        <v>0</v>
      </c>
      <c r="L178" s="46">
        <v>0</v>
      </c>
      <c r="M178" s="46">
        <v>35.42</v>
      </c>
      <c r="N178" s="46">
        <v>0.15</v>
      </c>
      <c r="O178" s="46">
        <v>3.12</v>
      </c>
      <c r="P178" s="46">
        <v>0.02</v>
      </c>
      <c r="Q178" s="46">
        <v>1.55</v>
      </c>
      <c r="R178" s="46">
        <v>4.37</v>
      </c>
      <c r="S178" s="31">
        <f t="shared" si="6"/>
        <v>346.98000000000008</v>
      </c>
      <c r="T178" s="40">
        <f t="shared" si="5"/>
        <v>86.252809960228248</v>
      </c>
    </row>
    <row r="179" spans="1:20" ht="15" thickBot="1" x14ac:dyDescent="0.35">
      <c r="A179" t="s">
        <v>364</v>
      </c>
      <c r="B179" t="s">
        <v>365</v>
      </c>
      <c r="C179" s="46">
        <v>4.9800000000000004</v>
      </c>
      <c r="D179" s="46">
        <v>43.79</v>
      </c>
      <c r="E179" s="46">
        <v>7.49</v>
      </c>
      <c r="F179" s="46">
        <v>1.52</v>
      </c>
      <c r="G179" s="46">
        <v>0</v>
      </c>
      <c r="H179" s="46">
        <v>0</v>
      </c>
      <c r="I179" s="46">
        <v>0.14000000000000001</v>
      </c>
      <c r="J179" s="46">
        <v>5.03</v>
      </c>
      <c r="K179" s="46">
        <v>0</v>
      </c>
      <c r="L179" s="46">
        <v>0</v>
      </c>
      <c r="M179" s="46">
        <v>0</v>
      </c>
      <c r="N179" s="46">
        <v>0</v>
      </c>
      <c r="O179" s="46">
        <v>0.22</v>
      </c>
      <c r="P179" s="46">
        <v>0.26</v>
      </c>
      <c r="Q179" s="46">
        <v>7.0000000000000007E-2</v>
      </c>
      <c r="R179" s="46">
        <v>0</v>
      </c>
      <c r="S179" s="31">
        <f t="shared" si="6"/>
        <v>63.5</v>
      </c>
      <c r="T179" s="40">
        <f t="shared" si="5"/>
        <v>91.212598425196859</v>
      </c>
    </row>
    <row r="180" spans="1:20" ht="15" thickBot="1" x14ac:dyDescent="0.35">
      <c r="A180" t="s">
        <v>592</v>
      </c>
      <c r="B180" t="s">
        <v>593</v>
      </c>
      <c r="C180" s="46">
        <v>22.67</v>
      </c>
      <c r="D180" s="46">
        <v>91.23</v>
      </c>
      <c r="E180" s="46">
        <v>14.58</v>
      </c>
      <c r="F180" s="46">
        <v>10.82</v>
      </c>
      <c r="G180" s="46">
        <v>0</v>
      </c>
      <c r="H180" s="46">
        <v>0</v>
      </c>
      <c r="I180" s="46">
        <v>0.44</v>
      </c>
      <c r="J180" s="46">
        <v>2.33</v>
      </c>
      <c r="K180" s="46">
        <v>0</v>
      </c>
      <c r="L180" s="46">
        <v>0</v>
      </c>
      <c r="M180" s="46">
        <v>0</v>
      </c>
      <c r="N180" s="46">
        <v>0.23</v>
      </c>
      <c r="O180" s="46">
        <v>0.89</v>
      </c>
      <c r="P180" s="46">
        <v>2.68</v>
      </c>
      <c r="Q180" s="46">
        <v>1.07</v>
      </c>
      <c r="R180" s="46">
        <v>1.81</v>
      </c>
      <c r="S180" s="31">
        <f t="shared" si="6"/>
        <v>148.75</v>
      </c>
      <c r="T180" s="40">
        <f t="shared" si="5"/>
        <v>93.94285714285715</v>
      </c>
    </row>
    <row r="181" spans="1:20" ht="15" thickBot="1" x14ac:dyDescent="0.35">
      <c r="A181" t="s">
        <v>366</v>
      </c>
      <c r="B181" t="s">
        <v>367</v>
      </c>
      <c r="C181" s="46">
        <v>1.43</v>
      </c>
      <c r="D181" s="46">
        <v>31.06</v>
      </c>
      <c r="E181" s="46">
        <v>3.86</v>
      </c>
      <c r="F181" s="46">
        <v>2.36</v>
      </c>
      <c r="G181" s="46">
        <v>0</v>
      </c>
      <c r="H181" s="46">
        <v>0</v>
      </c>
      <c r="I181" s="46">
        <v>0</v>
      </c>
      <c r="J181" s="46">
        <v>1.34</v>
      </c>
      <c r="K181" s="46">
        <v>0</v>
      </c>
      <c r="L181" s="46">
        <v>0</v>
      </c>
      <c r="M181" s="46">
        <v>0</v>
      </c>
      <c r="N181" s="46">
        <v>0</v>
      </c>
      <c r="O181" s="46">
        <v>0</v>
      </c>
      <c r="P181" s="46">
        <v>0</v>
      </c>
      <c r="Q181" s="46">
        <v>0</v>
      </c>
      <c r="R181" s="46">
        <v>0</v>
      </c>
      <c r="S181" s="31">
        <f t="shared" si="6"/>
        <v>40.050000000000004</v>
      </c>
      <c r="T181" s="40">
        <f t="shared" si="5"/>
        <v>96.654182272159801</v>
      </c>
    </row>
    <row r="182" spans="1:20" ht="15" thickBot="1" x14ac:dyDescent="0.35">
      <c r="A182" t="s">
        <v>368</v>
      </c>
      <c r="B182" t="s">
        <v>369</v>
      </c>
      <c r="C182" s="46">
        <v>0</v>
      </c>
      <c r="D182" s="46">
        <v>0</v>
      </c>
      <c r="E182" s="46">
        <v>0</v>
      </c>
      <c r="F182" s="46">
        <v>0</v>
      </c>
      <c r="G182" s="46">
        <v>0</v>
      </c>
      <c r="H182" s="46">
        <v>0</v>
      </c>
      <c r="I182" s="46">
        <v>0</v>
      </c>
      <c r="J182" s="46">
        <v>0</v>
      </c>
      <c r="K182" s="46">
        <v>0</v>
      </c>
      <c r="L182" s="46">
        <v>0</v>
      </c>
      <c r="M182" s="46">
        <v>0</v>
      </c>
      <c r="N182" s="46">
        <v>0</v>
      </c>
      <c r="O182" s="46">
        <v>0</v>
      </c>
      <c r="P182" s="46">
        <v>0</v>
      </c>
      <c r="Q182" s="46">
        <v>0</v>
      </c>
      <c r="R182" s="46">
        <v>0</v>
      </c>
      <c r="S182" s="31">
        <f t="shared" si="6"/>
        <v>0</v>
      </c>
      <c r="T182" s="40" t="e">
        <f t="shared" si="5"/>
        <v>#DIV/0!</v>
      </c>
    </row>
    <row r="183" spans="1:20" ht="15" thickBot="1" x14ac:dyDescent="0.35">
      <c r="A183" t="s">
        <v>370</v>
      </c>
      <c r="B183" t="s">
        <v>371</v>
      </c>
      <c r="C183" s="46">
        <v>7.43</v>
      </c>
      <c r="D183" s="46">
        <v>29.45</v>
      </c>
      <c r="E183" s="46">
        <v>1.18</v>
      </c>
      <c r="F183" s="46">
        <v>3.03</v>
      </c>
      <c r="G183" s="46">
        <v>0</v>
      </c>
      <c r="H183" s="46">
        <v>6.92</v>
      </c>
      <c r="I183" s="46">
        <v>0.59</v>
      </c>
      <c r="J183" s="46">
        <v>2.75</v>
      </c>
      <c r="K183" s="46">
        <v>0</v>
      </c>
      <c r="L183" s="46">
        <v>0</v>
      </c>
      <c r="M183" s="46">
        <v>0</v>
      </c>
      <c r="N183" s="46">
        <v>0</v>
      </c>
      <c r="O183" s="46">
        <v>0</v>
      </c>
      <c r="P183" s="46">
        <v>0</v>
      </c>
      <c r="Q183" s="46">
        <v>0</v>
      </c>
      <c r="R183" s="46">
        <v>9.1999999999999993</v>
      </c>
      <c r="S183" s="31">
        <f t="shared" si="6"/>
        <v>60.55</v>
      </c>
      <c r="T183" s="40">
        <f t="shared" si="5"/>
        <v>68.835672997522707</v>
      </c>
    </row>
    <row r="184" spans="1:20" ht="15" thickBot="1" x14ac:dyDescent="0.35">
      <c r="A184" t="s">
        <v>372</v>
      </c>
      <c r="B184" t="s">
        <v>373</v>
      </c>
      <c r="C184" s="46">
        <v>29.87</v>
      </c>
      <c r="D184" s="46">
        <v>142.55000000000001</v>
      </c>
      <c r="E184" s="46">
        <v>16.28</v>
      </c>
      <c r="F184" s="46">
        <v>4.68</v>
      </c>
      <c r="G184" s="46">
        <v>0</v>
      </c>
      <c r="H184" s="46">
        <v>0</v>
      </c>
      <c r="I184" s="46">
        <v>0.16</v>
      </c>
      <c r="J184" s="46">
        <v>2.41</v>
      </c>
      <c r="K184" s="46">
        <v>0</v>
      </c>
      <c r="L184" s="46">
        <v>0</v>
      </c>
      <c r="M184" s="46">
        <v>6.08</v>
      </c>
      <c r="N184" s="46">
        <v>0</v>
      </c>
      <c r="O184" s="46">
        <v>26.91</v>
      </c>
      <c r="P184" s="46">
        <v>0.04</v>
      </c>
      <c r="Q184" s="46">
        <v>8.93</v>
      </c>
      <c r="R184" s="46">
        <v>2.09</v>
      </c>
      <c r="S184" s="31">
        <f t="shared" si="6"/>
        <v>240.00000000000003</v>
      </c>
      <c r="T184" s="40">
        <f t="shared" si="5"/>
        <v>80.641666666666666</v>
      </c>
    </row>
    <row r="185" spans="1:20" ht="15" thickBot="1" x14ac:dyDescent="0.35">
      <c r="A185" t="s">
        <v>374</v>
      </c>
      <c r="B185" t="s">
        <v>375</v>
      </c>
      <c r="C185" s="46">
        <v>5.77</v>
      </c>
      <c r="D185" s="46">
        <v>79.849999999999994</v>
      </c>
      <c r="E185" s="46">
        <v>3.36</v>
      </c>
      <c r="F185" s="46">
        <v>3.46</v>
      </c>
      <c r="G185" s="46">
        <v>0</v>
      </c>
      <c r="H185" s="46">
        <v>0</v>
      </c>
      <c r="I185" s="46">
        <v>1.05</v>
      </c>
      <c r="J185" s="46">
        <v>1.53</v>
      </c>
      <c r="K185" s="46">
        <v>0</v>
      </c>
      <c r="L185" s="46">
        <v>0</v>
      </c>
      <c r="M185" s="46">
        <v>0</v>
      </c>
      <c r="N185" s="46">
        <v>0</v>
      </c>
      <c r="O185" s="46">
        <v>0</v>
      </c>
      <c r="P185" s="46">
        <v>0.16</v>
      </c>
      <c r="Q185" s="46">
        <v>0.94</v>
      </c>
      <c r="R185" s="46">
        <v>0</v>
      </c>
      <c r="S185" s="31">
        <f t="shared" si="6"/>
        <v>96.119999999999976</v>
      </c>
      <c r="T185" s="40">
        <f t="shared" si="5"/>
        <v>97.263836870578444</v>
      </c>
    </row>
    <row r="186" spans="1:20" ht="15" thickBot="1" x14ac:dyDescent="0.35">
      <c r="A186" t="s">
        <v>376</v>
      </c>
      <c r="B186" t="s">
        <v>377</v>
      </c>
      <c r="C186" s="46">
        <v>3.78</v>
      </c>
      <c r="D186" s="46">
        <v>47.71</v>
      </c>
      <c r="E186" s="46">
        <v>3.05</v>
      </c>
      <c r="F186" s="46">
        <v>0.1</v>
      </c>
      <c r="G186" s="46">
        <v>0</v>
      </c>
      <c r="H186" s="46">
        <v>0</v>
      </c>
      <c r="I186" s="46">
        <v>0</v>
      </c>
      <c r="J186" s="46">
        <v>0.18</v>
      </c>
      <c r="K186" s="46">
        <v>0</v>
      </c>
      <c r="L186" s="46">
        <v>0</v>
      </c>
      <c r="M186" s="46">
        <v>0</v>
      </c>
      <c r="N186" s="46">
        <v>0</v>
      </c>
      <c r="O186" s="46">
        <v>0</v>
      </c>
      <c r="P186" s="46">
        <v>0.06</v>
      </c>
      <c r="Q186" s="46">
        <v>0</v>
      </c>
      <c r="R186" s="46">
        <v>0.2</v>
      </c>
      <c r="S186" s="31">
        <f t="shared" si="6"/>
        <v>55.080000000000005</v>
      </c>
      <c r="T186" s="40">
        <f t="shared" si="5"/>
        <v>99.201161946259973</v>
      </c>
    </row>
    <row r="187" spans="1:20" ht="15" thickBot="1" x14ac:dyDescent="0.35">
      <c r="A187" t="s">
        <v>594</v>
      </c>
      <c r="B187" t="s">
        <v>595</v>
      </c>
      <c r="C187" s="46">
        <v>36.299999999999997</v>
      </c>
      <c r="D187" s="46">
        <v>135.31</v>
      </c>
      <c r="E187" s="46">
        <v>6.37</v>
      </c>
      <c r="F187" s="46">
        <v>14.62</v>
      </c>
      <c r="G187" s="46">
        <v>0</v>
      </c>
      <c r="H187" s="46">
        <v>0</v>
      </c>
      <c r="I187" s="46">
        <v>0.98</v>
      </c>
      <c r="J187" s="46">
        <v>1.2</v>
      </c>
      <c r="K187" s="46">
        <v>0</v>
      </c>
      <c r="L187" s="46">
        <v>6.57</v>
      </c>
      <c r="M187" s="46">
        <v>0</v>
      </c>
      <c r="N187" s="46">
        <v>1.02</v>
      </c>
      <c r="O187" s="46">
        <v>0</v>
      </c>
      <c r="P187" s="46">
        <v>0</v>
      </c>
      <c r="Q187" s="46">
        <v>4.68</v>
      </c>
      <c r="R187" s="46">
        <v>9.41</v>
      </c>
      <c r="S187" s="31">
        <f t="shared" si="6"/>
        <v>216.46</v>
      </c>
      <c r="T187" s="40">
        <f t="shared" si="5"/>
        <v>89.429917767716901</v>
      </c>
    </row>
    <row r="188" spans="1:20" ht="15" thickBot="1" x14ac:dyDescent="0.35">
      <c r="A188" t="s">
        <v>378</v>
      </c>
      <c r="B188" t="s">
        <v>379</v>
      </c>
      <c r="C188" s="46">
        <v>13.53</v>
      </c>
      <c r="D188" s="46">
        <v>50.81</v>
      </c>
      <c r="E188" s="46">
        <v>0.46</v>
      </c>
      <c r="F188" s="46">
        <v>0</v>
      </c>
      <c r="G188" s="46">
        <v>0</v>
      </c>
      <c r="H188" s="46">
        <v>0</v>
      </c>
      <c r="I188" s="46">
        <v>0.53</v>
      </c>
      <c r="J188" s="46">
        <v>0</v>
      </c>
      <c r="K188" s="46">
        <v>0</v>
      </c>
      <c r="L188" s="46">
        <v>0</v>
      </c>
      <c r="M188" s="46">
        <v>0</v>
      </c>
      <c r="N188" s="46">
        <v>0</v>
      </c>
      <c r="O188" s="46">
        <v>0.21</v>
      </c>
      <c r="P188" s="46">
        <v>1.93</v>
      </c>
      <c r="Q188" s="46">
        <v>1.96</v>
      </c>
      <c r="R188" s="46">
        <v>3.41</v>
      </c>
      <c r="S188" s="31">
        <f t="shared" si="6"/>
        <v>72.839999999999989</v>
      </c>
      <c r="T188" s="40">
        <f t="shared" si="5"/>
        <v>89.689730917078535</v>
      </c>
    </row>
    <row r="189" spans="1:20" ht="15" thickBot="1" x14ac:dyDescent="0.35">
      <c r="A189" t="s">
        <v>380</v>
      </c>
      <c r="B189" t="s">
        <v>381</v>
      </c>
      <c r="C189" s="46">
        <v>2.0299999999999998</v>
      </c>
      <c r="D189" s="46">
        <v>23.7</v>
      </c>
      <c r="E189" s="46">
        <v>0.92</v>
      </c>
      <c r="F189" s="46">
        <v>0.21</v>
      </c>
      <c r="G189" s="46">
        <v>0</v>
      </c>
      <c r="H189" s="46">
        <v>0</v>
      </c>
      <c r="I189" s="46">
        <v>0.49</v>
      </c>
      <c r="J189" s="46">
        <v>0</v>
      </c>
      <c r="K189" s="46">
        <v>0</v>
      </c>
      <c r="L189" s="46">
        <v>0</v>
      </c>
      <c r="M189" s="46">
        <v>0</v>
      </c>
      <c r="N189" s="46">
        <v>0</v>
      </c>
      <c r="O189" s="46">
        <v>0.78</v>
      </c>
      <c r="P189" s="46">
        <v>0</v>
      </c>
      <c r="Q189" s="46">
        <v>1.07</v>
      </c>
      <c r="R189" s="46">
        <v>0.19</v>
      </c>
      <c r="S189" s="31">
        <f t="shared" si="6"/>
        <v>29.390000000000004</v>
      </c>
      <c r="T189" s="40">
        <f t="shared" si="5"/>
        <v>93.058863559033682</v>
      </c>
    </row>
    <row r="190" spans="1:20" ht="15" thickBot="1" x14ac:dyDescent="0.35">
      <c r="A190" t="s">
        <v>382</v>
      </c>
      <c r="B190" t="s">
        <v>383</v>
      </c>
      <c r="C190" s="46">
        <v>13.86</v>
      </c>
      <c r="D190" s="46">
        <v>31.21</v>
      </c>
      <c r="E190" s="46">
        <v>0.66</v>
      </c>
      <c r="F190" s="46">
        <v>4.08</v>
      </c>
      <c r="G190" s="46">
        <v>0</v>
      </c>
      <c r="H190" s="46">
        <v>1.56</v>
      </c>
      <c r="I190" s="46">
        <v>4.71</v>
      </c>
      <c r="J190" s="46">
        <v>0</v>
      </c>
      <c r="K190" s="46">
        <v>0.24</v>
      </c>
      <c r="L190" s="46">
        <v>5.13</v>
      </c>
      <c r="M190" s="46">
        <v>0.24</v>
      </c>
      <c r="N190" s="46">
        <v>0</v>
      </c>
      <c r="O190" s="46">
        <v>0.09</v>
      </c>
      <c r="P190" s="46">
        <v>0</v>
      </c>
      <c r="Q190" s="46">
        <v>9.33</v>
      </c>
      <c r="R190" s="46">
        <v>0.06</v>
      </c>
      <c r="S190" s="31">
        <f t="shared" si="6"/>
        <v>71.170000000000016</v>
      </c>
      <c r="T190" s="40">
        <f t="shared" si="5"/>
        <v>76.60531122664041</v>
      </c>
    </row>
    <row r="191" spans="1:20" ht="15" thickBot="1" x14ac:dyDescent="0.35">
      <c r="A191" t="s">
        <v>384</v>
      </c>
      <c r="B191" t="s">
        <v>385</v>
      </c>
      <c r="C191" s="46">
        <v>1.45</v>
      </c>
      <c r="D191" s="46">
        <v>26.73</v>
      </c>
      <c r="E191" s="46">
        <v>3.36</v>
      </c>
      <c r="F191" s="46">
        <v>1.34</v>
      </c>
      <c r="G191" s="46">
        <v>0</v>
      </c>
      <c r="H191" s="46">
        <v>0</v>
      </c>
      <c r="I191" s="46">
        <v>0.8</v>
      </c>
      <c r="J191" s="46">
        <v>1.08</v>
      </c>
      <c r="K191" s="46">
        <v>0</v>
      </c>
      <c r="L191" s="46">
        <v>0</v>
      </c>
      <c r="M191" s="46">
        <v>0</v>
      </c>
      <c r="N191" s="46">
        <v>0</v>
      </c>
      <c r="O191" s="46">
        <v>0.74</v>
      </c>
      <c r="P191" s="46">
        <v>0.21</v>
      </c>
      <c r="Q191" s="46">
        <v>4.17</v>
      </c>
      <c r="R191" s="46">
        <v>0.87</v>
      </c>
      <c r="S191" s="31">
        <f t="shared" si="6"/>
        <v>40.75</v>
      </c>
      <c r="T191" s="40">
        <f t="shared" si="5"/>
        <v>82.650306748466264</v>
      </c>
    </row>
    <row r="192" spans="1:20" ht="15" thickBot="1" x14ac:dyDescent="0.35">
      <c r="A192" t="s">
        <v>386</v>
      </c>
      <c r="B192" t="s">
        <v>387</v>
      </c>
      <c r="C192" s="46">
        <v>23.98</v>
      </c>
      <c r="D192" s="46">
        <v>147.61000000000001</v>
      </c>
      <c r="E192" s="46">
        <v>8.08</v>
      </c>
      <c r="F192" s="46">
        <v>6.59</v>
      </c>
      <c r="G192" s="46">
        <v>0</v>
      </c>
      <c r="H192" s="46">
        <v>5.83</v>
      </c>
      <c r="I192" s="46">
        <v>7.34</v>
      </c>
      <c r="J192" s="46">
        <v>3.4</v>
      </c>
      <c r="K192" s="46">
        <v>0</v>
      </c>
      <c r="L192" s="46">
        <v>0</v>
      </c>
      <c r="M192" s="46">
        <v>0</v>
      </c>
      <c r="N192" s="46">
        <v>0.71</v>
      </c>
      <c r="O192" s="46">
        <v>1.42</v>
      </c>
      <c r="P192" s="46">
        <v>0</v>
      </c>
      <c r="Q192" s="46">
        <v>1.27</v>
      </c>
      <c r="R192" s="46">
        <v>5.55</v>
      </c>
      <c r="S192" s="31">
        <f t="shared" si="6"/>
        <v>211.78000000000006</v>
      </c>
      <c r="T192" s="40">
        <f t="shared" si="5"/>
        <v>91.415619983001221</v>
      </c>
    </row>
    <row r="193" spans="1:20" ht="15" thickBot="1" x14ac:dyDescent="0.35">
      <c r="A193" t="s">
        <v>388</v>
      </c>
      <c r="B193" t="s">
        <v>389</v>
      </c>
      <c r="C193" s="46">
        <v>40.880000000000003</v>
      </c>
      <c r="D193" s="46">
        <v>255.43</v>
      </c>
      <c r="E193" s="46">
        <v>8.69</v>
      </c>
      <c r="F193" s="46">
        <v>5.65</v>
      </c>
      <c r="G193" s="46">
        <v>0</v>
      </c>
      <c r="H193" s="46">
        <v>0</v>
      </c>
      <c r="I193" s="46">
        <v>1.66</v>
      </c>
      <c r="J193" s="46">
        <v>16.329999999999998</v>
      </c>
      <c r="K193" s="46">
        <v>1.98</v>
      </c>
      <c r="L193" s="46">
        <v>0</v>
      </c>
      <c r="M193" s="46">
        <v>0</v>
      </c>
      <c r="N193" s="46">
        <v>0</v>
      </c>
      <c r="O193" s="46">
        <v>5.22</v>
      </c>
      <c r="P193" s="46">
        <v>0.11</v>
      </c>
      <c r="Q193" s="46">
        <v>11.05</v>
      </c>
      <c r="R193" s="46">
        <v>4.95</v>
      </c>
      <c r="S193" s="31">
        <f t="shared" ref="S193" si="9">SUM(C193:R193)</f>
        <v>351.95000000000005</v>
      </c>
      <c r="T193" s="40">
        <v>0</v>
      </c>
    </row>
    <row r="194" spans="1:20" ht="15" thickBot="1" x14ac:dyDescent="0.35">
      <c r="A194" t="s">
        <v>390</v>
      </c>
      <c r="B194" t="s">
        <v>391</v>
      </c>
      <c r="C194" s="46">
        <v>91.17</v>
      </c>
      <c r="D194" s="46">
        <v>307.74</v>
      </c>
      <c r="E194" s="46">
        <v>11.27</v>
      </c>
      <c r="F194" s="46">
        <v>7.17</v>
      </c>
      <c r="G194" s="46">
        <v>0</v>
      </c>
      <c r="H194" s="46">
        <v>12.1</v>
      </c>
      <c r="I194" s="46">
        <v>41.32</v>
      </c>
      <c r="J194" s="46">
        <v>9.93</v>
      </c>
      <c r="K194" s="46">
        <v>0.79</v>
      </c>
      <c r="L194" s="46">
        <v>0</v>
      </c>
      <c r="M194" s="46">
        <v>18.95</v>
      </c>
      <c r="N194" s="46">
        <v>0</v>
      </c>
      <c r="O194" s="46">
        <v>11.12</v>
      </c>
      <c r="P194" s="46">
        <v>1.87</v>
      </c>
      <c r="Q194" s="46">
        <v>4.72</v>
      </c>
      <c r="R194" s="46">
        <v>26.02</v>
      </c>
      <c r="S194" s="31">
        <f t="shared" si="6"/>
        <v>544.17000000000007</v>
      </c>
      <c r="T194" s="40">
        <f t="shared" si="5"/>
        <v>84.287998235845407</v>
      </c>
    </row>
    <row r="195" spans="1:20" ht="15" thickBot="1" x14ac:dyDescent="0.35">
      <c r="A195" t="s">
        <v>392</v>
      </c>
      <c r="B195" t="s">
        <v>393</v>
      </c>
      <c r="C195" s="46">
        <v>1.65</v>
      </c>
      <c r="D195" s="46">
        <v>17.91</v>
      </c>
      <c r="E195" s="46">
        <v>1.33</v>
      </c>
      <c r="F195" s="46">
        <v>0.3</v>
      </c>
      <c r="G195" s="46">
        <v>0</v>
      </c>
      <c r="H195" s="46">
        <v>0</v>
      </c>
      <c r="I195" s="46">
        <v>0</v>
      </c>
      <c r="J195" s="46">
        <v>0.18</v>
      </c>
      <c r="K195" s="46">
        <v>0</v>
      </c>
      <c r="L195" s="46">
        <v>0</v>
      </c>
      <c r="M195" s="46">
        <v>0</v>
      </c>
      <c r="N195" s="46">
        <v>0</v>
      </c>
      <c r="O195" s="46">
        <v>7.95</v>
      </c>
      <c r="P195" s="46">
        <v>0</v>
      </c>
      <c r="Q195" s="46">
        <v>1.1599999999999999</v>
      </c>
      <c r="R195" s="46">
        <v>0</v>
      </c>
      <c r="S195" s="31">
        <f t="shared" si="6"/>
        <v>30.48</v>
      </c>
      <c r="T195" s="40">
        <f t="shared" si="5"/>
        <v>69.520997375328079</v>
      </c>
    </row>
    <row r="196" spans="1:20" ht="15" thickBot="1" x14ac:dyDescent="0.35">
      <c r="A196" t="s">
        <v>394</v>
      </c>
      <c r="B196" t="s">
        <v>395</v>
      </c>
      <c r="C196" s="46">
        <v>14.41</v>
      </c>
      <c r="D196" s="46">
        <v>145.72</v>
      </c>
      <c r="E196" s="46">
        <v>5.6</v>
      </c>
      <c r="F196" s="46">
        <v>7.79</v>
      </c>
      <c r="G196" s="46">
        <v>0</v>
      </c>
      <c r="H196" s="46">
        <v>3.86</v>
      </c>
      <c r="I196" s="46">
        <v>0.98</v>
      </c>
      <c r="J196" s="46">
        <v>0.99</v>
      </c>
      <c r="K196" s="46">
        <v>0.39</v>
      </c>
      <c r="L196" s="46">
        <v>0</v>
      </c>
      <c r="M196" s="46">
        <v>0</v>
      </c>
      <c r="N196" s="46">
        <v>0</v>
      </c>
      <c r="O196" s="46">
        <v>0.2</v>
      </c>
      <c r="P196" s="46">
        <v>0</v>
      </c>
      <c r="Q196" s="46">
        <v>0.76</v>
      </c>
      <c r="R196" s="46">
        <v>2.89</v>
      </c>
      <c r="S196" s="31">
        <f t="shared" si="6"/>
        <v>183.58999999999995</v>
      </c>
      <c r="T196" s="40">
        <f t="shared" si="5"/>
        <v>95.048749931913505</v>
      </c>
    </row>
    <row r="197" spans="1:20" ht="15" thickBot="1" x14ac:dyDescent="0.35">
      <c r="A197" t="s">
        <v>396</v>
      </c>
      <c r="B197" t="s">
        <v>397</v>
      </c>
      <c r="C197" s="46">
        <v>10.039999999999999</v>
      </c>
      <c r="D197" s="46">
        <v>93.97</v>
      </c>
      <c r="E197" s="46">
        <v>4.87</v>
      </c>
      <c r="F197" s="46">
        <v>1.7</v>
      </c>
      <c r="G197" s="46">
        <v>0</v>
      </c>
      <c r="H197" s="46">
        <v>0.44</v>
      </c>
      <c r="I197" s="46">
        <v>1.36</v>
      </c>
      <c r="J197" s="46">
        <v>3.94</v>
      </c>
      <c r="K197" s="46">
        <v>0</v>
      </c>
      <c r="L197" s="46">
        <v>0</v>
      </c>
      <c r="M197" s="46">
        <v>13.84</v>
      </c>
      <c r="N197" s="46">
        <v>0</v>
      </c>
      <c r="O197" s="46">
        <v>1.35</v>
      </c>
      <c r="P197" s="46">
        <v>0.25</v>
      </c>
      <c r="Q197" s="46">
        <v>0.64</v>
      </c>
      <c r="R197" s="46">
        <v>2.4700000000000002</v>
      </c>
      <c r="S197" s="31">
        <f t="shared" si="6"/>
        <v>134.86999999999998</v>
      </c>
      <c r="T197" s="40">
        <f t="shared" si="5"/>
        <v>82.998442945058216</v>
      </c>
    </row>
    <row r="198" spans="1:20" ht="15" thickBot="1" x14ac:dyDescent="0.35">
      <c r="A198" t="s">
        <v>398</v>
      </c>
      <c r="B198" t="s">
        <v>399</v>
      </c>
      <c r="C198" s="46">
        <v>3.02</v>
      </c>
      <c r="D198" s="46">
        <v>17.55</v>
      </c>
      <c r="E198" s="46">
        <v>3.54</v>
      </c>
      <c r="F198" s="46">
        <v>0.64</v>
      </c>
      <c r="G198" s="46">
        <v>0</v>
      </c>
      <c r="H198" s="46">
        <v>0</v>
      </c>
      <c r="I198" s="46">
        <v>0</v>
      </c>
      <c r="J198" s="46">
        <v>1.93</v>
      </c>
      <c r="K198" s="46">
        <v>0</v>
      </c>
      <c r="L198" s="46">
        <v>0</v>
      </c>
      <c r="M198" s="46">
        <v>0</v>
      </c>
      <c r="N198" s="46">
        <v>0.46</v>
      </c>
      <c r="O198" s="46">
        <v>0.95</v>
      </c>
      <c r="P198" s="46">
        <v>0</v>
      </c>
      <c r="Q198" s="46">
        <v>7.0000000000000007E-2</v>
      </c>
      <c r="R198" s="46">
        <v>0.38</v>
      </c>
      <c r="S198" s="31">
        <f t="shared" si="6"/>
        <v>28.54</v>
      </c>
      <c r="T198" s="40">
        <f t="shared" ref="T198:T261" si="10">(C198+D198+E198+F198+G198+I198)/S198*100</f>
        <v>86.720392431674838</v>
      </c>
    </row>
    <row r="199" spans="1:20" ht="15" thickBot="1" x14ac:dyDescent="0.35">
      <c r="A199" t="s">
        <v>400</v>
      </c>
      <c r="B199" t="s">
        <v>401</v>
      </c>
      <c r="C199" s="46">
        <v>0.79</v>
      </c>
      <c r="D199" s="46">
        <v>1.1299999999999999</v>
      </c>
      <c r="E199" s="46">
        <v>0.22</v>
      </c>
      <c r="F199" s="46">
        <v>0</v>
      </c>
      <c r="G199" s="46">
        <v>0</v>
      </c>
      <c r="H199" s="46">
        <v>0</v>
      </c>
      <c r="I199" s="46">
        <v>0</v>
      </c>
      <c r="J199" s="46">
        <v>0</v>
      </c>
      <c r="K199" s="46">
        <v>0</v>
      </c>
      <c r="L199" s="46">
        <v>0</v>
      </c>
      <c r="M199" s="46">
        <v>0</v>
      </c>
      <c r="N199" s="46">
        <v>0</v>
      </c>
      <c r="O199" s="46">
        <v>0</v>
      </c>
      <c r="P199" s="46">
        <v>0</v>
      </c>
      <c r="Q199" s="46">
        <v>0</v>
      </c>
      <c r="R199" s="46">
        <v>0</v>
      </c>
      <c r="S199" s="31">
        <f t="shared" si="6"/>
        <v>2.14</v>
      </c>
      <c r="T199" s="40">
        <f t="shared" si="10"/>
        <v>100</v>
      </c>
    </row>
    <row r="200" spans="1:20" ht="15" thickBot="1" x14ac:dyDescent="0.35">
      <c r="A200" t="s">
        <v>402</v>
      </c>
      <c r="B200" t="s">
        <v>403</v>
      </c>
      <c r="C200" s="46">
        <v>6.6</v>
      </c>
      <c r="D200" s="46">
        <v>25.85</v>
      </c>
      <c r="E200" s="46">
        <v>0.28000000000000003</v>
      </c>
      <c r="F200" s="46">
        <v>0.73</v>
      </c>
      <c r="G200" s="46">
        <v>0</v>
      </c>
      <c r="H200" s="46">
        <v>0</v>
      </c>
      <c r="I200" s="46">
        <v>0</v>
      </c>
      <c r="J200" s="46">
        <v>1.72</v>
      </c>
      <c r="K200" s="46">
        <v>0</v>
      </c>
      <c r="L200" s="46">
        <v>0</v>
      </c>
      <c r="M200" s="46">
        <v>0</v>
      </c>
      <c r="N200" s="46">
        <v>0</v>
      </c>
      <c r="O200" s="46">
        <v>0</v>
      </c>
      <c r="P200" s="46">
        <v>0</v>
      </c>
      <c r="Q200" s="46">
        <v>0.46</v>
      </c>
      <c r="R200" s="46">
        <v>1.1299999999999999</v>
      </c>
      <c r="S200" s="31">
        <f t="shared" si="6"/>
        <v>36.770000000000003</v>
      </c>
      <c r="T200" s="40">
        <f t="shared" si="10"/>
        <v>90.998096274136515</v>
      </c>
    </row>
    <row r="201" spans="1:20" ht="15" thickBot="1" x14ac:dyDescent="0.35">
      <c r="A201" t="s">
        <v>404</v>
      </c>
      <c r="B201" t="s">
        <v>405</v>
      </c>
      <c r="C201" s="46">
        <v>39.6</v>
      </c>
      <c r="D201" s="46">
        <v>250.83</v>
      </c>
      <c r="E201" s="46">
        <v>8.41</v>
      </c>
      <c r="F201" s="46">
        <v>7.11</v>
      </c>
      <c r="G201" s="46">
        <v>0</v>
      </c>
      <c r="H201" s="46">
        <v>2</v>
      </c>
      <c r="I201" s="46">
        <v>7.07</v>
      </c>
      <c r="J201" s="46">
        <v>9.98</v>
      </c>
      <c r="K201" s="46">
        <v>0</v>
      </c>
      <c r="L201" s="46">
        <v>0</v>
      </c>
      <c r="M201" s="46">
        <v>2.83</v>
      </c>
      <c r="N201" s="46">
        <v>1.51</v>
      </c>
      <c r="O201" s="46">
        <v>6.62</v>
      </c>
      <c r="P201" s="46">
        <v>0.99</v>
      </c>
      <c r="Q201" s="46">
        <v>2.44</v>
      </c>
      <c r="R201" s="46">
        <v>10.79</v>
      </c>
      <c r="S201" s="31">
        <f t="shared" si="6"/>
        <v>350.18000000000006</v>
      </c>
      <c r="T201" s="40">
        <f t="shared" si="10"/>
        <v>89.388314581072578</v>
      </c>
    </row>
    <row r="202" spans="1:20" ht="15" thickBot="1" x14ac:dyDescent="0.35">
      <c r="A202" t="s">
        <v>406</v>
      </c>
      <c r="B202" t="s">
        <v>407</v>
      </c>
      <c r="C202" s="46">
        <v>2.11</v>
      </c>
      <c r="D202" s="46">
        <v>42.93</v>
      </c>
      <c r="E202" s="46">
        <v>3.37</v>
      </c>
      <c r="F202" s="46">
        <v>1.07</v>
      </c>
      <c r="G202" s="46">
        <v>0</v>
      </c>
      <c r="H202" s="46">
        <v>0</v>
      </c>
      <c r="I202" s="46">
        <v>9.18</v>
      </c>
      <c r="J202" s="46">
        <v>1.84</v>
      </c>
      <c r="K202" s="46">
        <v>0</v>
      </c>
      <c r="L202" s="46">
        <v>0</v>
      </c>
      <c r="M202" s="46">
        <v>0</v>
      </c>
      <c r="N202" s="46">
        <v>0</v>
      </c>
      <c r="O202" s="46">
        <v>0.35</v>
      </c>
      <c r="P202" s="46">
        <v>0</v>
      </c>
      <c r="Q202" s="46">
        <v>1.39</v>
      </c>
      <c r="R202" s="46">
        <v>0.96</v>
      </c>
      <c r="S202" s="31">
        <f t="shared" si="6"/>
        <v>63.2</v>
      </c>
      <c r="T202" s="40">
        <f t="shared" si="10"/>
        <v>92.816455696202524</v>
      </c>
    </row>
    <row r="203" spans="1:20" ht="15" thickBot="1" x14ac:dyDescent="0.35">
      <c r="A203" t="s">
        <v>408</v>
      </c>
      <c r="B203" t="s">
        <v>409</v>
      </c>
      <c r="C203" s="46">
        <v>30.25</v>
      </c>
      <c r="D203" s="46">
        <v>216.68</v>
      </c>
      <c r="E203" s="46">
        <v>9.5299999999999994</v>
      </c>
      <c r="F203" s="46">
        <v>19.86</v>
      </c>
      <c r="G203" s="46">
        <v>0</v>
      </c>
      <c r="H203" s="46">
        <v>39.9</v>
      </c>
      <c r="I203" s="46">
        <v>5.92</v>
      </c>
      <c r="J203" s="46">
        <v>20.46</v>
      </c>
      <c r="K203" s="46">
        <v>1.22</v>
      </c>
      <c r="L203" s="46">
        <v>0</v>
      </c>
      <c r="M203" s="46">
        <v>0</v>
      </c>
      <c r="N203" s="46">
        <v>0</v>
      </c>
      <c r="O203" s="46">
        <v>0</v>
      </c>
      <c r="P203" s="46">
        <v>0</v>
      </c>
      <c r="Q203" s="46">
        <v>2.6</v>
      </c>
      <c r="R203" s="46">
        <v>6.32</v>
      </c>
      <c r="S203" s="31">
        <f t="shared" si="6"/>
        <v>352.74</v>
      </c>
      <c r="T203" s="40">
        <f t="shared" si="10"/>
        <v>80.013607756421152</v>
      </c>
    </row>
    <row r="204" spans="1:20" ht="15" thickBot="1" x14ac:dyDescent="0.35">
      <c r="A204" t="s">
        <v>410</v>
      </c>
      <c r="B204" t="s">
        <v>411</v>
      </c>
      <c r="C204" s="46">
        <v>7.23</v>
      </c>
      <c r="D204" s="46">
        <v>41.07</v>
      </c>
      <c r="E204" s="46">
        <v>0.6</v>
      </c>
      <c r="F204" s="46">
        <v>2.82</v>
      </c>
      <c r="G204" s="46">
        <v>0.16</v>
      </c>
      <c r="H204" s="46">
        <v>0</v>
      </c>
      <c r="I204" s="46">
        <v>0</v>
      </c>
      <c r="J204" s="46">
        <v>0</v>
      </c>
      <c r="K204" s="46">
        <v>0</v>
      </c>
      <c r="L204" s="46">
        <v>6.07</v>
      </c>
      <c r="M204" s="46">
        <v>0</v>
      </c>
      <c r="N204" s="46">
        <v>0</v>
      </c>
      <c r="O204" s="46">
        <v>0.69</v>
      </c>
      <c r="P204" s="46">
        <v>0</v>
      </c>
      <c r="Q204" s="46">
        <v>0.73</v>
      </c>
      <c r="R204" s="46">
        <v>0</v>
      </c>
      <c r="S204" s="31">
        <f t="shared" ref="S204:S267" si="11">SUM(C204:R204)</f>
        <v>59.36999999999999</v>
      </c>
      <c r="T204" s="40">
        <f t="shared" si="10"/>
        <v>87.384200774802096</v>
      </c>
    </row>
    <row r="205" spans="1:20" ht="15" thickBot="1" x14ac:dyDescent="0.35">
      <c r="A205" t="s">
        <v>596</v>
      </c>
      <c r="B205" t="s">
        <v>597</v>
      </c>
      <c r="C205" s="46">
        <v>1.42</v>
      </c>
      <c r="D205" s="46">
        <v>26.35</v>
      </c>
      <c r="E205" s="46">
        <v>3.2</v>
      </c>
      <c r="F205" s="46">
        <v>0</v>
      </c>
      <c r="G205" s="46">
        <v>0</v>
      </c>
      <c r="H205" s="46">
        <v>0</v>
      </c>
      <c r="I205" s="46">
        <v>0.23</v>
      </c>
      <c r="J205" s="46">
        <v>1.06</v>
      </c>
      <c r="K205" s="46">
        <v>0</v>
      </c>
      <c r="L205" s="46">
        <v>4.2300000000000004</v>
      </c>
      <c r="M205" s="46">
        <v>0</v>
      </c>
      <c r="N205" s="46">
        <v>0</v>
      </c>
      <c r="O205" s="46">
        <v>0.35</v>
      </c>
      <c r="P205" s="46">
        <v>0.28999999999999998</v>
      </c>
      <c r="Q205" s="46">
        <v>0</v>
      </c>
      <c r="R205" s="46">
        <v>1.96</v>
      </c>
      <c r="S205" s="31">
        <f t="shared" si="11"/>
        <v>39.090000000000011</v>
      </c>
      <c r="T205" s="40">
        <f t="shared" si="10"/>
        <v>79.815809669992305</v>
      </c>
    </row>
    <row r="206" spans="1:20" ht="15" thickBot="1" x14ac:dyDescent="0.35">
      <c r="A206" t="s">
        <v>412</v>
      </c>
      <c r="B206" t="s">
        <v>413</v>
      </c>
      <c r="C206" s="46">
        <v>10.17</v>
      </c>
      <c r="D206" s="46">
        <v>66.25</v>
      </c>
      <c r="E206" s="46">
        <v>4.71</v>
      </c>
      <c r="F206" s="46">
        <v>10.82</v>
      </c>
      <c r="G206" s="46">
        <v>0</v>
      </c>
      <c r="H206" s="46">
        <v>0</v>
      </c>
      <c r="I206" s="46">
        <v>11.25</v>
      </c>
      <c r="J206" s="46">
        <v>1.2</v>
      </c>
      <c r="K206" s="46">
        <v>0</v>
      </c>
      <c r="L206" s="46">
        <v>0</v>
      </c>
      <c r="M206" s="46">
        <v>0</v>
      </c>
      <c r="N206" s="46">
        <v>0</v>
      </c>
      <c r="O206" s="46">
        <v>0.77</v>
      </c>
      <c r="P206" s="46">
        <v>0</v>
      </c>
      <c r="Q206" s="46">
        <v>3.12</v>
      </c>
      <c r="R206" s="46">
        <v>9.33</v>
      </c>
      <c r="S206" s="31">
        <f t="shared" si="11"/>
        <v>117.61999999999999</v>
      </c>
      <c r="T206" s="40">
        <f t="shared" si="10"/>
        <v>87.740180241455533</v>
      </c>
    </row>
    <row r="207" spans="1:20" ht="15" thickBot="1" x14ac:dyDescent="0.35">
      <c r="A207" t="s">
        <v>414</v>
      </c>
      <c r="B207" t="s">
        <v>415</v>
      </c>
      <c r="C207" s="46">
        <v>47.93</v>
      </c>
      <c r="D207" s="46">
        <v>309.77999999999997</v>
      </c>
      <c r="E207" s="46">
        <v>4.8</v>
      </c>
      <c r="F207" s="46">
        <v>16.43</v>
      </c>
      <c r="G207" s="46">
        <v>0</v>
      </c>
      <c r="H207" s="46">
        <v>9.26</v>
      </c>
      <c r="I207" s="46">
        <v>19.55</v>
      </c>
      <c r="J207" s="46">
        <v>6.84</v>
      </c>
      <c r="K207" s="46">
        <v>0</v>
      </c>
      <c r="L207" s="46">
        <v>0</v>
      </c>
      <c r="M207" s="46">
        <v>10.7</v>
      </c>
      <c r="N207" s="46">
        <v>2.52</v>
      </c>
      <c r="O207" s="46">
        <v>33.68</v>
      </c>
      <c r="P207" s="46">
        <v>0.52</v>
      </c>
      <c r="Q207" s="46">
        <v>1.95</v>
      </c>
      <c r="R207" s="46">
        <v>13.45</v>
      </c>
      <c r="S207" s="31">
        <f t="shared" si="11"/>
        <v>477.40999999999991</v>
      </c>
      <c r="T207" s="40">
        <f t="shared" si="10"/>
        <v>83.46913554387217</v>
      </c>
    </row>
    <row r="208" spans="1:20" ht="15" thickBot="1" x14ac:dyDescent="0.35">
      <c r="A208" t="s">
        <v>416</v>
      </c>
      <c r="B208" t="s">
        <v>417</v>
      </c>
      <c r="C208" s="46">
        <v>0.24</v>
      </c>
      <c r="D208" s="46">
        <v>2.6</v>
      </c>
      <c r="E208" s="46">
        <v>1.1299999999999999</v>
      </c>
      <c r="F208" s="46">
        <v>0.56000000000000005</v>
      </c>
      <c r="G208" s="46">
        <v>0</v>
      </c>
      <c r="H208" s="46">
        <v>0.06</v>
      </c>
      <c r="I208" s="46">
        <v>0</v>
      </c>
      <c r="J208" s="46">
        <v>0</v>
      </c>
      <c r="K208" s="46">
        <v>0</v>
      </c>
      <c r="L208" s="46">
        <v>0</v>
      </c>
      <c r="M208" s="46">
        <v>0</v>
      </c>
      <c r="N208" s="46">
        <v>0</v>
      </c>
      <c r="O208" s="46">
        <v>0.94</v>
      </c>
      <c r="P208" s="46">
        <v>0</v>
      </c>
      <c r="Q208" s="46">
        <v>0</v>
      </c>
      <c r="R208" s="46">
        <v>0</v>
      </c>
      <c r="S208" s="31">
        <f t="shared" si="11"/>
        <v>5.5299999999999994</v>
      </c>
      <c r="T208" s="40">
        <f t="shared" si="10"/>
        <v>81.91681735985533</v>
      </c>
    </row>
    <row r="209" spans="1:20" ht="15" thickBot="1" x14ac:dyDescent="0.35">
      <c r="A209" t="s">
        <v>418</v>
      </c>
      <c r="B209" t="s">
        <v>419</v>
      </c>
      <c r="C209" s="46">
        <v>6.52</v>
      </c>
      <c r="D209" s="46">
        <v>56.05</v>
      </c>
      <c r="E209" s="46">
        <v>4.7300000000000004</v>
      </c>
      <c r="F209" s="46">
        <v>10.47</v>
      </c>
      <c r="G209" s="46">
        <v>0</v>
      </c>
      <c r="H209" s="46">
        <v>0</v>
      </c>
      <c r="I209" s="46">
        <v>2.84</v>
      </c>
      <c r="J209" s="46">
        <v>2.11</v>
      </c>
      <c r="K209" s="46">
        <v>0</v>
      </c>
      <c r="L209" s="46">
        <v>0</v>
      </c>
      <c r="M209" s="46">
        <v>0</v>
      </c>
      <c r="N209" s="46">
        <v>0</v>
      </c>
      <c r="O209" s="46">
        <v>0</v>
      </c>
      <c r="P209" s="46">
        <v>0</v>
      </c>
      <c r="Q209" s="46">
        <v>0.62</v>
      </c>
      <c r="R209" s="46">
        <v>7.0000000000000007E-2</v>
      </c>
      <c r="S209" s="31">
        <f t="shared" si="11"/>
        <v>83.41</v>
      </c>
      <c r="T209" s="40">
        <f t="shared" si="10"/>
        <v>96.643088358709988</v>
      </c>
    </row>
    <row r="210" spans="1:20" ht="15" thickBot="1" x14ac:dyDescent="0.35">
      <c r="A210" t="s">
        <v>420</v>
      </c>
      <c r="B210" t="s">
        <v>421</v>
      </c>
      <c r="C210" s="46">
        <v>15.47</v>
      </c>
      <c r="D210" s="46">
        <v>141.88999999999999</v>
      </c>
      <c r="E210" s="46">
        <v>4.12</v>
      </c>
      <c r="F210" s="46">
        <v>3.18</v>
      </c>
      <c r="G210" s="46">
        <v>0</v>
      </c>
      <c r="H210" s="46">
        <v>0</v>
      </c>
      <c r="I210" s="46">
        <v>2.0699999999999998</v>
      </c>
      <c r="J210" s="46">
        <v>3.5</v>
      </c>
      <c r="K210" s="46">
        <v>0.48</v>
      </c>
      <c r="L210" s="46">
        <v>0</v>
      </c>
      <c r="M210" s="46">
        <v>0</v>
      </c>
      <c r="N210" s="46">
        <v>0</v>
      </c>
      <c r="O210" s="46">
        <v>1.65</v>
      </c>
      <c r="P210" s="46">
        <v>0</v>
      </c>
      <c r="Q210" s="46">
        <v>0.39</v>
      </c>
      <c r="R210" s="46">
        <v>0</v>
      </c>
      <c r="S210" s="31">
        <f t="shared" si="11"/>
        <v>172.74999999999997</v>
      </c>
      <c r="T210" s="40">
        <f t="shared" si="10"/>
        <v>96.515195369030408</v>
      </c>
    </row>
    <row r="211" spans="1:20" ht="15" thickBot="1" x14ac:dyDescent="0.35">
      <c r="A211" t="s">
        <v>422</v>
      </c>
      <c r="B211" t="s">
        <v>423</v>
      </c>
      <c r="C211" s="46">
        <v>5.16</v>
      </c>
      <c r="D211" s="46">
        <v>37.33</v>
      </c>
      <c r="E211" s="46">
        <v>3.1</v>
      </c>
      <c r="F211" s="46">
        <v>4.62</v>
      </c>
      <c r="G211" s="46">
        <v>0</v>
      </c>
      <c r="H211" s="46">
        <v>0</v>
      </c>
      <c r="I211" s="46">
        <v>0.23</v>
      </c>
      <c r="J211" s="46">
        <v>1.52</v>
      </c>
      <c r="K211" s="46">
        <v>0</v>
      </c>
      <c r="L211" s="46">
        <v>0</v>
      </c>
      <c r="M211" s="46">
        <v>0</v>
      </c>
      <c r="N211" s="46">
        <v>0</v>
      </c>
      <c r="O211" s="46">
        <v>6.2</v>
      </c>
      <c r="P211" s="46">
        <v>0</v>
      </c>
      <c r="Q211" s="46">
        <v>0.19</v>
      </c>
      <c r="R211" s="46">
        <v>0.76</v>
      </c>
      <c r="S211" s="31">
        <f t="shared" si="11"/>
        <v>59.109999999999992</v>
      </c>
      <c r="T211" s="40">
        <f t="shared" si="10"/>
        <v>85.332431060734208</v>
      </c>
    </row>
    <row r="212" spans="1:20" ht="15" thickBot="1" x14ac:dyDescent="0.35">
      <c r="A212" t="s">
        <v>424</v>
      </c>
      <c r="B212" t="s">
        <v>425</v>
      </c>
      <c r="C212" s="46">
        <v>52.74</v>
      </c>
      <c r="D212" s="46">
        <v>289.91000000000003</v>
      </c>
      <c r="E212" s="46">
        <v>17.89</v>
      </c>
      <c r="F212" s="46">
        <v>1.99</v>
      </c>
      <c r="G212" s="46">
        <v>0</v>
      </c>
      <c r="H212" s="46">
        <v>1.28</v>
      </c>
      <c r="I212" s="46">
        <v>6.15</v>
      </c>
      <c r="J212" s="46">
        <v>2.96</v>
      </c>
      <c r="K212" s="46">
        <v>0</v>
      </c>
      <c r="L212" s="46">
        <v>15.53</v>
      </c>
      <c r="M212" s="46">
        <v>0</v>
      </c>
      <c r="N212" s="46">
        <v>1.53</v>
      </c>
      <c r="O212" s="46">
        <v>6.24</v>
      </c>
      <c r="P212" s="46">
        <v>0.02</v>
      </c>
      <c r="Q212" s="46">
        <v>0</v>
      </c>
      <c r="R212" s="46">
        <v>20.11</v>
      </c>
      <c r="S212" s="31">
        <f t="shared" si="11"/>
        <v>416.34999999999991</v>
      </c>
      <c r="T212" s="40">
        <f t="shared" si="10"/>
        <v>88.550498378767884</v>
      </c>
    </row>
    <row r="213" spans="1:20" ht="15" thickBot="1" x14ac:dyDescent="0.35">
      <c r="A213" t="s">
        <v>426</v>
      </c>
      <c r="B213" t="s">
        <v>427</v>
      </c>
      <c r="C213" s="46">
        <v>14.73</v>
      </c>
      <c r="D213" s="46">
        <v>97.31</v>
      </c>
      <c r="E213" s="46">
        <v>9.2799999999999994</v>
      </c>
      <c r="F213" s="46">
        <v>0.81</v>
      </c>
      <c r="G213" s="46">
        <v>0</v>
      </c>
      <c r="H213" s="46">
        <v>0</v>
      </c>
      <c r="I213" s="46">
        <v>8.25</v>
      </c>
      <c r="J213" s="46">
        <v>0.09</v>
      </c>
      <c r="K213" s="46">
        <v>0</v>
      </c>
      <c r="L213" s="46">
        <v>0.78</v>
      </c>
      <c r="M213" s="46">
        <v>0</v>
      </c>
      <c r="N213" s="46">
        <v>0</v>
      </c>
      <c r="O213" s="46">
        <v>27.36</v>
      </c>
      <c r="P213" s="46">
        <v>0.11</v>
      </c>
      <c r="Q213" s="46">
        <v>0.91</v>
      </c>
      <c r="R213" s="46">
        <v>2.46</v>
      </c>
      <c r="S213" s="31">
        <f t="shared" si="11"/>
        <v>162.09000000000003</v>
      </c>
      <c r="T213" s="40">
        <f t="shared" si="10"/>
        <v>80.436794373496184</v>
      </c>
    </row>
    <row r="214" spans="1:20" ht="15" thickBot="1" x14ac:dyDescent="0.35">
      <c r="A214" t="s">
        <v>428</v>
      </c>
      <c r="B214" t="s">
        <v>429</v>
      </c>
      <c r="C214" s="46">
        <v>6.44</v>
      </c>
      <c r="D214" s="46">
        <v>86.3</v>
      </c>
      <c r="E214" s="46">
        <v>1.41</v>
      </c>
      <c r="F214" s="46">
        <v>3.26</v>
      </c>
      <c r="G214" s="46">
        <v>0</v>
      </c>
      <c r="H214" s="46">
        <v>0</v>
      </c>
      <c r="I214" s="46">
        <v>3.29</v>
      </c>
      <c r="J214" s="46">
        <v>2.75</v>
      </c>
      <c r="K214" s="46">
        <v>0</v>
      </c>
      <c r="L214" s="46">
        <v>0</v>
      </c>
      <c r="M214" s="46">
        <v>0</v>
      </c>
      <c r="N214" s="46">
        <v>0</v>
      </c>
      <c r="O214" s="46">
        <v>3.21</v>
      </c>
      <c r="P214" s="46">
        <v>0</v>
      </c>
      <c r="Q214" s="46">
        <v>2.37</v>
      </c>
      <c r="R214" s="46">
        <v>2.82</v>
      </c>
      <c r="S214" s="31">
        <f t="shared" si="11"/>
        <v>111.85</v>
      </c>
      <c r="T214" s="40">
        <f t="shared" si="10"/>
        <v>90.031291908806438</v>
      </c>
    </row>
    <row r="215" spans="1:20" ht="15" thickBot="1" x14ac:dyDescent="0.35">
      <c r="A215" t="s">
        <v>430</v>
      </c>
      <c r="B215" t="s">
        <v>431</v>
      </c>
      <c r="C215" s="46">
        <v>3.1</v>
      </c>
      <c r="D215" s="46">
        <v>17.559999999999999</v>
      </c>
      <c r="E215" s="46">
        <v>5.36</v>
      </c>
      <c r="F215" s="46">
        <v>1.71</v>
      </c>
      <c r="G215" s="46">
        <v>0</v>
      </c>
      <c r="H215" s="46">
        <v>0</v>
      </c>
      <c r="I215" s="46">
        <v>0</v>
      </c>
      <c r="J215" s="46">
        <v>0.6</v>
      </c>
      <c r="K215" s="46">
        <v>0.2</v>
      </c>
      <c r="L215" s="46">
        <v>0</v>
      </c>
      <c r="M215" s="46">
        <v>0</v>
      </c>
      <c r="N215" s="46">
        <v>0</v>
      </c>
      <c r="O215" s="46">
        <v>0.42</v>
      </c>
      <c r="P215" s="46">
        <v>0.17</v>
      </c>
      <c r="Q215" s="46">
        <v>1.55</v>
      </c>
      <c r="R215" s="46">
        <v>1.18</v>
      </c>
      <c r="S215" s="31">
        <f t="shared" si="11"/>
        <v>31.850000000000005</v>
      </c>
      <c r="T215" s="40">
        <f t="shared" si="10"/>
        <v>87.064364207221331</v>
      </c>
    </row>
    <row r="216" spans="1:20" ht="15" thickBot="1" x14ac:dyDescent="0.35">
      <c r="A216" t="s">
        <v>432</v>
      </c>
      <c r="B216" t="s">
        <v>433</v>
      </c>
      <c r="C216" s="46">
        <v>1.69</v>
      </c>
      <c r="D216" s="46">
        <v>23.38</v>
      </c>
      <c r="E216" s="46">
        <v>1.0900000000000001</v>
      </c>
      <c r="F216" s="46">
        <v>0.09</v>
      </c>
      <c r="G216" s="46">
        <v>0</v>
      </c>
      <c r="H216" s="46">
        <v>0</v>
      </c>
      <c r="I216" s="46">
        <v>0.74</v>
      </c>
      <c r="J216" s="46">
        <v>0</v>
      </c>
      <c r="K216" s="46">
        <v>0</v>
      </c>
      <c r="L216" s="46">
        <v>0</v>
      </c>
      <c r="M216" s="46">
        <v>4</v>
      </c>
      <c r="N216" s="46">
        <v>0</v>
      </c>
      <c r="O216" s="46">
        <v>0</v>
      </c>
      <c r="P216" s="46">
        <v>1.37</v>
      </c>
      <c r="Q216" s="46">
        <v>0.22</v>
      </c>
      <c r="R216" s="46">
        <v>0.56000000000000005</v>
      </c>
      <c r="S216" s="31">
        <f t="shared" si="11"/>
        <v>33.14</v>
      </c>
      <c r="T216" s="40">
        <f t="shared" si="10"/>
        <v>81.442365721182853</v>
      </c>
    </row>
    <row r="217" spans="1:20" ht="15" thickBot="1" x14ac:dyDescent="0.35">
      <c r="A217" t="s">
        <v>434</v>
      </c>
      <c r="B217" t="s">
        <v>435</v>
      </c>
      <c r="C217" s="46">
        <v>9.6300000000000008</v>
      </c>
      <c r="D217" s="46">
        <v>101.46</v>
      </c>
      <c r="E217" s="46">
        <v>5.16</v>
      </c>
      <c r="F217" s="46">
        <v>1.47</v>
      </c>
      <c r="G217" s="46">
        <v>0</v>
      </c>
      <c r="H217" s="46">
        <v>0</v>
      </c>
      <c r="I217" s="46">
        <v>1.68</v>
      </c>
      <c r="J217" s="46">
        <v>0</v>
      </c>
      <c r="K217" s="46">
        <v>0.39</v>
      </c>
      <c r="L217" s="46">
        <v>0</v>
      </c>
      <c r="M217" s="46">
        <v>0</v>
      </c>
      <c r="N217" s="46">
        <v>0</v>
      </c>
      <c r="O217" s="46">
        <v>1.07</v>
      </c>
      <c r="P217" s="46">
        <v>0.79</v>
      </c>
      <c r="Q217" s="46">
        <v>1.44</v>
      </c>
      <c r="R217" s="46">
        <v>2.72</v>
      </c>
      <c r="S217" s="31">
        <f t="shared" si="11"/>
        <v>125.80999999999999</v>
      </c>
      <c r="T217" s="40">
        <f t="shared" si="10"/>
        <v>94.905015499562836</v>
      </c>
    </row>
    <row r="218" spans="1:20" ht="15" thickBot="1" x14ac:dyDescent="0.35">
      <c r="A218" t="s">
        <v>436</v>
      </c>
      <c r="B218" t="s">
        <v>437</v>
      </c>
      <c r="C218" s="46">
        <v>103.19</v>
      </c>
      <c r="D218" s="46">
        <v>570.67999999999995</v>
      </c>
      <c r="E218" s="46">
        <v>41.93</v>
      </c>
      <c r="F218" s="46">
        <v>23.92</v>
      </c>
      <c r="G218" s="46">
        <v>0</v>
      </c>
      <c r="H218" s="46">
        <v>10.29</v>
      </c>
      <c r="I218" s="46">
        <v>20.38</v>
      </c>
      <c r="J218" s="46">
        <v>17.25</v>
      </c>
      <c r="K218" s="46">
        <v>2.2799999999999998</v>
      </c>
      <c r="L218" s="46">
        <v>0</v>
      </c>
      <c r="M218" s="46">
        <v>35.82</v>
      </c>
      <c r="N218" s="46">
        <v>2.81</v>
      </c>
      <c r="O218" s="46">
        <v>13.96</v>
      </c>
      <c r="P218" s="46">
        <v>0.13</v>
      </c>
      <c r="Q218" s="46">
        <v>12.77</v>
      </c>
      <c r="R218" s="46">
        <v>12.38</v>
      </c>
      <c r="S218" s="31">
        <f t="shared" si="11"/>
        <v>867.78999999999974</v>
      </c>
      <c r="T218" s="40">
        <f t="shared" si="10"/>
        <v>87.590315629357335</v>
      </c>
    </row>
    <row r="219" spans="1:20" ht="15" thickBot="1" x14ac:dyDescent="0.35">
      <c r="A219" t="s">
        <v>438</v>
      </c>
      <c r="B219" t="s">
        <v>439</v>
      </c>
      <c r="C219" s="46">
        <v>20.170000000000002</v>
      </c>
      <c r="D219" s="46">
        <v>128.26</v>
      </c>
      <c r="E219" s="46">
        <v>6.66</v>
      </c>
      <c r="F219" s="46">
        <v>5.23</v>
      </c>
      <c r="G219" s="46">
        <v>0</v>
      </c>
      <c r="H219" s="46">
        <v>16.84</v>
      </c>
      <c r="I219" s="46">
        <v>0.45</v>
      </c>
      <c r="J219" s="46">
        <v>4.72</v>
      </c>
      <c r="K219" s="46">
        <v>0</v>
      </c>
      <c r="L219" s="46">
        <v>12.95</v>
      </c>
      <c r="M219" s="46">
        <v>0</v>
      </c>
      <c r="N219" s="46">
        <v>0</v>
      </c>
      <c r="O219" s="46">
        <v>5.98</v>
      </c>
      <c r="P219" s="46">
        <v>0</v>
      </c>
      <c r="Q219" s="46">
        <v>1.43</v>
      </c>
      <c r="R219" s="46">
        <v>5.77</v>
      </c>
      <c r="S219" s="31">
        <f t="shared" si="11"/>
        <v>208.45999999999998</v>
      </c>
      <c r="T219" s="40">
        <f t="shared" si="10"/>
        <v>77.122709392689245</v>
      </c>
    </row>
    <row r="220" spans="1:20" ht="15" thickBot="1" x14ac:dyDescent="0.35">
      <c r="A220" t="s">
        <v>440</v>
      </c>
      <c r="B220" t="s">
        <v>441</v>
      </c>
      <c r="C220" s="46">
        <v>0.7</v>
      </c>
      <c r="D220" s="46">
        <v>12.36</v>
      </c>
      <c r="E220" s="46">
        <v>1.74</v>
      </c>
      <c r="F220" s="46">
        <v>0.27</v>
      </c>
      <c r="G220" s="46">
        <v>0</v>
      </c>
      <c r="H220" s="46">
        <v>0</v>
      </c>
      <c r="I220" s="46">
        <v>0</v>
      </c>
      <c r="J220" s="46">
        <v>0.31</v>
      </c>
      <c r="K220" s="46">
        <v>0</v>
      </c>
      <c r="L220" s="46">
        <v>0</v>
      </c>
      <c r="M220" s="46">
        <v>0</v>
      </c>
      <c r="N220" s="46">
        <v>0</v>
      </c>
      <c r="O220" s="46">
        <v>4.34</v>
      </c>
      <c r="P220" s="46">
        <v>0</v>
      </c>
      <c r="Q220" s="46">
        <v>0.41</v>
      </c>
      <c r="R220" s="46">
        <v>0</v>
      </c>
      <c r="S220" s="31">
        <f t="shared" si="11"/>
        <v>20.13</v>
      </c>
      <c r="T220" s="40">
        <f t="shared" si="10"/>
        <v>74.863387978142072</v>
      </c>
    </row>
    <row r="221" spans="1:20" ht="15" thickBot="1" x14ac:dyDescent="0.35">
      <c r="A221" t="s">
        <v>442</v>
      </c>
      <c r="B221" t="s">
        <v>443</v>
      </c>
      <c r="C221" s="46">
        <v>5.97</v>
      </c>
      <c r="D221" s="46">
        <v>44.35</v>
      </c>
      <c r="E221" s="46">
        <v>3.85</v>
      </c>
      <c r="F221" s="46">
        <v>0.26</v>
      </c>
      <c r="G221" s="46">
        <v>0</v>
      </c>
      <c r="H221" s="46">
        <v>0</v>
      </c>
      <c r="I221" s="46">
        <v>1.22</v>
      </c>
      <c r="J221" s="46">
        <v>4.59</v>
      </c>
      <c r="K221" s="46">
        <v>0</v>
      </c>
      <c r="L221" s="46">
        <v>0</v>
      </c>
      <c r="M221" s="46">
        <v>0</v>
      </c>
      <c r="N221" s="46">
        <v>6.92</v>
      </c>
      <c r="O221" s="46">
        <v>1.73</v>
      </c>
      <c r="P221" s="46">
        <v>0.1</v>
      </c>
      <c r="Q221" s="46">
        <v>0.67</v>
      </c>
      <c r="R221" s="46">
        <v>0</v>
      </c>
      <c r="S221" s="31">
        <f t="shared" si="11"/>
        <v>69.66</v>
      </c>
      <c r="T221" s="40">
        <f t="shared" si="10"/>
        <v>79.888027562446169</v>
      </c>
    </row>
    <row r="222" spans="1:20" ht="15" thickBot="1" x14ac:dyDescent="0.35">
      <c r="A222" t="s">
        <v>444</v>
      </c>
      <c r="B222" t="s">
        <v>445</v>
      </c>
      <c r="C222" s="46">
        <v>7.01</v>
      </c>
      <c r="D222" s="46">
        <v>107.17</v>
      </c>
      <c r="E222" s="46">
        <v>2.91</v>
      </c>
      <c r="F222" s="46">
        <v>3.75</v>
      </c>
      <c r="G222" s="46">
        <v>0</v>
      </c>
      <c r="H222" s="46">
        <v>0</v>
      </c>
      <c r="I222" s="46">
        <v>6.89</v>
      </c>
      <c r="J222" s="46">
        <v>1.4</v>
      </c>
      <c r="K222" s="46">
        <v>0</v>
      </c>
      <c r="L222" s="46">
        <v>0</v>
      </c>
      <c r="M222" s="46">
        <v>0</v>
      </c>
      <c r="N222" s="46">
        <v>0.47</v>
      </c>
      <c r="O222" s="46">
        <v>3.49</v>
      </c>
      <c r="P222" s="46">
        <v>1.05</v>
      </c>
      <c r="Q222" s="46">
        <v>2.0299999999999998</v>
      </c>
      <c r="R222" s="46">
        <v>12.89</v>
      </c>
      <c r="S222" s="31">
        <f t="shared" si="11"/>
        <v>149.06</v>
      </c>
      <c r="T222" s="40">
        <f t="shared" si="10"/>
        <v>85.690326043204081</v>
      </c>
    </row>
    <row r="223" spans="1:20" ht="15" thickBot="1" x14ac:dyDescent="0.35">
      <c r="A223" t="s">
        <v>446</v>
      </c>
      <c r="B223" t="s">
        <v>447</v>
      </c>
      <c r="C223" s="46">
        <v>4.9400000000000004</v>
      </c>
      <c r="D223" s="46">
        <v>37.909999999999997</v>
      </c>
      <c r="E223" s="46">
        <v>0.47</v>
      </c>
      <c r="F223" s="46">
        <v>0.56000000000000005</v>
      </c>
      <c r="G223" s="46">
        <v>0</v>
      </c>
      <c r="H223" s="46">
        <v>0</v>
      </c>
      <c r="I223" s="46">
        <v>1.53</v>
      </c>
      <c r="J223" s="46">
        <v>0</v>
      </c>
      <c r="K223" s="46">
        <v>0</v>
      </c>
      <c r="L223" s="46">
        <v>0</v>
      </c>
      <c r="M223" s="46">
        <v>0</v>
      </c>
      <c r="N223" s="46">
        <v>0</v>
      </c>
      <c r="O223" s="46">
        <v>10.039999999999999</v>
      </c>
      <c r="P223" s="46">
        <v>0.43</v>
      </c>
      <c r="Q223" s="46">
        <v>0.17</v>
      </c>
      <c r="R223" s="46">
        <v>0</v>
      </c>
      <c r="S223" s="31">
        <f t="shared" si="11"/>
        <v>56.05</v>
      </c>
      <c r="T223" s="40">
        <f t="shared" si="10"/>
        <v>81.016949152542367</v>
      </c>
    </row>
    <row r="224" spans="1:20" ht="15" thickBot="1" x14ac:dyDescent="0.35">
      <c r="A224" t="s">
        <v>448</v>
      </c>
      <c r="B224" t="s">
        <v>449</v>
      </c>
      <c r="C224" s="46">
        <v>1.01</v>
      </c>
      <c r="D224" s="46">
        <v>18.66</v>
      </c>
      <c r="E224" s="46">
        <v>5.04</v>
      </c>
      <c r="F224" s="46">
        <v>1.08</v>
      </c>
      <c r="G224" s="46">
        <v>0</v>
      </c>
      <c r="H224" s="46">
        <v>0</v>
      </c>
      <c r="I224" s="46">
        <v>0</v>
      </c>
      <c r="J224" s="46">
        <v>1.39</v>
      </c>
      <c r="K224" s="46">
        <v>0</v>
      </c>
      <c r="L224" s="46">
        <v>0</v>
      </c>
      <c r="M224" s="46">
        <v>0</v>
      </c>
      <c r="N224" s="46">
        <v>0.9</v>
      </c>
      <c r="O224" s="46">
        <v>4.04</v>
      </c>
      <c r="P224" s="46">
        <v>0</v>
      </c>
      <c r="Q224" s="46">
        <v>0.38</v>
      </c>
      <c r="R224" s="46">
        <v>0</v>
      </c>
      <c r="S224" s="31">
        <f t="shared" si="11"/>
        <v>32.5</v>
      </c>
      <c r="T224" s="40">
        <f t="shared" si="10"/>
        <v>79.353846153846149</v>
      </c>
    </row>
    <row r="225" spans="1:20" ht="15" thickBot="1" x14ac:dyDescent="0.35">
      <c r="A225" t="s">
        <v>450</v>
      </c>
      <c r="B225" t="s">
        <v>451</v>
      </c>
      <c r="C225" s="46">
        <v>2.5299999999999998</v>
      </c>
      <c r="D225" s="46">
        <v>14.2</v>
      </c>
      <c r="E225" s="46">
        <v>1.47</v>
      </c>
      <c r="F225" s="46">
        <v>0.28000000000000003</v>
      </c>
      <c r="G225" s="46">
        <v>0</v>
      </c>
      <c r="H225" s="46">
        <v>0</v>
      </c>
      <c r="I225" s="46">
        <v>0.71</v>
      </c>
      <c r="J225" s="46">
        <v>0</v>
      </c>
      <c r="K225" s="46">
        <v>1.48</v>
      </c>
      <c r="L225" s="46">
        <v>0</v>
      </c>
      <c r="M225" s="46">
        <v>0</v>
      </c>
      <c r="N225" s="46">
        <v>0</v>
      </c>
      <c r="O225" s="46">
        <v>0</v>
      </c>
      <c r="P225" s="46">
        <v>0</v>
      </c>
      <c r="Q225" s="46">
        <v>0</v>
      </c>
      <c r="R225" s="46">
        <v>0.43</v>
      </c>
      <c r="S225" s="31">
        <f t="shared" si="11"/>
        <v>21.1</v>
      </c>
      <c r="T225" s="40">
        <f t="shared" si="10"/>
        <v>90.947867298578203</v>
      </c>
    </row>
    <row r="226" spans="1:20" ht="15" thickBot="1" x14ac:dyDescent="0.35">
      <c r="A226" t="s">
        <v>452</v>
      </c>
      <c r="B226" t="s">
        <v>453</v>
      </c>
      <c r="C226" s="46">
        <v>23.57</v>
      </c>
      <c r="D226" s="46">
        <v>142.49</v>
      </c>
      <c r="E226" s="46">
        <v>4.53</v>
      </c>
      <c r="F226" s="46">
        <v>0.76</v>
      </c>
      <c r="G226" s="46">
        <v>5.14</v>
      </c>
      <c r="H226" s="46">
        <v>0</v>
      </c>
      <c r="I226" s="46">
        <v>1.01</v>
      </c>
      <c r="J226" s="46">
        <v>0.76</v>
      </c>
      <c r="K226" s="46">
        <v>0</v>
      </c>
      <c r="L226" s="46">
        <v>3.81</v>
      </c>
      <c r="M226" s="46">
        <v>0</v>
      </c>
      <c r="N226" s="46">
        <v>0</v>
      </c>
      <c r="O226" s="46">
        <v>0</v>
      </c>
      <c r="P226" s="46">
        <v>0.42</v>
      </c>
      <c r="Q226" s="46">
        <v>0</v>
      </c>
      <c r="R226" s="46">
        <v>1.89</v>
      </c>
      <c r="S226" s="31">
        <f t="shared" si="11"/>
        <v>184.37999999999994</v>
      </c>
      <c r="T226" s="40">
        <f t="shared" si="10"/>
        <v>96.268575767436843</v>
      </c>
    </row>
    <row r="227" spans="1:20" ht="15" thickBot="1" x14ac:dyDescent="0.35">
      <c r="A227" t="s">
        <v>454</v>
      </c>
      <c r="B227" t="s">
        <v>455</v>
      </c>
      <c r="C227" s="46">
        <v>0.82</v>
      </c>
      <c r="D227" s="46">
        <v>15.75</v>
      </c>
      <c r="E227" s="46">
        <v>0.77</v>
      </c>
      <c r="F227" s="46">
        <v>3.31</v>
      </c>
      <c r="G227" s="46">
        <v>0</v>
      </c>
      <c r="H227" s="46">
        <v>0</v>
      </c>
      <c r="I227" s="46">
        <v>0.06</v>
      </c>
      <c r="J227" s="46">
        <v>0.95</v>
      </c>
      <c r="K227" s="46">
        <v>0</v>
      </c>
      <c r="L227" s="46">
        <v>0</v>
      </c>
      <c r="M227" s="46">
        <v>0.44</v>
      </c>
      <c r="N227" s="46">
        <v>0</v>
      </c>
      <c r="O227" s="46">
        <v>0.02</v>
      </c>
      <c r="P227" s="46">
        <v>0</v>
      </c>
      <c r="Q227" s="46">
        <v>0.52</v>
      </c>
      <c r="R227" s="46">
        <v>0</v>
      </c>
      <c r="S227" s="31">
        <f t="shared" si="11"/>
        <v>22.639999999999997</v>
      </c>
      <c r="T227" s="40">
        <f t="shared" si="10"/>
        <v>91.475265017667837</v>
      </c>
    </row>
    <row r="228" spans="1:20" ht="15" thickBot="1" x14ac:dyDescent="0.35">
      <c r="A228" t="s">
        <v>456</v>
      </c>
      <c r="B228" t="s">
        <v>457</v>
      </c>
      <c r="C228" s="46">
        <v>9.5500000000000007</v>
      </c>
      <c r="D228" s="46">
        <v>66.290000000000006</v>
      </c>
      <c r="E228" s="46">
        <v>4.37</v>
      </c>
      <c r="F228" s="46">
        <v>2.4</v>
      </c>
      <c r="G228" s="46">
        <v>0</v>
      </c>
      <c r="H228" s="46">
        <v>0</v>
      </c>
      <c r="I228" s="46">
        <v>1.65</v>
      </c>
      <c r="J228" s="46">
        <v>0.52</v>
      </c>
      <c r="K228" s="46">
        <v>0</v>
      </c>
      <c r="L228" s="46">
        <v>0</v>
      </c>
      <c r="M228" s="46">
        <v>0</v>
      </c>
      <c r="N228" s="46">
        <v>0.95</v>
      </c>
      <c r="O228" s="46">
        <v>1.03</v>
      </c>
      <c r="P228" s="46">
        <v>0</v>
      </c>
      <c r="Q228" s="46">
        <v>2.4700000000000002</v>
      </c>
      <c r="R228" s="46">
        <v>1.53</v>
      </c>
      <c r="S228" s="31">
        <f t="shared" si="11"/>
        <v>90.760000000000019</v>
      </c>
      <c r="T228" s="40">
        <f t="shared" si="10"/>
        <v>92.838254737769944</v>
      </c>
    </row>
    <row r="229" spans="1:20" ht="15" thickBot="1" x14ac:dyDescent="0.35">
      <c r="A229" t="s">
        <v>458</v>
      </c>
      <c r="B229" t="s">
        <v>459</v>
      </c>
      <c r="C229" s="46">
        <v>28.39</v>
      </c>
      <c r="D229" s="46">
        <v>160.82</v>
      </c>
      <c r="E229" s="46">
        <v>11.19</v>
      </c>
      <c r="F229" s="46">
        <v>12.61</v>
      </c>
      <c r="G229" s="46">
        <v>0</v>
      </c>
      <c r="H229" s="46">
        <v>6.97</v>
      </c>
      <c r="I229" s="46">
        <v>2.16</v>
      </c>
      <c r="J229" s="46">
        <v>14.86</v>
      </c>
      <c r="K229" s="46">
        <v>0</v>
      </c>
      <c r="L229" s="46">
        <v>0</v>
      </c>
      <c r="M229" s="46">
        <v>0</v>
      </c>
      <c r="N229" s="46">
        <v>0</v>
      </c>
      <c r="O229" s="46">
        <v>1.93</v>
      </c>
      <c r="P229" s="46">
        <v>0.99</v>
      </c>
      <c r="Q229" s="46">
        <v>5.82</v>
      </c>
      <c r="R229" s="46">
        <v>7.92</v>
      </c>
      <c r="S229" s="31">
        <f t="shared" si="11"/>
        <v>253.66</v>
      </c>
      <c r="T229" s="40">
        <f t="shared" si="10"/>
        <v>84.826145233777495</v>
      </c>
    </row>
    <row r="230" spans="1:20" ht="15" thickBot="1" x14ac:dyDescent="0.35">
      <c r="A230" t="s">
        <v>460</v>
      </c>
      <c r="B230" t="s">
        <v>461</v>
      </c>
      <c r="C230" s="46">
        <v>2</v>
      </c>
      <c r="D230" s="46">
        <v>13.52</v>
      </c>
      <c r="E230" s="46">
        <v>0.64</v>
      </c>
      <c r="F230" s="46">
        <v>1.21</v>
      </c>
      <c r="G230" s="46">
        <v>0</v>
      </c>
      <c r="H230" s="46">
        <v>0</v>
      </c>
      <c r="I230" s="46">
        <v>0.52</v>
      </c>
      <c r="J230" s="46">
        <v>0</v>
      </c>
      <c r="K230" s="46">
        <v>0</v>
      </c>
      <c r="L230" s="46">
        <v>0</v>
      </c>
      <c r="M230" s="46">
        <v>0</v>
      </c>
      <c r="N230" s="46">
        <v>0</v>
      </c>
      <c r="O230" s="46">
        <v>0</v>
      </c>
      <c r="P230" s="46">
        <v>0</v>
      </c>
      <c r="Q230" s="46">
        <v>0.1</v>
      </c>
      <c r="R230" s="46">
        <v>0</v>
      </c>
      <c r="S230" s="31">
        <f t="shared" si="11"/>
        <v>17.990000000000002</v>
      </c>
      <c r="T230" s="40">
        <f t="shared" si="10"/>
        <v>99.444135630906047</v>
      </c>
    </row>
    <row r="231" spans="1:20" ht="15" thickBot="1" x14ac:dyDescent="0.35">
      <c r="A231" t="s">
        <v>462</v>
      </c>
      <c r="B231" t="s">
        <v>463</v>
      </c>
      <c r="C231" s="46">
        <v>0.47</v>
      </c>
      <c r="D231" s="46">
        <v>29.97</v>
      </c>
      <c r="E231" s="46">
        <v>1.24</v>
      </c>
      <c r="F231" s="46">
        <v>1.1499999999999999</v>
      </c>
      <c r="G231" s="46">
        <v>0</v>
      </c>
      <c r="H231" s="46">
        <v>0</v>
      </c>
      <c r="I231" s="46">
        <v>6.05</v>
      </c>
      <c r="J231" s="46">
        <v>5.98</v>
      </c>
      <c r="K231" s="46">
        <v>0</v>
      </c>
      <c r="L231" s="46">
        <v>0</v>
      </c>
      <c r="M231" s="46">
        <v>0.02</v>
      </c>
      <c r="N231" s="46">
        <v>0</v>
      </c>
      <c r="O231" s="46">
        <v>0</v>
      </c>
      <c r="P231" s="46">
        <v>0.28000000000000003</v>
      </c>
      <c r="Q231" s="46">
        <v>0.59</v>
      </c>
      <c r="R231" s="46">
        <v>0</v>
      </c>
      <c r="S231" s="31">
        <f t="shared" si="11"/>
        <v>45.750000000000007</v>
      </c>
      <c r="T231" s="40">
        <f t="shared" si="10"/>
        <v>84.983606557377016</v>
      </c>
    </row>
    <row r="232" spans="1:20" ht="15" thickBot="1" x14ac:dyDescent="0.35">
      <c r="A232" t="s">
        <v>464</v>
      </c>
      <c r="B232" t="s">
        <v>465</v>
      </c>
      <c r="C232" s="46">
        <v>0.27</v>
      </c>
      <c r="D232" s="46">
        <v>9.64</v>
      </c>
      <c r="E232" s="46">
        <v>0.31</v>
      </c>
      <c r="F232" s="46">
        <v>0.35</v>
      </c>
      <c r="G232" s="46">
        <v>0</v>
      </c>
      <c r="H232" s="46">
        <v>0</v>
      </c>
      <c r="I232" s="46">
        <v>0</v>
      </c>
      <c r="J232" s="46">
        <v>0</v>
      </c>
      <c r="K232" s="46">
        <v>0</v>
      </c>
      <c r="L232" s="46">
        <v>0</v>
      </c>
      <c r="M232" s="46">
        <v>0</v>
      </c>
      <c r="N232" s="46">
        <v>0.1</v>
      </c>
      <c r="O232" s="46">
        <v>1.35</v>
      </c>
      <c r="P232" s="46">
        <v>0</v>
      </c>
      <c r="Q232" s="46">
        <v>0.15</v>
      </c>
      <c r="R232" s="46">
        <v>0.34</v>
      </c>
      <c r="S232" s="31">
        <f t="shared" si="11"/>
        <v>12.51</v>
      </c>
      <c r="T232" s="40">
        <f t="shared" si="10"/>
        <v>84.492406075139897</v>
      </c>
    </row>
    <row r="233" spans="1:20" ht="15" thickBot="1" x14ac:dyDescent="0.35">
      <c r="A233" t="s">
        <v>466</v>
      </c>
      <c r="B233" t="s">
        <v>467</v>
      </c>
      <c r="C233" s="46">
        <v>63.18</v>
      </c>
      <c r="D233" s="46">
        <v>378.51</v>
      </c>
      <c r="E233" s="46">
        <v>27.27</v>
      </c>
      <c r="F233" s="46">
        <v>16.53</v>
      </c>
      <c r="G233" s="46">
        <v>0</v>
      </c>
      <c r="H233" s="46">
        <v>0</v>
      </c>
      <c r="I233" s="46">
        <v>3.28</v>
      </c>
      <c r="J233" s="46">
        <v>6.05</v>
      </c>
      <c r="K233" s="46">
        <v>2.41</v>
      </c>
      <c r="L233" s="46">
        <v>4.12</v>
      </c>
      <c r="M233" s="46">
        <v>51.88</v>
      </c>
      <c r="N233" s="46">
        <v>2.9</v>
      </c>
      <c r="O233" s="46">
        <v>6.21</v>
      </c>
      <c r="P233" s="46">
        <v>18.97</v>
      </c>
      <c r="Q233" s="46">
        <v>14.44</v>
      </c>
      <c r="R233" s="46">
        <v>11.28</v>
      </c>
      <c r="S233" s="31">
        <f t="shared" si="11"/>
        <v>607.03000000000009</v>
      </c>
      <c r="T233" s="40">
        <f t="shared" si="10"/>
        <v>80.518261041464172</v>
      </c>
    </row>
    <row r="234" spans="1:20" ht="15" thickBot="1" x14ac:dyDescent="0.35">
      <c r="A234" t="s">
        <v>468</v>
      </c>
      <c r="B234" t="s">
        <v>469</v>
      </c>
      <c r="C234" s="46">
        <v>37.1</v>
      </c>
      <c r="D234" s="46">
        <v>177.04</v>
      </c>
      <c r="E234" s="46">
        <v>12.06</v>
      </c>
      <c r="F234" s="46">
        <v>12.37</v>
      </c>
      <c r="G234" s="46">
        <v>0.31</v>
      </c>
      <c r="H234" s="46">
        <v>5.42</v>
      </c>
      <c r="I234" s="46">
        <v>6.77</v>
      </c>
      <c r="J234" s="46">
        <v>12.85</v>
      </c>
      <c r="K234" s="46">
        <v>4.9000000000000004</v>
      </c>
      <c r="L234" s="46">
        <v>1.64</v>
      </c>
      <c r="M234" s="46">
        <v>0</v>
      </c>
      <c r="N234" s="46">
        <v>0.91</v>
      </c>
      <c r="O234" s="46">
        <v>3.35</v>
      </c>
      <c r="P234" s="46">
        <v>0</v>
      </c>
      <c r="Q234" s="46">
        <v>0.27</v>
      </c>
      <c r="R234" s="46">
        <v>3.04</v>
      </c>
      <c r="S234" s="31">
        <f t="shared" si="11"/>
        <v>278.03000000000003</v>
      </c>
      <c r="T234" s="40">
        <f t="shared" si="10"/>
        <v>88.353774772506554</v>
      </c>
    </row>
    <row r="235" spans="1:20" ht="15" thickBot="1" x14ac:dyDescent="0.35">
      <c r="A235" t="s">
        <v>470</v>
      </c>
      <c r="B235" t="s">
        <v>471</v>
      </c>
      <c r="C235" s="46">
        <v>36.130000000000003</v>
      </c>
      <c r="D235" s="46">
        <v>272.89999999999998</v>
      </c>
      <c r="E235" s="46">
        <v>6.53</v>
      </c>
      <c r="F235" s="46">
        <v>3.88</v>
      </c>
      <c r="G235" s="46">
        <v>0</v>
      </c>
      <c r="H235" s="46">
        <v>1.78</v>
      </c>
      <c r="I235" s="46">
        <v>8.73</v>
      </c>
      <c r="J235" s="46">
        <v>12.69</v>
      </c>
      <c r="K235" s="46">
        <v>0.42</v>
      </c>
      <c r="L235" s="46">
        <v>0</v>
      </c>
      <c r="M235" s="46">
        <v>23.67</v>
      </c>
      <c r="N235" s="46">
        <v>1.55</v>
      </c>
      <c r="O235" s="46">
        <v>3.01</v>
      </c>
      <c r="P235" s="46">
        <v>0.8</v>
      </c>
      <c r="Q235" s="46">
        <v>10.39</v>
      </c>
      <c r="R235" s="46">
        <v>5.14</v>
      </c>
      <c r="S235" s="31">
        <f t="shared" si="11"/>
        <v>387.61999999999995</v>
      </c>
      <c r="T235" s="40">
        <f t="shared" si="10"/>
        <v>84.66281409627986</v>
      </c>
    </row>
    <row r="236" spans="1:20" ht="15" thickBot="1" x14ac:dyDescent="0.35">
      <c r="A236" t="s">
        <v>472</v>
      </c>
      <c r="B236" t="s">
        <v>473</v>
      </c>
      <c r="C236" s="46">
        <v>2.37</v>
      </c>
      <c r="D236" s="46">
        <v>30.64</v>
      </c>
      <c r="E236" s="46">
        <v>0.7</v>
      </c>
      <c r="F236" s="46">
        <v>1.66</v>
      </c>
      <c r="G236" s="46">
        <v>0</v>
      </c>
      <c r="H236" s="46">
        <v>0</v>
      </c>
      <c r="I236" s="46">
        <v>0</v>
      </c>
      <c r="J236" s="46">
        <v>0</v>
      </c>
      <c r="K236" s="46">
        <v>0</v>
      </c>
      <c r="L236" s="46">
        <v>0</v>
      </c>
      <c r="M236" s="46">
        <v>0</v>
      </c>
      <c r="N236" s="46">
        <v>0</v>
      </c>
      <c r="O236" s="46">
        <v>0</v>
      </c>
      <c r="P236" s="46">
        <v>0</v>
      </c>
      <c r="Q236" s="46">
        <v>0</v>
      </c>
      <c r="R236" s="46">
        <v>0</v>
      </c>
      <c r="S236" s="31">
        <f t="shared" si="11"/>
        <v>35.369999999999997</v>
      </c>
      <c r="T236" s="40">
        <f t="shared" si="10"/>
        <v>100</v>
      </c>
    </row>
    <row r="237" spans="1:20" ht="15" thickBot="1" x14ac:dyDescent="0.35">
      <c r="A237" t="s">
        <v>474</v>
      </c>
      <c r="B237" t="s">
        <v>475</v>
      </c>
      <c r="C237" s="46">
        <v>1.29</v>
      </c>
      <c r="D237" s="46">
        <v>33.67</v>
      </c>
      <c r="E237" s="46">
        <v>0.88</v>
      </c>
      <c r="F237" s="46">
        <v>0.22</v>
      </c>
      <c r="G237" s="46">
        <v>0</v>
      </c>
      <c r="H237" s="46">
        <v>0</v>
      </c>
      <c r="I237" s="46">
        <v>0</v>
      </c>
      <c r="J237" s="46">
        <v>0</v>
      </c>
      <c r="K237" s="46">
        <v>0</v>
      </c>
      <c r="L237" s="46">
        <v>0</v>
      </c>
      <c r="M237" s="46">
        <v>0</v>
      </c>
      <c r="N237" s="46">
        <v>0</v>
      </c>
      <c r="O237" s="46">
        <v>0</v>
      </c>
      <c r="P237" s="46">
        <v>0</v>
      </c>
      <c r="Q237" s="46">
        <v>0.15</v>
      </c>
      <c r="R237" s="46">
        <v>0.74</v>
      </c>
      <c r="S237" s="31">
        <f t="shared" si="11"/>
        <v>36.950000000000003</v>
      </c>
      <c r="T237" s="40">
        <f t="shared" si="10"/>
        <v>97.591339648173204</v>
      </c>
    </row>
    <row r="238" spans="1:20" ht="15" thickBot="1" x14ac:dyDescent="0.35">
      <c r="A238" t="s">
        <v>476</v>
      </c>
      <c r="B238" t="s">
        <v>477</v>
      </c>
      <c r="C238" s="46">
        <v>10.210000000000001</v>
      </c>
      <c r="D238" s="46">
        <v>142.05000000000001</v>
      </c>
      <c r="E238" s="46">
        <v>6.41</v>
      </c>
      <c r="F238" s="46">
        <v>5.01</v>
      </c>
      <c r="G238" s="46">
        <v>0</v>
      </c>
      <c r="H238" s="46">
        <v>0</v>
      </c>
      <c r="I238" s="46">
        <v>8.86</v>
      </c>
      <c r="J238" s="46">
        <v>15.29</v>
      </c>
      <c r="K238" s="46">
        <v>0.41</v>
      </c>
      <c r="L238" s="46">
        <v>0</v>
      </c>
      <c r="M238" s="46">
        <v>0</v>
      </c>
      <c r="N238" s="46">
        <v>0.55000000000000004</v>
      </c>
      <c r="O238" s="46">
        <v>1.02</v>
      </c>
      <c r="P238" s="46">
        <v>0.02</v>
      </c>
      <c r="Q238" s="46">
        <v>0.21</v>
      </c>
      <c r="R238" s="46">
        <v>0.23</v>
      </c>
      <c r="S238" s="31">
        <f t="shared" si="11"/>
        <v>190.27000000000004</v>
      </c>
      <c r="T238" s="40">
        <f t="shared" si="10"/>
        <v>90.68166290008935</v>
      </c>
    </row>
    <row r="239" spans="1:20" ht="15" thickBot="1" x14ac:dyDescent="0.35">
      <c r="A239" t="s">
        <v>478</v>
      </c>
      <c r="B239" t="s">
        <v>479</v>
      </c>
      <c r="C239" s="46">
        <v>38.1</v>
      </c>
      <c r="D239" s="46">
        <v>64.680000000000007</v>
      </c>
      <c r="E239" s="46">
        <v>8.5299999999999994</v>
      </c>
      <c r="F239" s="46">
        <v>0.88</v>
      </c>
      <c r="G239" s="46">
        <v>0</v>
      </c>
      <c r="H239" s="46">
        <v>0.56000000000000005</v>
      </c>
      <c r="I239" s="46">
        <v>7.42</v>
      </c>
      <c r="J239" s="46">
        <v>4.9400000000000004</v>
      </c>
      <c r="K239" s="46">
        <v>0.21</v>
      </c>
      <c r="L239" s="46">
        <v>0</v>
      </c>
      <c r="M239" s="46">
        <v>0.51</v>
      </c>
      <c r="N239" s="46">
        <v>0</v>
      </c>
      <c r="O239" s="46">
        <v>6.43</v>
      </c>
      <c r="P239" s="46">
        <v>0</v>
      </c>
      <c r="Q239" s="46">
        <v>2.69</v>
      </c>
      <c r="R239" s="46">
        <v>0</v>
      </c>
      <c r="S239" s="31">
        <f t="shared" si="11"/>
        <v>134.94999999999999</v>
      </c>
      <c r="T239" s="40">
        <f t="shared" si="10"/>
        <v>88.632826972952955</v>
      </c>
    </row>
    <row r="240" spans="1:20" ht="15" thickBot="1" x14ac:dyDescent="0.35">
      <c r="A240" t="s">
        <v>480</v>
      </c>
      <c r="B240" t="s">
        <v>481</v>
      </c>
      <c r="C240" s="46">
        <v>6.96</v>
      </c>
      <c r="D240" s="46">
        <v>41.24</v>
      </c>
      <c r="E240" s="46">
        <v>4.1900000000000004</v>
      </c>
      <c r="F240" s="46">
        <v>0.51</v>
      </c>
      <c r="G240" s="46">
        <v>0</v>
      </c>
      <c r="H240" s="46">
        <v>0</v>
      </c>
      <c r="I240" s="46">
        <v>1.05</v>
      </c>
      <c r="J240" s="46">
        <v>0.19</v>
      </c>
      <c r="K240" s="46">
        <v>0</v>
      </c>
      <c r="L240" s="46">
        <v>0</v>
      </c>
      <c r="M240" s="46">
        <v>0</v>
      </c>
      <c r="N240" s="46">
        <v>0</v>
      </c>
      <c r="O240" s="46">
        <v>0</v>
      </c>
      <c r="P240" s="46">
        <v>0</v>
      </c>
      <c r="Q240" s="46">
        <v>0.04</v>
      </c>
      <c r="R240" s="46">
        <v>0.69</v>
      </c>
      <c r="S240" s="31">
        <f t="shared" si="11"/>
        <v>54.86999999999999</v>
      </c>
      <c r="T240" s="40">
        <f t="shared" si="10"/>
        <v>98.323309640969569</v>
      </c>
    </row>
    <row r="241" spans="1:20" ht="15" thickBot="1" x14ac:dyDescent="0.35">
      <c r="A241" t="s">
        <v>482</v>
      </c>
      <c r="B241" t="s">
        <v>483</v>
      </c>
      <c r="C241" s="46">
        <v>29.43</v>
      </c>
      <c r="D241" s="46">
        <v>237.19</v>
      </c>
      <c r="E241" s="46">
        <v>9</v>
      </c>
      <c r="F241" s="46">
        <v>13.52</v>
      </c>
      <c r="G241" s="46">
        <v>0</v>
      </c>
      <c r="H241" s="46">
        <v>0</v>
      </c>
      <c r="I241" s="46">
        <v>1.0900000000000001</v>
      </c>
      <c r="J241" s="46">
        <v>0</v>
      </c>
      <c r="K241" s="46">
        <v>0</v>
      </c>
      <c r="L241" s="46">
        <v>0</v>
      </c>
      <c r="M241" s="46">
        <v>0</v>
      </c>
      <c r="N241" s="46">
        <v>0.32</v>
      </c>
      <c r="O241" s="46">
        <v>3.33</v>
      </c>
      <c r="P241" s="46">
        <v>0</v>
      </c>
      <c r="Q241" s="46">
        <v>0.81</v>
      </c>
      <c r="R241" s="46">
        <v>10.73</v>
      </c>
      <c r="S241" s="31">
        <f t="shared" si="11"/>
        <v>305.41999999999996</v>
      </c>
      <c r="T241" s="40">
        <f t="shared" si="10"/>
        <v>95.026520856525437</v>
      </c>
    </row>
    <row r="242" spans="1:20" ht="15" thickBot="1" x14ac:dyDescent="0.35">
      <c r="A242" t="s">
        <v>484</v>
      </c>
      <c r="B242" t="s">
        <v>485</v>
      </c>
      <c r="C242" s="46">
        <v>13.91</v>
      </c>
      <c r="D242" s="46">
        <v>91.83</v>
      </c>
      <c r="E242" s="46">
        <v>3.6</v>
      </c>
      <c r="F242" s="46">
        <v>2.39</v>
      </c>
      <c r="G242" s="46">
        <v>0</v>
      </c>
      <c r="H242" s="46">
        <v>9.18</v>
      </c>
      <c r="I242" s="46">
        <v>2.33</v>
      </c>
      <c r="J242" s="46">
        <v>4.74</v>
      </c>
      <c r="K242" s="46">
        <v>1.42</v>
      </c>
      <c r="L242" s="46">
        <v>0.95</v>
      </c>
      <c r="M242" s="46">
        <v>0</v>
      </c>
      <c r="N242" s="46">
        <v>0</v>
      </c>
      <c r="O242" s="46">
        <v>1.96</v>
      </c>
      <c r="P242" s="46">
        <v>0</v>
      </c>
      <c r="Q242" s="46">
        <v>0.25</v>
      </c>
      <c r="R242" s="46">
        <v>0</v>
      </c>
      <c r="S242" s="31">
        <f t="shared" si="11"/>
        <v>132.55999999999997</v>
      </c>
      <c r="T242" s="40">
        <f t="shared" si="10"/>
        <v>86.044055522027776</v>
      </c>
    </row>
    <row r="243" spans="1:20" ht="15" thickBot="1" x14ac:dyDescent="0.35">
      <c r="A243" t="s">
        <v>486</v>
      </c>
      <c r="B243" t="s">
        <v>487</v>
      </c>
      <c r="C243" s="46">
        <v>2.68</v>
      </c>
      <c r="D243" s="46">
        <v>0.4</v>
      </c>
      <c r="E243" s="46">
        <v>0</v>
      </c>
      <c r="F243" s="46">
        <v>0</v>
      </c>
      <c r="G243" s="46">
        <v>0</v>
      </c>
      <c r="H243" s="46">
        <v>11.29</v>
      </c>
      <c r="I243" s="46">
        <v>0</v>
      </c>
      <c r="J243" s="46">
        <v>0</v>
      </c>
      <c r="K243" s="46">
        <v>0</v>
      </c>
      <c r="L243" s="46">
        <v>4.32</v>
      </c>
      <c r="M243" s="46">
        <v>0</v>
      </c>
      <c r="N243" s="46">
        <v>0</v>
      </c>
      <c r="O243" s="46">
        <v>0</v>
      </c>
      <c r="P243" s="46">
        <v>0</v>
      </c>
      <c r="Q243" s="46">
        <v>4.68</v>
      </c>
      <c r="R243" s="46">
        <v>0</v>
      </c>
      <c r="S243" s="31">
        <f t="shared" si="11"/>
        <v>23.369999999999997</v>
      </c>
      <c r="T243" s="40">
        <f t="shared" si="10"/>
        <v>13.17928968763372</v>
      </c>
    </row>
    <row r="244" spans="1:20" ht="15" thickBot="1" x14ac:dyDescent="0.35">
      <c r="A244" t="s">
        <v>598</v>
      </c>
      <c r="B244" t="s">
        <v>599</v>
      </c>
      <c r="C244" s="46">
        <v>120.05</v>
      </c>
      <c r="D244" s="46">
        <v>546.13</v>
      </c>
      <c r="E244" s="46">
        <v>8.31</v>
      </c>
      <c r="F244" s="46">
        <v>8.85</v>
      </c>
      <c r="G244" s="46">
        <v>0</v>
      </c>
      <c r="H244" s="46">
        <v>14.98</v>
      </c>
      <c r="I244" s="46">
        <v>92.92</v>
      </c>
      <c r="J244" s="46">
        <v>29.72</v>
      </c>
      <c r="K244" s="46">
        <v>3.04</v>
      </c>
      <c r="L244" s="46">
        <v>0</v>
      </c>
      <c r="M244" s="46">
        <v>31.75</v>
      </c>
      <c r="N244" s="46">
        <v>4.0199999999999996</v>
      </c>
      <c r="O244" s="46">
        <v>4.79</v>
      </c>
      <c r="P244" s="46">
        <v>12.15</v>
      </c>
      <c r="Q244" s="46">
        <v>6.15</v>
      </c>
      <c r="R244" s="46">
        <v>19.48</v>
      </c>
      <c r="S244" s="31">
        <f t="shared" si="11"/>
        <v>902.3399999999998</v>
      </c>
      <c r="T244" s="40">
        <f t="shared" si="10"/>
        <v>86.027439767715052</v>
      </c>
    </row>
    <row r="245" spans="1:20" ht="15" thickBot="1" x14ac:dyDescent="0.35">
      <c r="A245" t="s">
        <v>488</v>
      </c>
      <c r="B245" t="s">
        <v>600</v>
      </c>
      <c r="C245" s="46">
        <v>25.43</v>
      </c>
      <c r="D245" s="46">
        <v>285.12</v>
      </c>
      <c r="E245" s="46">
        <v>10.81</v>
      </c>
      <c r="F245" s="46">
        <v>13.88</v>
      </c>
      <c r="G245" s="46">
        <v>4.95</v>
      </c>
      <c r="H245" s="46">
        <v>0</v>
      </c>
      <c r="I245" s="46">
        <v>3.71</v>
      </c>
      <c r="J245" s="46">
        <v>6.71</v>
      </c>
      <c r="K245" s="46">
        <v>0.52</v>
      </c>
      <c r="L245" s="46">
        <v>35.78</v>
      </c>
      <c r="M245" s="46">
        <v>5.3</v>
      </c>
      <c r="N245" s="46">
        <v>0</v>
      </c>
      <c r="O245" s="46">
        <v>1.87</v>
      </c>
      <c r="P245" s="46">
        <v>0</v>
      </c>
      <c r="Q245" s="46">
        <v>1.78</v>
      </c>
      <c r="R245" s="46">
        <v>3.51</v>
      </c>
      <c r="S245" s="31">
        <f t="shared" si="11"/>
        <v>399.36999999999995</v>
      </c>
      <c r="T245" s="40">
        <f t="shared" si="10"/>
        <v>86.110624233167243</v>
      </c>
    </row>
    <row r="246" spans="1:20" ht="15" thickBot="1" x14ac:dyDescent="0.35">
      <c r="A246" t="s">
        <v>489</v>
      </c>
      <c r="B246" t="s">
        <v>490</v>
      </c>
      <c r="C246" s="46">
        <v>5.61</v>
      </c>
      <c r="D246" s="46">
        <v>14.45</v>
      </c>
      <c r="E246" s="46">
        <v>0.23</v>
      </c>
      <c r="F246" s="46">
        <v>0.3</v>
      </c>
      <c r="G246" s="46">
        <v>0</v>
      </c>
      <c r="H246" s="46">
        <v>0</v>
      </c>
      <c r="I246" s="46">
        <v>0.51</v>
      </c>
      <c r="J246" s="46">
        <v>0</v>
      </c>
      <c r="K246" s="46">
        <v>0</v>
      </c>
      <c r="L246" s="46">
        <v>0</v>
      </c>
      <c r="M246" s="46">
        <v>0</v>
      </c>
      <c r="N246" s="46">
        <v>0</v>
      </c>
      <c r="O246" s="46">
        <v>0.31</v>
      </c>
      <c r="P246" s="46">
        <v>0.08</v>
      </c>
      <c r="Q246" s="46">
        <v>0.69</v>
      </c>
      <c r="R246" s="46">
        <v>0</v>
      </c>
      <c r="S246" s="31">
        <f t="shared" si="11"/>
        <v>22.18</v>
      </c>
      <c r="T246" s="40">
        <f t="shared" si="10"/>
        <v>95.130748422001815</v>
      </c>
    </row>
    <row r="247" spans="1:20" ht="15" thickBot="1" x14ac:dyDescent="0.35">
      <c r="A247" t="s">
        <v>491</v>
      </c>
      <c r="B247" t="s">
        <v>492</v>
      </c>
      <c r="C247" s="46">
        <v>37.06</v>
      </c>
      <c r="D247" s="46">
        <v>214.16</v>
      </c>
      <c r="E247" s="46">
        <v>15.93</v>
      </c>
      <c r="F247" s="46">
        <v>2.2599999999999998</v>
      </c>
      <c r="G247" s="46">
        <v>0</v>
      </c>
      <c r="H247" s="46">
        <v>1.97</v>
      </c>
      <c r="I247" s="46">
        <v>15.25</v>
      </c>
      <c r="J247" s="46">
        <v>36.020000000000003</v>
      </c>
      <c r="K247" s="46">
        <v>0.43</v>
      </c>
      <c r="L247" s="46">
        <v>0</v>
      </c>
      <c r="M247" s="46">
        <v>3.37</v>
      </c>
      <c r="N247" s="46">
        <v>0.49</v>
      </c>
      <c r="O247" s="46">
        <v>48.9</v>
      </c>
      <c r="P247" s="46">
        <v>2.2599999999999998</v>
      </c>
      <c r="Q247" s="46">
        <v>2.58</v>
      </c>
      <c r="R247" s="46">
        <v>0.57999999999999996</v>
      </c>
      <c r="S247" s="31">
        <f t="shared" si="11"/>
        <v>381.25999999999993</v>
      </c>
      <c r="T247" s="40">
        <f t="shared" si="10"/>
        <v>74.662959660074492</v>
      </c>
    </row>
    <row r="248" spans="1:20" ht="15" thickBot="1" x14ac:dyDescent="0.35">
      <c r="A248" t="s">
        <v>601</v>
      </c>
      <c r="B248" t="s">
        <v>602</v>
      </c>
      <c r="C248" s="46">
        <v>42.48</v>
      </c>
      <c r="D248" s="46">
        <v>286.27</v>
      </c>
      <c r="E248" s="46">
        <v>6.83</v>
      </c>
      <c r="F248" s="46">
        <v>7.62</v>
      </c>
      <c r="G248" s="46">
        <v>0</v>
      </c>
      <c r="H248" s="46">
        <v>17.61</v>
      </c>
      <c r="I248" s="46">
        <v>3.03</v>
      </c>
      <c r="J248" s="46">
        <v>10.85</v>
      </c>
      <c r="K248" s="46">
        <v>0</v>
      </c>
      <c r="L248" s="46">
        <v>0</v>
      </c>
      <c r="M248" s="46">
        <v>5.64</v>
      </c>
      <c r="N248" s="46">
        <v>2.91</v>
      </c>
      <c r="O248" s="46">
        <v>0.5</v>
      </c>
      <c r="P248" s="46">
        <v>0</v>
      </c>
      <c r="Q248" s="46">
        <v>2.69</v>
      </c>
      <c r="R248" s="46">
        <v>6.4</v>
      </c>
      <c r="S248" s="31">
        <f t="shared" si="11"/>
        <v>392.83</v>
      </c>
      <c r="T248" s="40">
        <f t="shared" si="10"/>
        <v>88.137362217753221</v>
      </c>
    </row>
    <row r="249" spans="1:20" ht="15" thickBot="1" x14ac:dyDescent="0.35">
      <c r="A249" t="s">
        <v>493</v>
      </c>
      <c r="B249" t="s">
        <v>494</v>
      </c>
      <c r="C249" s="46">
        <v>10.33</v>
      </c>
      <c r="D249" s="46">
        <v>84.13</v>
      </c>
      <c r="E249" s="46">
        <v>10.77</v>
      </c>
      <c r="F249" s="46">
        <v>9.2100000000000009</v>
      </c>
      <c r="G249" s="46">
        <v>0</v>
      </c>
      <c r="H249" s="46">
        <v>0.3</v>
      </c>
      <c r="I249" s="46">
        <v>0.85</v>
      </c>
      <c r="J249" s="46">
        <v>3.63</v>
      </c>
      <c r="K249" s="46">
        <v>0</v>
      </c>
      <c r="L249" s="46">
        <v>0</v>
      </c>
      <c r="M249" s="46">
        <v>0</v>
      </c>
      <c r="N249" s="46">
        <v>0.64</v>
      </c>
      <c r="O249" s="46">
        <v>0</v>
      </c>
      <c r="P249" s="46">
        <v>0.03</v>
      </c>
      <c r="Q249" s="46">
        <v>0.97</v>
      </c>
      <c r="R249" s="46">
        <v>3.96</v>
      </c>
      <c r="S249" s="31">
        <f t="shared" si="11"/>
        <v>124.81999999999998</v>
      </c>
      <c r="T249" s="40">
        <f t="shared" si="10"/>
        <v>92.365005608075634</v>
      </c>
    </row>
    <row r="250" spans="1:20" ht="15" thickBot="1" x14ac:dyDescent="0.35">
      <c r="A250" t="s">
        <v>495</v>
      </c>
      <c r="B250" t="s">
        <v>496</v>
      </c>
      <c r="C250" s="46">
        <v>0.36</v>
      </c>
      <c r="D250" s="46">
        <v>5.82</v>
      </c>
      <c r="E250" s="46">
        <v>0.39</v>
      </c>
      <c r="F250" s="46">
        <v>0</v>
      </c>
      <c r="G250" s="46">
        <v>0</v>
      </c>
      <c r="H250" s="46">
        <v>0</v>
      </c>
      <c r="I250" s="46">
        <v>0</v>
      </c>
      <c r="J250" s="46">
        <v>0.17</v>
      </c>
      <c r="K250" s="46">
        <v>0</v>
      </c>
      <c r="L250" s="46">
        <v>0</v>
      </c>
      <c r="M250" s="46">
        <v>0</v>
      </c>
      <c r="N250" s="46">
        <v>0</v>
      </c>
      <c r="O250" s="46">
        <v>0.02</v>
      </c>
      <c r="P250" s="46">
        <v>0</v>
      </c>
      <c r="Q250" s="46">
        <v>0.04</v>
      </c>
      <c r="R250" s="46">
        <v>0.39</v>
      </c>
      <c r="S250" s="31">
        <f t="shared" si="11"/>
        <v>7.1899999999999995</v>
      </c>
      <c r="T250" s="40">
        <f t="shared" si="10"/>
        <v>91.376912378303217</v>
      </c>
    </row>
    <row r="251" spans="1:20" ht="15" thickBot="1" x14ac:dyDescent="0.35">
      <c r="A251" t="s">
        <v>497</v>
      </c>
      <c r="B251" t="s">
        <v>498</v>
      </c>
      <c r="C251" s="46">
        <v>54.34</v>
      </c>
      <c r="D251" s="46">
        <v>354.67</v>
      </c>
      <c r="E251" s="46">
        <v>9.5299999999999994</v>
      </c>
      <c r="F251" s="46">
        <v>6.18</v>
      </c>
      <c r="G251" s="46">
        <v>0</v>
      </c>
      <c r="H251" s="46">
        <v>0</v>
      </c>
      <c r="I251" s="46">
        <v>0.89</v>
      </c>
      <c r="J251" s="46">
        <v>0.89</v>
      </c>
      <c r="K251" s="46">
        <v>2.54</v>
      </c>
      <c r="L251" s="46">
        <v>0</v>
      </c>
      <c r="M251" s="46">
        <v>0</v>
      </c>
      <c r="N251" s="46">
        <v>0</v>
      </c>
      <c r="O251" s="46">
        <v>0</v>
      </c>
      <c r="P251" s="46">
        <v>0.51</v>
      </c>
      <c r="Q251" s="46">
        <v>1.25</v>
      </c>
      <c r="R251" s="46">
        <v>6.4</v>
      </c>
      <c r="S251" s="31">
        <f t="shared" si="11"/>
        <v>437.19999999999993</v>
      </c>
      <c r="T251" s="40">
        <f t="shared" si="10"/>
        <v>97.349039341262582</v>
      </c>
    </row>
    <row r="252" spans="1:20" ht="15" thickBot="1" x14ac:dyDescent="0.35">
      <c r="A252" t="s">
        <v>499</v>
      </c>
      <c r="B252" t="s">
        <v>500</v>
      </c>
      <c r="C252" s="46">
        <v>26.13</v>
      </c>
      <c r="D252" s="46">
        <v>152.74</v>
      </c>
      <c r="E252" s="46">
        <v>3.17</v>
      </c>
      <c r="F252" s="46">
        <v>1.06</v>
      </c>
      <c r="G252" s="46">
        <v>0</v>
      </c>
      <c r="H252" s="46">
        <v>0</v>
      </c>
      <c r="I252" s="46">
        <v>12.15</v>
      </c>
      <c r="J252" s="46">
        <v>3.99</v>
      </c>
      <c r="K252" s="46">
        <v>0</v>
      </c>
      <c r="L252" s="46">
        <v>0</v>
      </c>
      <c r="M252" s="46">
        <v>0</v>
      </c>
      <c r="N252" s="46">
        <v>0</v>
      </c>
      <c r="O252" s="46">
        <v>0.81</v>
      </c>
      <c r="P252" s="46">
        <v>0</v>
      </c>
      <c r="Q252" s="46">
        <v>0.19</v>
      </c>
      <c r="R252" s="46">
        <v>5.37</v>
      </c>
      <c r="S252" s="31">
        <f t="shared" si="11"/>
        <v>205.61</v>
      </c>
      <c r="T252" s="40">
        <f t="shared" si="10"/>
        <v>94.961334565439415</v>
      </c>
    </row>
    <row r="253" spans="1:20" ht="15" thickBot="1" x14ac:dyDescent="0.35">
      <c r="A253" t="s">
        <v>501</v>
      </c>
      <c r="B253" t="s">
        <v>502</v>
      </c>
      <c r="C253" s="46">
        <v>57.53</v>
      </c>
      <c r="D253" s="46">
        <v>213.3</v>
      </c>
      <c r="E253" s="46">
        <v>19.73</v>
      </c>
      <c r="F253" s="46">
        <v>5.58</v>
      </c>
      <c r="G253" s="46">
        <v>0</v>
      </c>
      <c r="H253" s="46">
        <v>0</v>
      </c>
      <c r="I253" s="46">
        <v>7.58</v>
      </c>
      <c r="J253" s="46">
        <v>15.28</v>
      </c>
      <c r="K253" s="46">
        <v>8.67</v>
      </c>
      <c r="L253" s="46">
        <v>0</v>
      </c>
      <c r="M253" s="46">
        <v>0</v>
      </c>
      <c r="N253" s="46">
        <v>0</v>
      </c>
      <c r="O253" s="46">
        <v>16.14</v>
      </c>
      <c r="P253" s="46">
        <v>1.57</v>
      </c>
      <c r="Q253" s="46">
        <v>0.61</v>
      </c>
      <c r="R253" s="46">
        <v>0.49</v>
      </c>
      <c r="S253" s="31">
        <f t="shared" si="11"/>
        <v>346.48</v>
      </c>
      <c r="T253" s="40">
        <f t="shared" si="10"/>
        <v>87.658739321172945</v>
      </c>
    </row>
    <row r="254" spans="1:20" ht="15" thickBot="1" x14ac:dyDescent="0.35">
      <c r="A254" t="s">
        <v>503</v>
      </c>
      <c r="B254" t="s">
        <v>504</v>
      </c>
      <c r="C254" s="46">
        <v>1.55</v>
      </c>
      <c r="D254" s="46">
        <v>8.33</v>
      </c>
      <c r="E254" s="46">
        <v>0.61</v>
      </c>
      <c r="F254" s="46">
        <v>0.43</v>
      </c>
      <c r="G254" s="46">
        <v>0</v>
      </c>
      <c r="H254" s="46">
        <v>0</v>
      </c>
      <c r="I254" s="46">
        <v>0</v>
      </c>
      <c r="J254" s="46">
        <v>0</v>
      </c>
      <c r="K254" s="46">
        <v>0</v>
      </c>
      <c r="L254" s="46">
        <v>0</v>
      </c>
      <c r="M254" s="46">
        <v>0</v>
      </c>
      <c r="N254" s="46">
        <v>0</v>
      </c>
      <c r="O254" s="46">
        <v>0</v>
      </c>
      <c r="P254" s="46">
        <v>0</v>
      </c>
      <c r="Q254" s="46">
        <v>0</v>
      </c>
      <c r="R254" s="46">
        <v>0.09</v>
      </c>
      <c r="S254" s="31">
        <f t="shared" si="11"/>
        <v>11.01</v>
      </c>
      <c r="T254" s="40">
        <f t="shared" si="10"/>
        <v>99.182561307901906</v>
      </c>
    </row>
    <row r="255" spans="1:20" ht="15" thickBot="1" x14ac:dyDescent="0.35">
      <c r="A255" t="s">
        <v>505</v>
      </c>
      <c r="B255" t="s">
        <v>506</v>
      </c>
      <c r="C255" s="46">
        <v>4.79</v>
      </c>
      <c r="D255" s="46">
        <v>1.68</v>
      </c>
      <c r="E255" s="46">
        <v>0.42</v>
      </c>
      <c r="F255" s="46">
        <v>0</v>
      </c>
      <c r="G255" s="46">
        <v>0</v>
      </c>
      <c r="H255" s="46">
        <v>0</v>
      </c>
      <c r="I255" s="46">
        <v>8.6300000000000008</v>
      </c>
      <c r="J255" s="46">
        <v>0</v>
      </c>
      <c r="K255" s="46">
        <v>0</v>
      </c>
      <c r="L255" s="46">
        <v>0</v>
      </c>
      <c r="M255" s="46">
        <v>0</v>
      </c>
      <c r="N255" s="46">
        <v>0</v>
      </c>
      <c r="O255" s="46">
        <v>1.46</v>
      </c>
      <c r="P255" s="46">
        <v>0.34</v>
      </c>
      <c r="Q255" s="46">
        <v>0.21</v>
      </c>
      <c r="R255" s="46">
        <v>2.25</v>
      </c>
      <c r="S255" s="31">
        <f t="shared" si="11"/>
        <v>19.78</v>
      </c>
      <c r="T255" s="40">
        <f t="shared" si="10"/>
        <v>78.463094034378159</v>
      </c>
    </row>
    <row r="256" spans="1:20" ht="15" thickBot="1" x14ac:dyDescent="0.35">
      <c r="A256" t="s">
        <v>507</v>
      </c>
      <c r="B256" t="s">
        <v>508</v>
      </c>
      <c r="C256" s="46">
        <v>1.29</v>
      </c>
      <c r="D256" s="46">
        <v>10.15</v>
      </c>
      <c r="E256" s="46">
        <v>2.0299999999999998</v>
      </c>
      <c r="F256" s="46">
        <v>0.43</v>
      </c>
      <c r="G256" s="46">
        <v>0</v>
      </c>
      <c r="H256" s="46">
        <v>0</v>
      </c>
      <c r="I256" s="46">
        <v>0</v>
      </c>
      <c r="J256" s="46">
        <v>0.56000000000000005</v>
      </c>
      <c r="K256" s="46">
        <v>0</v>
      </c>
      <c r="L256" s="46">
        <v>0</v>
      </c>
      <c r="M256" s="46">
        <v>6.06</v>
      </c>
      <c r="N256" s="46">
        <v>0</v>
      </c>
      <c r="O256" s="46">
        <v>0</v>
      </c>
      <c r="P256" s="46">
        <v>0</v>
      </c>
      <c r="Q256" s="46">
        <v>0.38</v>
      </c>
      <c r="R256" s="46">
        <v>0</v>
      </c>
      <c r="S256" s="31">
        <f t="shared" si="11"/>
        <v>20.9</v>
      </c>
      <c r="T256" s="40">
        <f t="shared" si="10"/>
        <v>66.507177033492823</v>
      </c>
    </row>
    <row r="257" spans="1:20" ht="15" thickBot="1" x14ac:dyDescent="0.35">
      <c r="A257" t="s">
        <v>509</v>
      </c>
      <c r="B257" t="s">
        <v>510</v>
      </c>
      <c r="C257" s="46">
        <v>9.69</v>
      </c>
      <c r="D257" s="46">
        <v>13.85</v>
      </c>
      <c r="E257" s="46">
        <v>0</v>
      </c>
      <c r="F257" s="46">
        <v>0</v>
      </c>
      <c r="G257" s="46">
        <v>0</v>
      </c>
      <c r="H257" s="46">
        <v>0</v>
      </c>
      <c r="I257" s="46">
        <v>0</v>
      </c>
      <c r="J257" s="46">
        <v>0</v>
      </c>
      <c r="K257" s="46">
        <v>0</v>
      </c>
      <c r="L257" s="46">
        <v>0</v>
      </c>
      <c r="M257" s="46">
        <v>0</v>
      </c>
      <c r="N257" s="46">
        <v>0</v>
      </c>
      <c r="O257" s="46">
        <v>0</v>
      </c>
      <c r="P257" s="46">
        <v>0</v>
      </c>
      <c r="Q257" s="46">
        <v>2.25</v>
      </c>
      <c r="R257" s="46">
        <v>0</v>
      </c>
      <c r="S257" s="31">
        <f t="shared" si="11"/>
        <v>25.79</v>
      </c>
      <c r="T257" s="40">
        <f t="shared" si="10"/>
        <v>91.275688251260178</v>
      </c>
    </row>
    <row r="258" spans="1:20" ht="15" thickBot="1" x14ac:dyDescent="0.35">
      <c r="A258" t="s">
        <v>511</v>
      </c>
      <c r="B258" t="s">
        <v>512</v>
      </c>
      <c r="C258" s="46">
        <v>2.72</v>
      </c>
      <c r="D258" s="46">
        <v>19.62</v>
      </c>
      <c r="E258" s="46">
        <v>2.99</v>
      </c>
      <c r="F258" s="46">
        <v>0.67</v>
      </c>
      <c r="G258" s="46">
        <v>0</v>
      </c>
      <c r="H258" s="46">
        <v>0</v>
      </c>
      <c r="I258" s="46">
        <v>7.0000000000000007E-2</v>
      </c>
      <c r="J258" s="46">
        <v>0.82</v>
      </c>
      <c r="K258" s="46">
        <v>0</v>
      </c>
      <c r="L258" s="46">
        <v>0</v>
      </c>
      <c r="M258" s="46">
        <v>0</v>
      </c>
      <c r="N258" s="46">
        <v>0</v>
      </c>
      <c r="O258" s="46">
        <v>3.09</v>
      </c>
      <c r="P258" s="46">
        <v>0.38</v>
      </c>
      <c r="Q258" s="46">
        <v>0.17</v>
      </c>
      <c r="R258" s="46">
        <v>0.45</v>
      </c>
      <c r="S258" s="31">
        <f t="shared" si="11"/>
        <v>30.98</v>
      </c>
      <c r="T258" s="40">
        <f t="shared" si="10"/>
        <v>84.151065203357007</v>
      </c>
    </row>
    <row r="259" spans="1:20" ht="15" thickBot="1" x14ac:dyDescent="0.35">
      <c r="A259" t="s">
        <v>513</v>
      </c>
      <c r="B259" t="s">
        <v>514</v>
      </c>
      <c r="C259" s="46">
        <v>53.57</v>
      </c>
      <c r="D259" s="46">
        <v>441.48</v>
      </c>
      <c r="E259" s="46">
        <v>21.2</v>
      </c>
      <c r="F259" s="46">
        <v>24.69</v>
      </c>
      <c r="G259" s="46">
        <v>0.55000000000000004</v>
      </c>
      <c r="H259" s="46">
        <v>1.85</v>
      </c>
      <c r="I259" s="46">
        <v>16.329999999999998</v>
      </c>
      <c r="J259" s="46">
        <v>24.56</v>
      </c>
      <c r="K259" s="46">
        <v>0.51</v>
      </c>
      <c r="L259" s="46">
        <v>40.82</v>
      </c>
      <c r="M259" s="46">
        <v>0</v>
      </c>
      <c r="N259" s="46">
        <v>0</v>
      </c>
      <c r="O259" s="46">
        <v>6.04</v>
      </c>
      <c r="P259" s="46">
        <v>2.54</v>
      </c>
      <c r="Q259" s="46">
        <v>4.7</v>
      </c>
      <c r="R259" s="46">
        <v>4.63</v>
      </c>
      <c r="S259" s="31">
        <f t="shared" si="11"/>
        <v>643.47</v>
      </c>
      <c r="T259" s="40">
        <f t="shared" si="10"/>
        <v>86.689356147139733</v>
      </c>
    </row>
    <row r="260" spans="1:20" ht="15" thickBot="1" x14ac:dyDescent="0.35">
      <c r="A260" t="s">
        <v>515</v>
      </c>
      <c r="B260" t="s">
        <v>516</v>
      </c>
      <c r="C260" s="46">
        <v>4.8600000000000003</v>
      </c>
      <c r="D260" s="46">
        <v>33.72</v>
      </c>
      <c r="E260" s="46">
        <v>2.96</v>
      </c>
      <c r="F260" s="46">
        <v>0.44</v>
      </c>
      <c r="G260" s="46">
        <v>0</v>
      </c>
      <c r="H260" s="46">
        <v>0</v>
      </c>
      <c r="I260" s="46">
        <v>0</v>
      </c>
      <c r="J260" s="46">
        <v>1.56</v>
      </c>
      <c r="K260" s="46">
        <v>0</v>
      </c>
      <c r="L260" s="46">
        <v>0</v>
      </c>
      <c r="M260" s="46">
        <v>0</v>
      </c>
      <c r="N260" s="46">
        <v>0.2</v>
      </c>
      <c r="O260" s="46">
        <v>0.65</v>
      </c>
      <c r="P260" s="46">
        <v>0.28000000000000003</v>
      </c>
      <c r="Q260" s="46">
        <v>0.06</v>
      </c>
      <c r="R260" s="46">
        <v>0.85</v>
      </c>
      <c r="S260" s="31">
        <f t="shared" si="11"/>
        <v>45.580000000000005</v>
      </c>
      <c r="T260" s="40">
        <f t="shared" si="10"/>
        <v>92.10179903466431</v>
      </c>
    </row>
    <row r="261" spans="1:20" ht="15" thickBot="1" x14ac:dyDescent="0.35">
      <c r="A261" t="s">
        <v>517</v>
      </c>
      <c r="B261" t="s">
        <v>518</v>
      </c>
      <c r="C261" s="46">
        <v>1.96</v>
      </c>
      <c r="D261" s="46">
        <v>8</v>
      </c>
      <c r="E261" s="46">
        <v>0</v>
      </c>
      <c r="F261" s="46">
        <v>1.1000000000000001</v>
      </c>
      <c r="G261" s="46">
        <v>0</v>
      </c>
      <c r="H261" s="46">
        <v>0</v>
      </c>
      <c r="I261" s="46">
        <v>0</v>
      </c>
      <c r="J261" s="46">
        <v>0.28999999999999998</v>
      </c>
      <c r="K261" s="46">
        <v>0</v>
      </c>
      <c r="L261" s="46">
        <v>0</v>
      </c>
      <c r="M261" s="46">
        <v>0</v>
      </c>
      <c r="N261" s="46">
        <v>0</v>
      </c>
      <c r="O261" s="46">
        <v>0</v>
      </c>
      <c r="P261" s="46">
        <v>0</v>
      </c>
      <c r="Q261" s="46">
        <v>0</v>
      </c>
      <c r="R261" s="46">
        <v>0</v>
      </c>
      <c r="S261" s="31">
        <f t="shared" si="11"/>
        <v>11.35</v>
      </c>
      <c r="T261" s="40">
        <f t="shared" si="10"/>
        <v>97.444933920704855</v>
      </c>
    </row>
    <row r="262" spans="1:20" ht="15" thickBot="1" x14ac:dyDescent="0.35">
      <c r="A262" t="s">
        <v>519</v>
      </c>
      <c r="B262" t="s">
        <v>520</v>
      </c>
      <c r="C262" s="46">
        <v>7.55</v>
      </c>
      <c r="D262" s="46">
        <v>72.72</v>
      </c>
      <c r="E262" s="46">
        <v>5.58</v>
      </c>
      <c r="F262" s="46">
        <v>2.72</v>
      </c>
      <c r="G262" s="46">
        <v>0</v>
      </c>
      <c r="H262" s="46">
        <v>0</v>
      </c>
      <c r="I262" s="46">
        <v>2.31</v>
      </c>
      <c r="J262" s="46">
        <v>2.0099999999999998</v>
      </c>
      <c r="K262" s="46">
        <v>0</v>
      </c>
      <c r="L262" s="46">
        <v>0</v>
      </c>
      <c r="M262" s="46">
        <v>11.74</v>
      </c>
      <c r="N262" s="46">
        <v>0</v>
      </c>
      <c r="O262" s="46">
        <v>0.75</v>
      </c>
      <c r="P262" s="46">
        <v>0.35</v>
      </c>
      <c r="Q262" s="46">
        <v>5.28</v>
      </c>
      <c r="R262" s="46">
        <v>0.48</v>
      </c>
      <c r="S262" s="31">
        <f t="shared" si="11"/>
        <v>111.49</v>
      </c>
      <c r="T262" s="40">
        <f t="shared" ref="T262:T290" si="12">(C262+D262+E262+F262+G262+I262)/S262*100</f>
        <v>81.514037133375197</v>
      </c>
    </row>
    <row r="263" spans="1:20" ht="15" thickBot="1" x14ac:dyDescent="0.35">
      <c r="A263" t="s">
        <v>521</v>
      </c>
      <c r="B263" t="s">
        <v>522</v>
      </c>
      <c r="C263" s="46">
        <v>35.25</v>
      </c>
      <c r="D263" s="46">
        <v>223.37</v>
      </c>
      <c r="E263" s="46">
        <v>3.77</v>
      </c>
      <c r="F263" s="46">
        <v>4.41</v>
      </c>
      <c r="G263" s="46">
        <v>0</v>
      </c>
      <c r="H263" s="46">
        <v>3.22</v>
      </c>
      <c r="I263" s="46">
        <v>4.3899999999999997</v>
      </c>
      <c r="J263" s="46">
        <v>11.26</v>
      </c>
      <c r="K263" s="46">
        <v>0</v>
      </c>
      <c r="L263" s="46">
        <v>0</v>
      </c>
      <c r="M263" s="46">
        <v>0.6</v>
      </c>
      <c r="N263" s="46">
        <v>0</v>
      </c>
      <c r="O263" s="46">
        <v>7.93</v>
      </c>
      <c r="P263" s="46">
        <v>0</v>
      </c>
      <c r="Q263" s="46">
        <v>5.38</v>
      </c>
      <c r="R263" s="46">
        <v>4.45</v>
      </c>
      <c r="S263" s="31">
        <f t="shared" si="11"/>
        <v>304.03000000000003</v>
      </c>
      <c r="T263" s="40">
        <f t="shared" si="12"/>
        <v>89.198434365029755</v>
      </c>
    </row>
    <row r="264" spans="1:20" ht="15" thickBot="1" x14ac:dyDescent="0.35">
      <c r="A264" t="s">
        <v>523</v>
      </c>
      <c r="B264" t="s">
        <v>524</v>
      </c>
      <c r="C264" s="46">
        <v>25.73</v>
      </c>
      <c r="D264" s="46">
        <v>156.38</v>
      </c>
      <c r="E264" s="46">
        <v>10.35</v>
      </c>
      <c r="F264" s="46">
        <v>6.61</v>
      </c>
      <c r="G264" s="46">
        <v>0</v>
      </c>
      <c r="H264" s="46">
        <v>0</v>
      </c>
      <c r="I264" s="46">
        <v>2.5499999999999998</v>
      </c>
      <c r="J264" s="46">
        <v>7.38</v>
      </c>
      <c r="K264" s="46">
        <v>0</v>
      </c>
      <c r="L264" s="46">
        <v>0</v>
      </c>
      <c r="M264" s="46">
        <v>0</v>
      </c>
      <c r="N264" s="46">
        <v>0.54</v>
      </c>
      <c r="O264" s="46">
        <v>0.63</v>
      </c>
      <c r="P264" s="46">
        <v>0</v>
      </c>
      <c r="Q264" s="46">
        <v>1.08</v>
      </c>
      <c r="R264" s="46">
        <v>1.2</v>
      </c>
      <c r="S264" s="31">
        <f t="shared" si="11"/>
        <v>212.45</v>
      </c>
      <c r="T264" s="40">
        <f t="shared" si="12"/>
        <v>94.902329959990595</v>
      </c>
    </row>
    <row r="265" spans="1:20" ht="15" thickBot="1" x14ac:dyDescent="0.35">
      <c r="A265" t="s">
        <v>525</v>
      </c>
      <c r="B265" t="s">
        <v>526</v>
      </c>
      <c r="C265" s="46">
        <v>34.29</v>
      </c>
      <c r="D265" s="46">
        <v>282.26</v>
      </c>
      <c r="E265" s="46">
        <v>6.54</v>
      </c>
      <c r="F265" s="46">
        <v>8.09</v>
      </c>
      <c r="G265" s="46">
        <v>0</v>
      </c>
      <c r="H265" s="46">
        <v>0.15</v>
      </c>
      <c r="I265" s="46">
        <v>6.75</v>
      </c>
      <c r="J265" s="46">
        <v>2.9</v>
      </c>
      <c r="K265" s="46">
        <v>0</v>
      </c>
      <c r="L265" s="46">
        <v>0</v>
      </c>
      <c r="M265" s="46">
        <v>0</v>
      </c>
      <c r="N265" s="46">
        <v>0</v>
      </c>
      <c r="O265" s="46">
        <v>5.07</v>
      </c>
      <c r="P265" s="46">
        <v>0</v>
      </c>
      <c r="Q265" s="46">
        <v>1.25</v>
      </c>
      <c r="R265" s="46">
        <v>9.1199999999999992</v>
      </c>
      <c r="S265" s="31">
        <f t="shared" si="11"/>
        <v>356.41999999999996</v>
      </c>
      <c r="T265" s="40">
        <f t="shared" si="12"/>
        <v>94.812300095393084</v>
      </c>
    </row>
    <row r="266" spans="1:20" ht="15" thickBot="1" x14ac:dyDescent="0.35">
      <c r="A266" t="s">
        <v>527</v>
      </c>
      <c r="B266" t="s">
        <v>528</v>
      </c>
      <c r="C266" s="46">
        <v>0</v>
      </c>
      <c r="D266" s="46">
        <v>1.22</v>
      </c>
      <c r="E266" s="46">
        <v>0</v>
      </c>
      <c r="F266" s="46">
        <v>0</v>
      </c>
      <c r="G266" s="46">
        <v>0</v>
      </c>
      <c r="H266" s="46">
        <v>0</v>
      </c>
      <c r="I266" s="46">
        <v>0</v>
      </c>
      <c r="J266" s="46">
        <v>0</v>
      </c>
      <c r="K266" s="46">
        <v>0</v>
      </c>
      <c r="L266" s="46">
        <v>0</v>
      </c>
      <c r="M266" s="46">
        <v>0</v>
      </c>
      <c r="N266" s="46">
        <v>0</v>
      </c>
      <c r="O266" s="46">
        <v>0</v>
      </c>
      <c r="P266" s="46">
        <v>0</v>
      </c>
      <c r="Q266" s="46">
        <v>0</v>
      </c>
      <c r="R266" s="46">
        <v>0</v>
      </c>
      <c r="S266" s="31">
        <f t="shared" si="11"/>
        <v>1.22</v>
      </c>
      <c r="T266" s="40">
        <f t="shared" si="12"/>
        <v>100</v>
      </c>
    </row>
    <row r="267" spans="1:20" ht="15" thickBot="1" x14ac:dyDescent="0.35">
      <c r="A267" t="s">
        <v>529</v>
      </c>
      <c r="B267" t="s">
        <v>530</v>
      </c>
      <c r="C267" s="46">
        <v>1.92</v>
      </c>
      <c r="D267" s="46">
        <v>21.6</v>
      </c>
      <c r="E267" s="46">
        <v>1.32</v>
      </c>
      <c r="F267" s="46">
        <v>0</v>
      </c>
      <c r="G267" s="46">
        <v>0</v>
      </c>
      <c r="H267" s="46">
        <v>0.44</v>
      </c>
      <c r="I267" s="46">
        <v>2.0099999999999998</v>
      </c>
      <c r="J267" s="46">
        <v>0.56000000000000005</v>
      </c>
      <c r="K267" s="46">
        <v>0</v>
      </c>
      <c r="L267" s="46">
        <v>0</v>
      </c>
      <c r="M267" s="46">
        <v>0.27</v>
      </c>
      <c r="N267" s="46">
        <v>0</v>
      </c>
      <c r="O267" s="46">
        <v>1.61</v>
      </c>
      <c r="P267" s="46">
        <v>0</v>
      </c>
      <c r="Q267" s="46">
        <v>0.23</v>
      </c>
      <c r="R267" s="46">
        <v>0.28999999999999998</v>
      </c>
      <c r="S267" s="31">
        <f t="shared" si="11"/>
        <v>30.250000000000004</v>
      </c>
      <c r="T267" s="40">
        <f t="shared" si="12"/>
        <v>88.760330578512395</v>
      </c>
    </row>
    <row r="268" spans="1:20" ht="15" thickBot="1" x14ac:dyDescent="0.35">
      <c r="A268" t="s">
        <v>531</v>
      </c>
      <c r="B268" t="s">
        <v>532</v>
      </c>
      <c r="C268" s="46">
        <v>32</v>
      </c>
      <c r="D268" s="46">
        <v>325.47000000000003</v>
      </c>
      <c r="E268" s="46">
        <v>18.04</v>
      </c>
      <c r="F268" s="46">
        <v>3.89</v>
      </c>
      <c r="G268" s="46">
        <v>0</v>
      </c>
      <c r="H268" s="46">
        <v>3.35</v>
      </c>
      <c r="I268" s="46">
        <v>16.96</v>
      </c>
      <c r="J268" s="46">
        <v>19.100000000000001</v>
      </c>
      <c r="K268" s="46">
        <v>0.99</v>
      </c>
      <c r="L268" s="46">
        <v>4.91</v>
      </c>
      <c r="M268" s="46">
        <v>2</v>
      </c>
      <c r="N268" s="46">
        <v>0</v>
      </c>
      <c r="O268" s="46">
        <v>4.5</v>
      </c>
      <c r="P268" s="46">
        <v>0.44</v>
      </c>
      <c r="Q268" s="46">
        <v>10.09</v>
      </c>
      <c r="R268" s="46">
        <v>21.81</v>
      </c>
      <c r="S268" s="31">
        <f t="shared" ref="S268:S290" si="13">SUM(C268:R268)</f>
        <v>463.55000000000007</v>
      </c>
      <c r="T268" s="40">
        <f t="shared" si="12"/>
        <v>85.505339229856531</v>
      </c>
    </row>
    <row r="269" spans="1:20" ht="15" thickBot="1" x14ac:dyDescent="0.35">
      <c r="A269" t="s">
        <v>533</v>
      </c>
      <c r="B269" t="s">
        <v>534</v>
      </c>
      <c r="C269" s="46">
        <v>21.16</v>
      </c>
      <c r="D269" s="46">
        <v>95.65</v>
      </c>
      <c r="E269" s="46">
        <v>0.63</v>
      </c>
      <c r="F269" s="46">
        <v>4.66</v>
      </c>
      <c r="G269" s="46">
        <v>0</v>
      </c>
      <c r="H269" s="46">
        <v>0</v>
      </c>
      <c r="I269" s="46">
        <v>2.5299999999999998</v>
      </c>
      <c r="J269" s="46">
        <v>0</v>
      </c>
      <c r="K269" s="46">
        <v>0</v>
      </c>
      <c r="L269" s="46">
        <v>0</v>
      </c>
      <c r="M269" s="46">
        <v>0</v>
      </c>
      <c r="N269" s="46">
        <v>0</v>
      </c>
      <c r="O269" s="46">
        <v>0.15</v>
      </c>
      <c r="P269" s="46">
        <v>0</v>
      </c>
      <c r="Q269" s="46">
        <v>0</v>
      </c>
      <c r="R269" s="46">
        <v>1.28</v>
      </c>
      <c r="S269" s="31">
        <f t="shared" si="13"/>
        <v>126.06</v>
      </c>
      <c r="T269" s="40">
        <f t="shared" si="12"/>
        <v>98.865619546247814</v>
      </c>
    </row>
    <row r="270" spans="1:20" ht="15" thickBot="1" x14ac:dyDescent="0.35">
      <c r="A270" t="s">
        <v>535</v>
      </c>
      <c r="B270" t="s">
        <v>536</v>
      </c>
      <c r="C270" s="46">
        <v>64.17</v>
      </c>
      <c r="D270" s="46">
        <v>334.67</v>
      </c>
      <c r="E270" s="46">
        <v>10.94</v>
      </c>
      <c r="F270" s="46">
        <v>1.36</v>
      </c>
      <c r="G270" s="46">
        <v>0</v>
      </c>
      <c r="H270" s="46">
        <v>0</v>
      </c>
      <c r="I270" s="46">
        <v>6.58</v>
      </c>
      <c r="J270" s="46">
        <v>9.27</v>
      </c>
      <c r="K270" s="46">
        <v>0</v>
      </c>
      <c r="L270" s="46">
        <v>0</v>
      </c>
      <c r="M270" s="46">
        <v>0</v>
      </c>
      <c r="N270" s="46">
        <v>0</v>
      </c>
      <c r="O270" s="46">
        <v>11.85</v>
      </c>
      <c r="P270" s="46">
        <v>0.16</v>
      </c>
      <c r="Q270" s="46">
        <v>15.78</v>
      </c>
      <c r="R270" s="46">
        <v>11</v>
      </c>
      <c r="S270" s="31">
        <f t="shared" si="13"/>
        <v>465.78000000000003</v>
      </c>
      <c r="T270" s="40">
        <f t="shared" si="12"/>
        <v>89.681824037099062</v>
      </c>
    </row>
    <row r="271" spans="1:20" ht="15" thickBot="1" x14ac:dyDescent="0.35">
      <c r="A271" t="s">
        <v>537</v>
      </c>
      <c r="B271" t="s">
        <v>603</v>
      </c>
      <c r="C271" s="46">
        <v>22.57</v>
      </c>
      <c r="D271" s="46">
        <v>189.63</v>
      </c>
      <c r="E271" s="46">
        <v>7.56</v>
      </c>
      <c r="F271" s="46">
        <v>9.2100000000000009</v>
      </c>
      <c r="G271" s="46">
        <v>0</v>
      </c>
      <c r="H271" s="46">
        <v>0</v>
      </c>
      <c r="I271" s="46">
        <v>4.1900000000000004</v>
      </c>
      <c r="J271" s="46">
        <v>5.35</v>
      </c>
      <c r="K271" s="46">
        <v>4.13</v>
      </c>
      <c r="L271" s="46">
        <v>0</v>
      </c>
      <c r="M271" s="46">
        <v>0</v>
      </c>
      <c r="N271" s="46">
        <v>0</v>
      </c>
      <c r="O271" s="46">
        <v>1.59</v>
      </c>
      <c r="P271" s="46">
        <v>0</v>
      </c>
      <c r="Q271" s="46">
        <v>2.11</v>
      </c>
      <c r="R271" s="46">
        <v>5</v>
      </c>
      <c r="S271" s="31">
        <f t="shared" si="13"/>
        <v>251.34</v>
      </c>
      <c r="T271" s="40">
        <f t="shared" si="12"/>
        <v>92.766770112198614</v>
      </c>
    </row>
    <row r="272" spans="1:20" ht="15" thickBot="1" x14ac:dyDescent="0.35">
      <c r="A272" t="s">
        <v>538</v>
      </c>
      <c r="B272" t="s">
        <v>539</v>
      </c>
      <c r="C272" s="46">
        <v>17.32</v>
      </c>
      <c r="D272" s="46">
        <v>106.26</v>
      </c>
      <c r="E272" s="46">
        <v>11.61</v>
      </c>
      <c r="F272" s="46">
        <v>3.13</v>
      </c>
      <c r="G272" s="46">
        <v>0</v>
      </c>
      <c r="H272" s="46">
        <v>0</v>
      </c>
      <c r="I272" s="46">
        <v>1.24</v>
      </c>
      <c r="J272" s="46">
        <v>0.56000000000000005</v>
      </c>
      <c r="K272" s="46">
        <v>0</v>
      </c>
      <c r="L272" s="46">
        <v>0</v>
      </c>
      <c r="M272" s="46">
        <v>0</v>
      </c>
      <c r="N272" s="46">
        <v>0</v>
      </c>
      <c r="O272" s="46">
        <v>8.23</v>
      </c>
      <c r="P272" s="46">
        <v>0.23</v>
      </c>
      <c r="Q272" s="46">
        <v>1.96</v>
      </c>
      <c r="R272" s="46">
        <v>0.12</v>
      </c>
      <c r="S272" s="31">
        <f t="shared" si="13"/>
        <v>150.66</v>
      </c>
      <c r="T272" s="40">
        <f t="shared" si="12"/>
        <v>92.632417363600155</v>
      </c>
    </row>
    <row r="273" spans="1:20" ht="15" thickBot="1" x14ac:dyDescent="0.35">
      <c r="A273" t="s">
        <v>540</v>
      </c>
      <c r="B273" t="s">
        <v>541</v>
      </c>
      <c r="C273" s="46">
        <v>1.76</v>
      </c>
      <c r="D273" s="46">
        <v>33.83</v>
      </c>
      <c r="E273" s="46">
        <v>0.79</v>
      </c>
      <c r="F273" s="46">
        <v>0.36</v>
      </c>
      <c r="G273" s="46">
        <v>0</v>
      </c>
      <c r="H273" s="46">
        <v>0</v>
      </c>
      <c r="I273" s="46">
        <v>0</v>
      </c>
      <c r="J273" s="46">
        <v>0</v>
      </c>
      <c r="K273" s="46">
        <v>0</v>
      </c>
      <c r="L273" s="46">
        <v>0</v>
      </c>
      <c r="M273" s="46">
        <v>0</v>
      </c>
      <c r="N273" s="46">
        <v>0</v>
      </c>
      <c r="O273" s="46">
        <v>0</v>
      </c>
      <c r="P273" s="46">
        <v>0</v>
      </c>
      <c r="Q273" s="46">
        <v>4.55</v>
      </c>
      <c r="R273" s="46">
        <v>0.16</v>
      </c>
      <c r="S273" s="31">
        <f t="shared" si="13"/>
        <v>41.449999999999989</v>
      </c>
      <c r="T273" s="40">
        <f t="shared" si="12"/>
        <v>88.636911942098934</v>
      </c>
    </row>
    <row r="274" spans="1:20" ht="15" thickBot="1" x14ac:dyDescent="0.35">
      <c r="A274" t="s">
        <v>542</v>
      </c>
      <c r="B274" t="s">
        <v>543</v>
      </c>
      <c r="C274" s="46">
        <v>3.89</v>
      </c>
      <c r="D274" s="46">
        <v>32.78</v>
      </c>
      <c r="E274" s="46">
        <v>4.18</v>
      </c>
      <c r="F274" s="46">
        <v>0.44</v>
      </c>
      <c r="G274" s="46">
        <v>0</v>
      </c>
      <c r="H274" s="46">
        <v>0</v>
      </c>
      <c r="I274" s="46">
        <v>1.1499999999999999</v>
      </c>
      <c r="J274" s="46">
        <v>1.01</v>
      </c>
      <c r="K274" s="46">
        <v>0</v>
      </c>
      <c r="L274" s="46">
        <v>0</v>
      </c>
      <c r="M274" s="46">
        <v>0</v>
      </c>
      <c r="N274" s="46">
        <v>0</v>
      </c>
      <c r="O274" s="46">
        <v>0.77</v>
      </c>
      <c r="P274" s="46">
        <v>0.11</v>
      </c>
      <c r="Q274" s="46">
        <v>0.75</v>
      </c>
      <c r="R274" s="46">
        <v>0.49</v>
      </c>
      <c r="S274" s="31">
        <f t="shared" si="13"/>
        <v>45.57</v>
      </c>
      <c r="T274" s="40">
        <f t="shared" si="12"/>
        <v>93.13144612683783</v>
      </c>
    </row>
    <row r="275" spans="1:20" ht="15" thickBot="1" x14ac:dyDescent="0.35">
      <c r="A275" t="s">
        <v>544</v>
      </c>
      <c r="B275" t="s">
        <v>545</v>
      </c>
      <c r="C275" s="46">
        <v>6.55</v>
      </c>
      <c r="D275" s="46">
        <v>44.88</v>
      </c>
      <c r="E275" s="46">
        <v>3.92</v>
      </c>
      <c r="F275" s="46">
        <v>1.1000000000000001</v>
      </c>
      <c r="G275" s="46">
        <v>0</v>
      </c>
      <c r="H275" s="46">
        <v>0</v>
      </c>
      <c r="I275" s="46">
        <v>0.55000000000000004</v>
      </c>
      <c r="J275" s="46">
        <v>1.37</v>
      </c>
      <c r="K275" s="46">
        <v>0</v>
      </c>
      <c r="L275" s="46">
        <v>0</v>
      </c>
      <c r="M275" s="46">
        <v>0.67</v>
      </c>
      <c r="N275" s="46">
        <v>0</v>
      </c>
      <c r="O275" s="46">
        <v>6.35</v>
      </c>
      <c r="P275" s="46">
        <v>0.35</v>
      </c>
      <c r="Q275" s="46">
        <v>1.35</v>
      </c>
      <c r="R275" s="46">
        <v>0</v>
      </c>
      <c r="S275" s="31">
        <f t="shared" si="13"/>
        <v>67.089999999999989</v>
      </c>
      <c r="T275" s="40">
        <f t="shared" si="12"/>
        <v>84.960500819794319</v>
      </c>
    </row>
    <row r="276" spans="1:20" ht="15" thickBot="1" x14ac:dyDescent="0.35">
      <c r="A276" t="s">
        <v>546</v>
      </c>
      <c r="B276" t="s">
        <v>547</v>
      </c>
      <c r="C276" s="46">
        <v>75.349999999999994</v>
      </c>
      <c r="D276" s="46">
        <v>296.54000000000002</v>
      </c>
      <c r="E276" s="46">
        <v>5.63</v>
      </c>
      <c r="F276" s="46">
        <v>12.81</v>
      </c>
      <c r="G276" s="46">
        <v>0</v>
      </c>
      <c r="H276" s="46">
        <v>15.58</v>
      </c>
      <c r="I276" s="46">
        <v>7.51</v>
      </c>
      <c r="J276" s="46">
        <v>8.6199999999999992</v>
      </c>
      <c r="K276" s="46">
        <v>1.98</v>
      </c>
      <c r="L276" s="46">
        <v>0</v>
      </c>
      <c r="M276" s="46">
        <v>1.84</v>
      </c>
      <c r="N276" s="46">
        <v>8.2799999999999994</v>
      </c>
      <c r="O276" s="46">
        <v>1.7</v>
      </c>
      <c r="P276" s="46">
        <v>0</v>
      </c>
      <c r="Q276" s="46">
        <v>0.34</v>
      </c>
      <c r="R276" s="46">
        <v>0.63</v>
      </c>
      <c r="S276" s="31">
        <f t="shared" si="13"/>
        <v>436.80999999999989</v>
      </c>
      <c r="T276" s="40">
        <f t="shared" si="12"/>
        <v>91.078500950069838</v>
      </c>
    </row>
    <row r="277" spans="1:20" ht="15" thickBot="1" x14ac:dyDescent="0.35">
      <c r="A277" t="s">
        <v>548</v>
      </c>
      <c r="B277" t="s">
        <v>549</v>
      </c>
      <c r="C277" s="46">
        <v>13.57</v>
      </c>
      <c r="D277" s="46">
        <v>154.19999999999999</v>
      </c>
      <c r="E277" s="46">
        <v>12.96</v>
      </c>
      <c r="F277" s="46">
        <v>7.73</v>
      </c>
      <c r="G277" s="46">
        <v>0</v>
      </c>
      <c r="H277" s="46">
        <v>0.6</v>
      </c>
      <c r="I277" s="46">
        <v>3.79</v>
      </c>
      <c r="J277" s="46">
        <v>3.64</v>
      </c>
      <c r="K277" s="46">
        <v>0</v>
      </c>
      <c r="L277" s="46">
        <v>0</v>
      </c>
      <c r="M277" s="46">
        <v>33.229999999999997</v>
      </c>
      <c r="N277" s="46">
        <v>0</v>
      </c>
      <c r="O277" s="46">
        <v>6.53</v>
      </c>
      <c r="P277" s="46">
        <v>0</v>
      </c>
      <c r="Q277" s="46">
        <v>0.76</v>
      </c>
      <c r="R277" s="46">
        <v>0.8</v>
      </c>
      <c r="S277" s="31">
        <f t="shared" si="13"/>
        <v>237.80999999999995</v>
      </c>
      <c r="T277" s="40">
        <f t="shared" si="12"/>
        <v>80.841848534544397</v>
      </c>
    </row>
    <row r="278" spans="1:20" ht="15" thickBot="1" x14ac:dyDescent="0.35">
      <c r="A278" t="s">
        <v>550</v>
      </c>
      <c r="B278" t="s">
        <v>551</v>
      </c>
      <c r="C278" s="46">
        <v>33.82</v>
      </c>
      <c r="D278" s="46">
        <v>153.15</v>
      </c>
      <c r="E278" s="46">
        <v>9.2200000000000006</v>
      </c>
      <c r="F278" s="46">
        <v>6.9</v>
      </c>
      <c r="G278" s="46">
        <v>0</v>
      </c>
      <c r="H278" s="46">
        <v>0</v>
      </c>
      <c r="I278" s="46">
        <v>0.24</v>
      </c>
      <c r="J278" s="46">
        <v>0.62</v>
      </c>
      <c r="K278" s="46">
        <v>0</v>
      </c>
      <c r="L278" s="46">
        <v>0</v>
      </c>
      <c r="M278" s="46">
        <v>0</v>
      </c>
      <c r="N278" s="46">
        <v>0</v>
      </c>
      <c r="O278" s="46">
        <v>0.97</v>
      </c>
      <c r="P278" s="46">
        <v>0</v>
      </c>
      <c r="Q278" s="46">
        <v>1.05</v>
      </c>
      <c r="R278" s="46">
        <v>1.66</v>
      </c>
      <c r="S278" s="31">
        <f t="shared" si="13"/>
        <v>207.63000000000002</v>
      </c>
      <c r="T278" s="40">
        <f t="shared" si="12"/>
        <v>97.929008332129257</v>
      </c>
    </row>
    <row r="279" spans="1:20" ht="15" thickBot="1" x14ac:dyDescent="0.35">
      <c r="A279" t="s">
        <v>552</v>
      </c>
      <c r="B279" t="s">
        <v>553</v>
      </c>
      <c r="C279" s="46">
        <v>7.98</v>
      </c>
      <c r="D279" s="46">
        <v>32.65</v>
      </c>
      <c r="E279" s="46">
        <v>3.67</v>
      </c>
      <c r="F279" s="46">
        <v>2.76</v>
      </c>
      <c r="G279" s="46">
        <v>0</v>
      </c>
      <c r="H279" s="46">
        <v>0</v>
      </c>
      <c r="I279" s="46">
        <v>0.68</v>
      </c>
      <c r="J279" s="46">
        <v>0</v>
      </c>
      <c r="K279" s="46">
        <v>0</v>
      </c>
      <c r="L279" s="46">
        <v>0</v>
      </c>
      <c r="M279" s="46">
        <v>0</v>
      </c>
      <c r="N279" s="46">
        <v>0</v>
      </c>
      <c r="O279" s="46">
        <v>7.2</v>
      </c>
      <c r="P279" s="46">
        <v>0</v>
      </c>
      <c r="Q279" s="46">
        <v>7.0000000000000007E-2</v>
      </c>
      <c r="R279" s="46">
        <v>1.4</v>
      </c>
      <c r="S279" s="31">
        <f t="shared" si="13"/>
        <v>56.41</v>
      </c>
      <c r="T279" s="40">
        <f t="shared" si="12"/>
        <v>84.630384683566746</v>
      </c>
    </row>
    <row r="280" spans="1:20" ht="15" thickBot="1" x14ac:dyDescent="0.35">
      <c r="A280" t="s">
        <v>554</v>
      </c>
      <c r="B280" t="s">
        <v>555</v>
      </c>
      <c r="C280" s="46">
        <v>16.48</v>
      </c>
      <c r="D280" s="46">
        <v>45.26</v>
      </c>
      <c r="E280" s="46">
        <v>4</v>
      </c>
      <c r="F280" s="46">
        <v>0.35</v>
      </c>
      <c r="G280" s="46">
        <v>0</v>
      </c>
      <c r="H280" s="46">
        <v>1.23</v>
      </c>
      <c r="I280" s="46">
        <v>3.68</v>
      </c>
      <c r="J280" s="46">
        <v>1.78</v>
      </c>
      <c r="K280" s="46">
        <v>0</v>
      </c>
      <c r="L280" s="46">
        <v>0</v>
      </c>
      <c r="M280" s="46">
        <v>0</v>
      </c>
      <c r="N280" s="46">
        <v>0</v>
      </c>
      <c r="O280" s="46">
        <v>1.44</v>
      </c>
      <c r="P280" s="46">
        <v>4.8099999999999996</v>
      </c>
      <c r="Q280" s="46">
        <v>0.42</v>
      </c>
      <c r="R280" s="46">
        <v>2.2000000000000002</v>
      </c>
      <c r="S280" s="31">
        <f t="shared" si="13"/>
        <v>81.650000000000006</v>
      </c>
      <c r="T280" s="40">
        <f t="shared" si="12"/>
        <v>85.450091855480707</v>
      </c>
    </row>
    <row r="281" spans="1:20" ht="15" thickBot="1" x14ac:dyDescent="0.35">
      <c r="A281" t="s">
        <v>556</v>
      </c>
      <c r="B281" t="s">
        <v>557</v>
      </c>
      <c r="C281" s="46">
        <v>1.74</v>
      </c>
      <c r="D281" s="46">
        <v>14.74</v>
      </c>
      <c r="E281" s="46">
        <v>0.62</v>
      </c>
      <c r="F281" s="46">
        <v>0.95</v>
      </c>
      <c r="G281" s="46">
        <v>0</v>
      </c>
      <c r="H281" s="46">
        <v>0</v>
      </c>
      <c r="I281" s="46">
        <v>0</v>
      </c>
      <c r="J281" s="46">
        <v>0</v>
      </c>
      <c r="K281" s="46">
        <v>0</v>
      </c>
      <c r="L281" s="46">
        <v>0</v>
      </c>
      <c r="M281" s="46">
        <v>0</v>
      </c>
      <c r="N281" s="46">
        <v>0</v>
      </c>
      <c r="O281" s="46">
        <v>0.04</v>
      </c>
      <c r="P281" s="46">
        <v>0</v>
      </c>
      <c r="Q281" s="46">
        <v>0</v>
      </c>
      <c r="R281" s="46">
        <v>0</v>
      </c>
      <c r="S281" s="31">
        <f t="shared" si="13"/>
        <v>18.09</v>
      </c>
      <c r="T281" s="40">
        <f t="shared" si="12"/>
        <v>99.778883360972912</v>
      </c>
    </row>
    <row r="282" spans="1:20" ht="15" thickBot="1" x14ac:dyDescent="0.35">
      <c r="A282" t="s">
        <v>558</v>
      </c>
      <c r="B282" t="s">
        <v>559</v>
      </c>
      <c r="C282" s="46">
        <v>11.41</v>
      </c>
      <c r="D282" s="46">
        <v>76.099999999999994</v>
      </c>
      <c r="E282" s="46">
        <v>6.72</v>
      </c>
      <c r="F282" s="46">
        <v>1.6</v>
      </c>
      <c r="G282" s="46">
        <v>0</v>
      </c>
      <c r="H282" s="46">
        <v>0</v>
      </c>
      <c r="I282" s="46">
        <v>0.41</v>
      </c>
      <c r="J282" s="46">
        <v>0.38</v>
      </c>
      <c r="K282" s="46">
        <v>0</v>
      </c>
      <c r="L282" s="46">
        <v>0</v>
      </c>
      <c r="M282" s="46">
        <v>0</v>
      </c>
      <c r="N282" s="46">
        <v>0.52</v>
      </c>
      <c r="O282" s="46">
        <v>1.0900000000000001</v>
      </c>
      <c r="P282" s="46">
        <v>0.02</v>
      </c>
      <c r="Q282" s="46">
        <v>2.48</v>
      </c>
      <c r="R282" s="46">
        <v>0.91</v>
      </c>
      <c r="S282" s="31">
        <f t="shared" si="13"/>
        <v>101.63999999999997</v>
      </c>
      <c r="T282" s="40">
        <f t="shared" si="12"/>
        <v>94.68713105076742</v>
      </c>
    </row>
    <row r="283" spans="1:20" ht="15" thickBot="1" x14ac:dyDescent="0.35">
      <c r="A283" t="s">
        <v>560</v>
      </c>
      <c r="B283" t="s">
        <v>561</v>
      </c>
      <c r="C283" s="46">
        <v>4.45</v>
      </c>
      <c r="D283" s="46">
        <v>107.33</v>
      </c>
      <c r="E283" s="46">
        <v>3.64</v>
      </c>
      <c r="F283" s="46">
        <v>5.72</v>
      </c>
      <c r="G283" s="46">
        <v>0</v>
      </c>
      <c r="H283" s="46">
        <v>0</v>
      </c>
      <c r="I283" s="46">
        <v>1.55</v>
      </c>
      <c r="J283" s="46">
        <v>8.39</v>
      </c>
      <c r="K283" s="46">
        <v>0</v>
      </c>
      <c r="L283" s="46">
        <v>0</v>
      </c>
      <c r="M283" s="46">
        <v>0</v>
      </c>
      <c r="N283" s="46">
        <v>0</v>
      </c>
      <c r="O283" s="46">
        <v>2.69</v>
      </c>
      <c r="P283" s="46">
        <v>0</v>
      </c>
      <c r="Q283" s="46">
        <v>0.37</v>
      </c>
      <c r="R283" s="46">
        <v>0.5</v>
      </c>
      <c r="S283" s="31">
        <f t="shared" si="13"/>
        <v>134.63999999999999</v>
      </c>
      <c r="T283" s="40">
        <f t="shared" si="12"/>
        <v>91.124480095068336</v>
      </c>
    </row>
    <row r="284" spans="1:20" ht="15" thickBot="1" x14ac:dyDescent="0.35">
      <c r="A284" t="s">
        <v>562</v>
      </c>
      <c r="B284" t="s">
        <v>563</v>
      </c>
      <c r="C284" s="46">
        <v>12.69</v>
      </c>
      <c r="D284" s="46">
        <v>85.88</v>
      </c>
      <c r="E284" s="46">
        <v>11.17</v>
      </c>
      <c r="F284" s="46">
        <v>1.42</v>
      </c>
      <c r="G284" s="46">
        <v>0</v>
      </c>
      <c r="H284" s="46">
        <v>0</v>
      </c>
      <c r="I284" s="46">
        <v>0</v>
      </c>
      <c r="J284" s="46">
        <v>5.17</v>
      </c>
      <c r="K284" s="46">
        <v>0.28999999999999998</v>
      </c>
      <c r="L284" s="46">
        <v>0</v>
      </c>
      <c r="M284" s="46">
        <v>0</v>
      </c>
      <c r="N284" s="46">
        <v>0.49</v>
      </c>
      <c r="O284" s="46">
        <v>0</v>
      </c>
      <c r="P284" s="46">
        <v>0</v>
      </c>
      <c r="Q284" s="46">
        <v>0.48</v>
      </c>
      <c r="R284" s="46">
        <v>5.89</v>
      </c>
      <c r="S284" s="31">
        <f t="shared" si="13"/>
        <v>123.48</v>
      </c>
      <c r="T284" s="40">
        <f t="shared" si="12"/>
        <v>90.022675736961446</v>
      </c>
    </row>
    <row r="285" spans="1:20" ht="15" thickBot="1" x14ac:dyDescent="0.35">
      <c r="A285" t="s">
        <v>564</v>
      </c>
      <c r="B285" t="s">
        <v>565</v>
      </c>
      <c r="C285" s="46">
        <v>1.21</v>
      </c>
      <c r="D285" s="46">
        <v>9.26</v>
      </c>
      <c r="E285" s="46">
        <v>0.67</v>
      </c>
      <c r="F285" s="46">
        <v>0</v>
      </c>
      <c r="G285" s="46">
        <v>0</v>
      </c>
      <c r="H285" s="46">
        <v>1.22</v>
      </c>
      <c r="I285" s="46">
        <v>0</v>
      </c>
      <c r="J285" s="46">
        <v>0.3</v>
      </c>
      <c r="K285" s="46">
        <v>0</v>
      </c>
      <c r="L285" s="46">
        <v>0</v>
      </c>
      <c r="M285" s="46">
        <v>0.26</v>
      </c>
      <c r="N285" s="46">
        <v>0</v>
      </c>
      <c r="O285" s="46">
        <v>0</v>
      </c>
      <c r="P285" s="46">
        <v>0</v>
      </c>
      <c r="Q285" s="46">
        <v>0.46</v>
      </c>
      <c r="R285" s="46">
        <v>0.22</v>
      </c>
      <c r="S285" s="31">
        <f t="shared" si="13"/>
        <v>13.600000000000001</v>
      </c>
      <c r="T285" s="40">
        <f t="shared" si="12"/>
        <v>81.911764705882334</v>
      </c>
    </row>
    <row r="286" spans="1:20" ht="15" thickBot="1" x14ac:dyDescent="0.35">
      <c r="A286" t="s">
        <v>566</v>
      </c>
      <c r="B286" t="s">
        <v>567</v>
      </c>
      <c r="C286" s="46">
        <v>0</v>
      </c>
      <c r="D286" s="46">
        <v>7.04</v>
      </c>
      <c r="E286" s="46">
        <v>0.14000000000000001</v>
      </c>
      <c r="F286" s="46">
        <v>0.16</v>
      </c>
      <c r="G286" s="46">
        <v>0</v>
      </c>
      <c r="H286" s="46">
        <v>0</v>
      </c>
      <c r="I286" s="46">
        <v>0</v>
      </c>
      <c r="J286" s="46">
        <v>0</v>
      </c>
      <c r="K286" s="46">
        <v>0</v>
      </c>
      <c r="L286" s="46">
        <v>0</v>
      </c>
      <c r="M286" s="46">
        <v>0</v>
      </c>
      <c r="N286" s="46">
        <v>0</v>
      </c>
      <c r="O286" s="46">
        <v>0</v>
      </c>
      <c r="P286" s="46">
        <v>0</v>
      </c>
      <c r="Q286" s="46">
        <v>0</v>
      </c>
      <c r="R286" s="46">
        <v>0</v>
      </c>
      <c r="S286" s="31">
        <f t="shared" si="13"/>
        <v>7.34</v>
      </c>
      <c r="T286" s="40">
        <f t="shared" si="12"/>
        <v>100</v>
      </c>
    </row>
    <row r="287" spans="1:20" ht="15" thickBot="1" x14ac:dyDescent="0.35">
      <c r="A287" t="s">
        <v>568</v>
      </c>
      <c r="B287" t="s">
        <v>569</v>
      </c>
      <c r="C287" s="46">
        <v>11.42</v>
      </c>
      <c r="D287" s="46">
        <v>103.44</v>
      </c>
      <c r="E287" s="46">
        <v>5.12</v>
      </c>
      <c r="F287" s="46">
        <v>1.84</v>
      </c>
      <c r="G287" s="46">
        <v>0</v>
      </c>
      <c r="H287" s="46">
        <v>0</v>
      </c>
      <c r="I287" s="46">
        <v>2.2599999999999998</v>
      </c>
      <c r="J287" s="46">
        <v>4.58</v>
      </c>
      <c r="K287" s="46">
        <v>0</v>
      </c>
      <c r="L287" s="46">
        <v>0</v>
      </c>
      <c r="M287" s="46">
        <v>0</v>
      </c>
      <c r="N287" s="46">
        <v>0</v>
      </c>
      <c r="O287" s="46">
        <v>0.67</v>
      </c>
      <c r="P287" s="46">
        <v>0</v>
      </c>
      <c r="Q287" s="46">
        <v>1.1000000000000001</v>
      </c>
      <c r="R287" s="46">
        <v>0.28000000000000003</v>
      </c>
      <c r="S287" s="31">
        <f t="shared" si="13"/>
        <v>130.71</v>
      </c>
      <c r="T287" s="40">
        <f t="shared" si="12"/>
        <v>94.92770254762452</v>
      </c>
    </row>
    <row r="288" spans="1:20" ht="15" thickBot="1" x14ac:dyDescent="0.35">
      <c r="A288" t="s">
        <v>570</v>
      </c>
      <c r="B288" t="s">
        <v>571</v>
      </c>
      <c r="C288" s="46">
        <v>12.53</v>
      </c>
      <c r="D288" s="46">
        <v>98.35</v>
      </c>
      <c r="E288" s="46">
        <v>1.65</v>
      </c>
      <c r="F288" s="46">
        <v>1.88</v>
      </c>
      <c r="G288" s="46">
        <v>0</v>
      </c>
      <c r="H288" s="46">
        <v>7.64</v>
      </c>
      <c r="I288" s="46">
        <v>5.88</v>
      </c>
      <c r="J288" s="46">
        <v>5.5</v>
      </c>
      <c r="K288" s="46">
        <v>0.13</v>
      </c>
      <c r="L288" s="46">
        <v>0</v>
      </c>
      <c r="M288" s="46">
        <v>0</v>
      </c>
      <c r="N288" s="46">
        <v>0</v>
      </c>
      <c r="O288" s="46">
        <v>11.09</v>
      </c>
      <c r="P288" s="46">
        <v>0</v>
      </c>
      <c r="Q288" s="46">
        <v>2.4</v>
      </c>
      <c r="R288" s="46">
        <v>2.2799999999999998</v>
      </c>
      <c r="S288" s="31">
        <f t="shared" si="13"/>
        <v>149.33000000000001</v>
      </c>
      <c r="T288" s="40">
        <f t="shared" si="12"/>
        <v>80.55313734681576</v>
      </c>
    </row>
    <row r="289" spans="1:20" ht="15" thickBot="1" x14ac:dyDescent="0.35">
      <c r="A289" t="s">
        <v>572</v>
      </c>
      <c r="B289" t="s">
        <v>573</v>
      </c>
      <c r="C289" s="46">
        <v>0.91</v>
      </c>
      <c r="D289" s="46">
        <v>5.88</v>
      </c>
      <c r="E289" s="46">
        <v>0.4</v>
      </c>
      <c r="F289" s="46">
        <v>0.25</v>
      </c>
      <c r="G289" s="46">
        <v>0</v>
      </c>
      <c r="H289" s="46">
        <v>0</v>
      </c>
      <c r="I289" s="46">
        <v>0.67</v>
      </c>
      <c r="J289" s="46">
        <v>0</v>
      </c>
      <c r="K289" s="46">
        <v>0</v>
      </c>
      <c r="L289" s="46">
        <v>0</v>
      </c>
      <c r="M289" s="46">
        <v>0</v>
      </c>
      <c r="N289" s="46">
        <v>0</v>
      </c>
      <c r="O289" s="46">
        <v>0.05</v>
      </c>
      <c r="P289" s="46">
        <v>0</v>
      </c>
      <c r="Q289" s="46">
        <v>0.06</v>
      </c>
      <c r="R289" s="46">
        <v>0</v>
      </c>
      <c r="S289" s="31">
        <f t="shared" si="13"/>
        <v>8.2200000000000024</v>
      </c>
      <c r="T289" s="40">
        <f t="shared" si="12"/>
        <v>98.661800486617992</v>
      </c>
    </row>
    <row r="290" spans="1:20" ht="15" thickBot="1" x14ac:dyDescent="0.35">
      <c r="A290" t="s">
        <v>574</v>
      </c>
      <c r="B290" t="s">
        <v>575</v>
      </c>
      <c r="C290" s="46">
        <v>28.1</v>
      </c>
      <c r="D290" s="46">
        <v>181.7</v>
      </c>
      <c r="E290" s="46">
        <v>8.15</v>
      </c>
      <c r="F290" s="46">
        <v>2.2400000000000002</v>
      </c>
      <c r="G290" s="46">
        <v>0</v>
      </c>
      <c r="H290" s="46">
        <v>0</v>
      </c>
      <c r="I290" s="46">
        <v>0.84</v>
      </c>
      <c r="J290" s="46">
        <v>5.64</v>
      </c>
      <c r="K290" s="46">
        <v>0</v>
      </c>
      <c r="L290" s="46">
        <v>3.08</v>
      </c>
      <c r="M290" s="46">
        <v>0</v>
      </c>
      <c r="N290" s="46">
        <v>0</v>
      </c>
      <c r="O290" s="46">
        <v>0</v>
      </c>
      <c r="P290" s="46">
        <v>1.24</v>
      </c>
      <c r="Q290" s="46">
        <v>1.4</v>
      </c>
      <c r="R290" s="46">
        <v>2.46</v>
      </c>
      <c r="S290" s="31">
        <f t="shared" si="13"/>
        <v>234.85000000000002</v>
      </c>
      <c r="T290" s="40">
        <f t="shared" si="12"/>
        <v>94.115392803917388</v>
      </c>
    </row>
    <row r="291" spans="1:20" ht="15" thickBot="1" x14ac:dyDescent="0.35">
      <c r="A291" s="42" t="s">
        <v>576</v>
      </c>
      <c r="B291" s="42"/>
      <c r="C291" s="34">
        <f t="shared" ref="C291:S291" si="14">SUM(C6:C290)</f>
        <v>5701.5099999999984</v>
      </c>
      <c r="D291" s="34">
        <f t="shared" si="14"/>
        <v>31385.370000000017</v>
      </c>
      <c r="E291" s="34">
        <f t="shared" si="14"/>
        <v>1827.9999999999998</v>
      </c>
      <c r="F291" s="34">
        <f t="shared" si="14"/>
        <v>1229.6700000000008</v>
      </c>
      <c r="G291" s="34">
        <f t="shared" si="14"/>
        <v>17.14</v>
      </c>
      <c r="H291" s="34">
        <f t="shared" si="14"/>
        <v>531.35000000000014</v>
      </c>
      <c r="I291" s="34">
        <f t="shared" si="14"/>
        <v>1672.2500000000002</v>
      </c>
      <c r="J291" s="34">
        <f t="shared" si="14"/>
        <v>1110.56</v>
      </c>
      <c r="K291" s="34">
        <f t="shared" si="14"/>
        <v>299.20000000000016</v>
      </c>
      <c r="L291" s="34">
        <f t="shared" si="14"/>
        <v>351.53999999999991</v>
      </c>
      <c r="M291" s="34">
        <f t="shared" si="14"/>
        <v>611.67999999999984</v>
      </c>
      <c r="N291" s="34">
        <f t="shared" si="14"/>
        <v>175.43</v>
      </c>
      <c r="O291" s="34">
        <f t="shared" si="14"/>
        <v>1066.4700000000003</v>
      </c>
      <c r="P291" s="34">
        <f t="shared" si="14"/>
        <v>135.31000000000003</v>
      </c>
      <c r="Q291" s="34">
        <f t="shared" si="14"/>
        <v>776.89000000000033</v>
      </c>
      <c r="R291" s="34">
        <f t="shared" si="14"/>
        <v>976.10000000000025</v>
      </c>
      <c r="S291" s="34">
        <f t="shared" si="14"/>
        <v>47868.469999999987</v>
      </c>
      <c r="T291" s="40">
        <f>(C291+D291+E291+F291+G291+I291)/S291*100</f>
        <v>87.393518113280052</v>
      </c>
    </row>
    <row r="292" spans="1:20" ht="15" thickBot="1" x14ac:dyDescent="0.35"/>
    <row r="293" spans="1:20" ht="15" thickBot="1" x14ac:dyDescent="0.35">
      <c r="A293" s="32" t="s">
        <v>577</v>
      </c>
      <c r="B293" s="39" t="s">
        <v>578</v>
      </c>
      <c r="C293" s="39" t="s">
        <v>24</v>
      </c>
      <c r="S293" s="41"/>
    </row>
    <row r="294" spans="1:20" ht="15" thickBot="1" x14ac:dyDescent="0.35">
      <c r="A294" s="33" t="s">
        <v>579</v>
      </c>
      <c r="B294" s="34">
        <f>SUM(C291:R291)</f>
        <v>47868.470000000008</v>
      </c>
      <c r="C294" s="40">
        <f>(B291+C291+D291+E291+F291+H291)/B294*100</f>
        <v>84.974305633750163</v>
      </c>
    </row>
    <row r="295" spans="1:20" ht="15" thickBot="1" x14ac:dyDescent="0.35">
      <c r="A295" s="35" t="s">
        <v>580</v>
      </c>
      <c r="B295" s="36">
        <v>2990</v>
      </c>
    </row>
    <row r="296" spans="1:20" ht="15" thickBot="1" x14ac:dyDescent="0.35">
      <c r="A296" s="36" t="s">
        <v>581</v>
      </c>
      <c r="B296" s="34">
        <f>SUM(B294:B295)</f>
        <v>50858.470000000008</v>
      </c>
    </row>
    <row r="297" spans="1:20" ht="15" thickBot="1" x14ac:dyDescent="0.35">
      <c r="A297" s="37"/>
      <c r="B297" s="38"/>
      <c r="D297" s="47" t="s">
        <v>604</v>
      </c>
      <c r="E297" s="48"/>
      <c r="F297" s="48"/>
      <c r="G297" s="49"/>
    </row>
    <row r="298" spans="1:20" ht="15" thickBot="1" x14ac:dyDescent="0.35">
      <c r="A298" s="32" t="s">
        <v>582</v>
      </c>
      <c r="B298" s="38"/>
      <c r="D298" s="50"/>
      <c r="E298" s="51"/>
      <c r="F298" s="51"/>
      <c r="G298" s="52"/>
    </row>
    <row r="299" spans="1:20" ht="15" thickBot="1" x14ac:dyDescent="0.35">
      <c r="A299" s="36" t="s">
        <v>583</v>
      </c>
      <c r="B299" s="36">
        <v>13656</v>
      </c>
      <c r="D299" s="50"/>
      <c r="E299" s="51"/>
      <c r="F299" s="51"/>
      <c r="G299" s="52"/>
    </row>
    <row r="300" spans="1:20" ht="15" thickBot="1" x14ac:dyDescent="0.35">
      <c r="A300" s="36" t="s">
        <v>580</v>
      </c>
      <c r="B300" s="36">
        <v>2221</v>
      </c>
      <c r="D300" s="53"/>
      <c r="E300" s="54"/>
      <c r="F300" s="54"/>
      <c r="G300" s="55"/>
    </row>
    <row r="301" spans="1:20" ht="15" thickBot="1" x14ac:dyDescent="0.35">
      <c r="A301" s="36" t="s">
        <v>581</v>
      </c>
      <c r="B301" s="34">
        <f>SUM(B299:B300)</f>
        <v>15877</v>
      </c>
    </row>
    <row r="302" spans="1:20" ht="15" thickBot="1" x14ac:dyDescent="0.35"/>
    <row r="303" spans="1:20" ht="15" thickBot="1" x14ac:dyDescent="0.35">
      <c r="A303" s="32" t="s">
        <v>584</v>
      </c>
      <c r="B303" s="39">
        <f>B296+B301</f>
        <v>66735.47</v>
      </c>
    </row>
  </sheetData>
  <mergeCells count="1">
    <mergeCell ref="D297:G30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4FF2093E7CC4EA1A9163A16CA0249" ma:contentTypeVersion="11" ma:contentTypeDescription="Een nieuw document maken." ma:contentTypeScope="" ma:versionID="a221e5a7b17443a94946b347ea291424">
  <xsd:schema xmlns:xsd="http://www.w3.org/2001/XMLSchema" xmlns:xs="http://www.w3.org/2001/XMLSchema" xmlns:p="http://schemas.microsoft.com/office/2006/metadata/properties" xmlns:ns2="d06ec732-2d80-4b24-87af-80ab85db3e04" xmlns:ns3="b34cf048-79eb-4317-b7ba-a1c40732debe" targetNamespace="http://schemas.microsoft.com/office/2006/metadata/properties" ma:root="true" ma:fieldsID="457a3d13228e2eb68950fef3a1abe03e" ns2:_="" ns3:_="">
    <xsd:import namespace="d06ec732-2d80-4b24-87af-80ab85db3e04"/>
    <xsd:import namespace="b34cf048-79eb-4317-b7ba-a1c40732de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ec732-2d80-4b24-87af-80ab85db3e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4cf048-79eb-4317-b7ba-a1c40732deb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f66ad09-a126-4c67-a043-5a425e51d391}" ma:internalName="TaxCatchAll" ma:showField="CatchAllData" ma:web="b34cf048-79eb-4317-b7ba-a1c40732de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6ec732-2d80-4b24-87af-80ab85db3e04">
      <Terms xmlns="http://schemas.microsoft.com/office/infopath/2007/PartnerControls"/>
    </lcf76f155ced4ddcb4097134ff3c332f>
    <TaxCatchAll xmlns="b34cf048-79eb-4317-b7ba-a1c40732debe" xsi:nil="true"/>
  </documentManagement>
</p:properties>
</file>

<file path=customXml/itemProps1.xml><?xml version="1.0" encoding="utf-8"?>
<ds:datastoreItem xmlns:ds="http://schemas.openxmlformats.org/officeDocument/2006/customXml" ds:itemID="{C863C053-0D6F-49A3-BA88-B15D58AB4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ec732-2d80-4b24-87af-80ab85db3e04"/>
    <ds:schemaRef ds:uri="b34cf048-79eb-4317-b7ba-a1c40732d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34289A-F6B6-433A-8C70-9047F258D216}">
  <ds:schemaRefs>
    <ds:schemaRef ds:uri="http://schemas.microsoft.com/sharepoint/v3/contenttype/forms"/>
  </ds:schemaRefs>
</ds:datastoreItem>
</file>

<file path=customXml/itemProps3.xml><?xml version="1.0" encoding="utf-8"?>
<ds:datastoreItem xmlns:ds="http://schemas.openxmlformats.org/officeDocument/2006/customXml" ds:itemID="{FCCA1C9A-668A-4C4D-A691-69EBA3C582D8}">
  <ds:schemaRefs>
    <ds:schemaRef ds:uri="http://schemas.microsoft.com/office/infopath/2007/PartnerControls"/>
    <ds:schemaRef ds:uri="http://www.w3.org/XML/1998/namespace"/>
    <ds:schemaRef ds:uri="d06ec732-2d80-4b24-87af-80ab85db3e04"/>
    <ds:schemaRef ds:uri="b34cf048-79eb-4317-b7ba-a1c40732debe"/>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Peiren, Idris</dc:creator>
  <cp:keywords/>
  <dc:description/>
  <cp:lastModifiedBy>Peiren Idris</cp:lastModifiedBy>
  <cp:revision/>
  <dcterms:created xsi:type="dcterms:W3CDTF">2012-08-27T09:52:35Z</dcterms:created>
  <dcterms:modified xsi:type="dcterms:W3CDTF">2025-01-31T17:38:46Z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0x010100F224FF2093E7CC4EA1A9163A16CA0249</vt:lpwstr>
  </property>
  <property fmtid="{D5CDD505-2E9C-101B-9397-08002B2CF9AE}" pid="3" name="Order">
    <vt:r8>100</vt:r8>
  </property>
  <property fmtid="{D5CDD505-2E9C-101B-9397-08002B2CF9AE}" pid="4" name="MediaServiceImageTags">
    <vt:lpwstr/>
  </property>
</Properties>
</file>